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5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6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7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drawings/drawing8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trlProps/ctrlProp2.xml" ContentType="application/vnd.ms-excel.controlproperties+xml"/>
  <Override PartName="/xl/drawings/drawing9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ctrlProps/ctrlProp3.xml" ContentType="application/vnd.ms-excel.controlproperties+xml"/>
  <Override PartName="/xl/drawings/drawing10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ctrlProps/ctrlProp4.xml" ContentType="application/vnd.ms-excel.controlproperties+xml"/>
  <Override PartName="/xl/drawings/drawing11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ctrlProps/ctrlProp5.xml" ContentType="application/vnd.ms-excel.controlproperties+xml"/>
  <Override PartName="/xl/drawings/drawing12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ctrlProps/ctrlProp6.xml" ContentType="application/vnd.ms-excel.controlproperties+xml"/>
  <Override PartName="/xl/drawings/drawing13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ctrlProps/ctrlProp7.xml" ContentType="application/vnd.ms-excel.controlproperties+xml"/>
  <Override PartName="/xl/drawings/drawing14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ctrlProps/ctrlProp8.xml" ContentType="application/vnd.ms-excel.controlproperties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ctrlProps/ctrlProp9.xml" ContentType="application/vnd.ms-excel.controlproperties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1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ctrlProps/ctrlProp10.xml" ContentType="application/vnd.ms-excel.controlproperties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1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ctrlProps/ctrlProp11.xml" ContentType="application/vnd.ms-excel.controlproperties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18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ctrlProps/ctrlProp12.xml" ContentType="application/vnd.ms-excel.controlproperties+xml"/>
  <Override PartName="/xl/drawings/drawing19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ctrlProps/ctrlProp13.xml" ContentType="application/vnd.ms-excel.controlproperties+xml"/>
  <Override PartName="/xl/drawings/drawing2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Sistema\PSM\Projeto 14\zanoni\"/>
    </mc:Choice>
  </mc:AlternateContent>
  <xr:revisionPtr revIDLastSave="0" documentId="13_ncr:1_{6E387829-0A09-4C9C-A938-B6A7C49B8B81}" xr6:coauthVersionLast="47" xr6:coauthVersionMax="47" xr10:uidLastSave="{00000000-0000-0000-0000-000000000000}"/>
  <bookViews>
    <workbookView xWindow="-120" yWindow="-120" windowWidth="29040" windowHeight="15720" tabRatio="178" xr2:uid="{00000000-000D-0000-FFFF-FFFF00000000}"/>
  </bookViews>
  <sheets>
    <sheet name="Início" sheetId="1" r:id="rId1"/>
    <sheet name="Seq." sheetId="4" state="hidden" r:id="rId2"/>
    <sheet name="Painel R" sheetId="69" r:id="rId3"/>
    <sheet name="Painel C" sheetId="68" r:id="rId4"/>
    <sheet name="Painel A" sheetId="73" r:id="rId5"/>
    <sheet name="Painel A2" sheetId="78" r:id="rId6"/>
    <sheet name="Anamnese" sheetId="79" r:id="rId7"/>
    <sheet name="RelatorioAn" sheetId="80" r:id="rId8"/>
    <sheet name="Avaliações" sheetId="59" r:id="rId9"/>
    <sheet name="RelatorioBh" sheetId="62" r:id="rId10"/>
    <sheet name="RelatorioBm" sheetId="60" r:id="rId11"/>
    <sheet name="RelatorioBh_" sheetId="63" r:id="rId12"/>
    <sheet name="RelatorioBm_" sheetId="66" r:id="rId13"/>
    <sheet name="RelatorioBh3" sheetId="70" r:id="rId14"/>
    <sheet name="RelatorioBm3" sheetId="71" r:id="rId15"/>
    <sheet name="RelatorioBhm" sheetId="76" r:id="rId16"/>
    <sheet name="Comparações" sheetId="61" r:id="rId17"/>
    <sheet name="Comparações_" sheetId="65" r:id="rId18"/>
    <sheet name="Comparações3_" sheetId="72" r:id="rId19"/>
    <sheet name="Comparações4" sheetId="77" r:id="rId20"/>
    <sheet name="Meu Cadastro" sheetId="13" r:id="rId21"/>
    <sheet name="Clientes" sheetId="3" r:id="rId22"/>
    <sheet name="Ficha Cadastral" sheetId="58" r:id="rId23"/>
    <sheet name="Ficha Cadastral__" sheetId="57" r:id="rId24"/>
    <sheet name="Analise C" sheetId="67" r:id="rId25"/>
  </sheets>
  <functionGroups builtInGroupCount="19"/>
  <definedNames>
    <definedName name="_xlnm.Print_Area" localSheetId="16">Comparações!$A$1:$I$99</definedName>
    <definedName name="_xlnm.Print_Area" localSheetId="17">Comparações_!$A$1:$I$100</definedName>
    <definedName name="_xlnm.Print_Area" localSheetId="18">Comparações3_!$A$1:$I$100</definedName>
    <definedName name="_xlnm.Print_Area" localSheetId="19">Comparações4!$A$1:$I$100</definedName>
    <definedName name="_xlnm.Print_Area" localSheetId="22">'Ficha Cadastral'!$A$1:$J$40</definedName>
    <definedName name="_xlnm.Print_Area" localSheetId="23">'Ficha Cadastral__'!$A$1:$J$40</definedName>
    <definedName name="_xlnm.Print_Area" localSheetId="4">'Painel A'!$A$1:$AH$77</definedName>
    <definedName name="_xlnm.Print_Area" localSheetId="5">'Painel A2'!$A$1:$AH$77</definedName>
    <definedName name="_xlnm.Print_Area" localSheetId="3">'Painel C'!$A$1:$AH$77</definedName>
    <definedName name="_xlnm.Print_Area" localSheetId="2">'Painel R'!$A$1:$AH$77</definedName>
    <definedName name="_xlnm.Print_Area" localSheetId="7">RelatorioAn!$A$1:$I$106</definedName>
    <definedName name="_xlnm.Print_Area" localSheetId="9">RelatorioBh!$A$1:$I$104</definedName>
    <definedName name="_xlnm.Print_Area" localSheetId="11">RelatorioBh_!$A$1:$I$107</definedName>
    <definedName name="_xlnm.Print_Area" localSheetId="13">RelatorioBh3!$A$1:$I$106</definedName>
    <definedName name="_xlnm.Print_Area" localSheetId="15">RelatorioBhm!$A$1:$I$95</definedName>
    <definedName name="_xlnm.Print_Area" localSheetId="10">RelatorioBm!$A$1:$I$103</definedName>
    <definedName name="_xlnm.Print_Area" localSheetId="12">RelatorioBm_!$A$1:$I$107</definedName>
    <definedName name="_xlnm.Print_Area" localSheetId="14">RelatorioBm3!$A$1:$I$106</definedName>
    <definedName name="TELA">Início!$A$1:$AE$37</definedName>
    <definedName name="TELA_AV" localSheetId="3">'Painel C'!$A$1:$AH$47</definedName>
    <definedName name="TELA_AV_A" localSheetId="4">'Painel A'!$A$1:$AH$47</definedName>
    <definedName name="TELA_AV_A2" localSheetId="5">'Painel A2'!$A$1:$AH$47</definedName>
    <definedName name="TELA_AV_R" localSheetId="2">'Painel R'!$A$1:$AH$47</definedName>
  </definedNames>
  <calcPr calcId="181029" iterateDelta="1E-4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8" i="67" l="1"/>
  <c r="O29" i="67" l="1"/>
  <c r="O28" i="67"/>
  <c r="O27" i="67"/>
  <c r="O11" i="67"/>
  <c r="H22" i="67"/>
  <c r="G6" i="67"/>
  <c r="G7" i="67"/>
  <c r="G5" i="67"/>
  <c r="O14" i="67"/>
  <c r="O13" i="67"/>
  <c r="O12" i="67"/>
  <c r="H16" i="67"/>
  <c r="H11" i="67"/>
  <c r="E30" i="67"/>
  <c r="L15" i="67"/>
  <c r="O15" i="67" l="1"/>
  <c r="H18" i="67" s="1"/>
  <c r="H13" i="67"/>
  <c r="O30" i="67"/>
  <c r="H24" i="67" s="1"/>
</calcChain>
</file>

<file path=xl/sharedStrings.xml><?xml version="1.0" encoding="utf-8"?>
<sst xmlns="http://schemas.openxmlformats.org/spreadsheetml/2006/main" count="1501" uniqueCount="489">
  <si>
    <t>Seq.</t>
  </si>
  <si>
    <t>Nascimento</t>
  </si>
  <si>
    <t>Cliente</t>
  </si>
  <si>
    <t xml:space="preserve">Nome </t>
  </si>
  <si>
    <t xml:space="preserve">Sexo </t>
  </si>
  <si>
    <t xml:space="preserve">Idade </t>
  </si>
  <si>
    <t>Telefone</t>
  </si>
  <si>
    <t>Email</t>
  </si>
  <si>
    <t>Logradouro</t>
  </si>
  <si>
    <t>Complemento</t>
  </si>
  <si>
    <t>Numero</t>
  </si>
  <si>
    <t>Celular</t>
  </si>
  <si>
    <t>Cep</t>
  </si>
  <si>
    <t>Bairro</t>
  </si>
  <si>
    <t>Município</t>
  </si>
  <si>
    <t>UF</t>
  </si>
  <si>
    <t>Rg</t>
  </si>
  <si>
    <t>Cpf</t>
  </si>
  <si>
    <t>Cnpj</t>
  </si>
  <si>
    <t>Rg Anexo</t>
  </si>
  <si>
    <t>Cpf Anexo</t>
  </si>
  <si>
    <t>Cnpj Anexo</t>
  </si>
  <si>
    <t>Foto Anexo</t>
  </si>
  <si>
    <t>Observações Gerais</t>
  </si>
  <si>
    <t>Outro</t>
  </si>
  <si>
    <t>Outro Anexo</t>
  </si>
  <si>
    <t>Contato:</t>
  </si>
  <si>
    <t>Endereço:</t>
  </si>
  <si>
    <t>Observações Gerais:</t>
  </si>
  <si>
    <t>Profissao</t>
  </si>
  <si>
    <t>Nome Empresarial</t>
  </si>
  <si>
    <t>Inscrição Estadual</t>
  </si>
  <si>
    <t>Inscrição Municipal</t>
  </si>
  <si>
    <t>Data Abertura</t>
  </si>
  <si>
    <t>Capital Social</t>
  </si>
  <si>
    <t>Situação Atual</t>
  </si>
  <si>
    <t>Situação Vigente</t>
  </si>
  <si>
    <t>Data Início</t>
  </si>
  <si>
    <t>Data Fim</t>
  </si>
  <si>
    <t>Data Cadastro</t>
  </si>
  <si>
    <t>Periodo</t>
  </si>
  <si>
    <t>Atividade Principal</t>
  </si>
  <si>
    <t>Atividade Secundaria</t>
  </si>
  <si>
    <t>Informações Pessoais:</t>
  </si>
  <si>
    <t>Documentos:</t>
  </si>
  <si>
    <t>Tipo</t>
  </si>
  <si>
    <t>Orgao</t>
  </si>
  <si>
    <t>Registro</t>
  </si>
  <si>
    <t>Registro Anexo</t>
  </si>
  <si>
    <t xml:space="preserve">Sexo: </t>
  </si>
  <si>
    <t xml:space="preserve">Nasc.: </t>
  </si>
  <si>
    <t xml:space="preserve">Idade: </t>
  </si>
  <si>
    <t>Telefone:</t>
  </si>
  <si>
    <t>Celular:</t>
  </si>
  <si>
    <t>Email:</t>
  </si>
  <si>
    <t>RG:</t>
  </si>
  <si>
    <t>CPF:</t>
  </si>
  <si>
    <t>Outro Doc:</t>
  </si>
  <si>
    <t>Logradouro:</t>
  </si>
  <si>
    <t>Número/Comp.</t>
  </si>
  <si>
    <t>Bairro/Cidade/UF:</t>
  </si>
  <si>
    <t>Data Aval.</t>
  </si>
  <si>
    <t>Mês</t>
  </si>
  <si>
    <t>Ano</t>
  </si>
  <si>
    <t>Id</t>
  </si>
  <si>
    <t>Nome</t>
  </si>
  <si>
    <t>Sexo</t>
  </si>
  <si>
    <t>Idade</t>
  </si>
  <si>
    <t>Faixa etaria</t>
  </si>
  <si>
    <t>Peso</t>
  </si>
  <si>
    <t>Altura</t>
  </si>
  <si>
    <t xml:space="preserve">Tipo </t>
  </si>
  <si>
    <t>Protocolo</t>
  </si>
  <si>
    <t xml:space="preserve">Observação </t>
  </si>
  <si>
    <t>Data Periodo</t>
  </si>
  <si>
    <t>Pescoco</t>
  </si>
  <si>
    <t>Ombros</t>
  </si>
  <si>
    <t>Peitoral</t>
  </si>
  <si>
    <t>Braco D</t>
  </si>
  <si>
    <t>Braco E</t>
  </si>
  <si>
    <t>Antebraco D</t>
  </si>
  <si>
    <t>Antebraco E</t>
  </si>
  <si>
    <t>Abdomen</t>
  </si>
  <si>
    <t>Cintura</t>
  </si>
  <si>
    <t>Quadril</t>
  </si>
  <si>
    <t>Coxa D</t>
  </si>
  <si>
    <t>Coxa E</t>
  </si>
  <si>
    <t>Pant D</t>
  </si>
  <si>
    <t>Pant E</t>
  </si>
  <si>
    <t>IMC</t>
  </si>
  <si>
    <t>Classificacao IMC</t>
  </si>
  <si>
    <t>RCQ</t>
  </si>
  <si>
    <t>Classificacao RCQ</t>
  </si>
  <si>
    <t>Classificacao Gordura</t>
  </si>
  <si>
    <t>%Gordura Alvo</t>
  </si>
  <si>
    <t>IMC Alvo</t>
  </si>
  <si>
    <t>Peso Alvo</t>
  </si>
  <si>
    <t>Controle Peso</t>
  </si>
  <si>
    <t>GET</t>
  </si>
  <si>
    <t>TMB</t>
  </si>
  <si>
    <t>% Musculo Esquelético</t>
  </si>
  <si>
    <t>Classificação Musc. Esq.</t>
  </si>
  <si>
    <t>Nivel Gordura Visceral</t>
  </si>
  <si>
    <t>Idade Corporal</t>
  </si>
  <si>
    <t>Peso Muscular Esquelético</t>
  </si>
  <si>
    <t>Massa Livre de Gordura</t>
  </si>
  <si>
    <t>% Massa Livre de Gordura</t>
  </si>
  <si>
    <t>Kg Massa Livre de Gordura</t>
  </si>
  <si>
    <t>Nivel Gordura Visceral Classsificação</t>
  </si>
  <si>
    <t>Kg Peso Gordo</t>
  </si>
  <si>
    <t xml:space="preserve">% Gordura </t>
  </si>
  <si>
    <t>Avaliação</t>
  </si>
  <si>
    <t>Intevalo IMC</t>
  </si>
  <si>
    <t>Intevalo Gordura</t>
  </si>
  <si>
    <t>Intevalo Visceral</t>
  </si>
  <si>
    <t>Intevalo RCQ</t>
  </si>
  <si>
    <t>Intevalo Musculo Esq</t>
  </si>
  <si>
    <t>Avaliação - Composição Corporal</t>
  </si>
  <si>
    <t xml:space="preserve"> Profissional:</t>
  </si>
  <si>
    <t>Avaliado:</t>
  </si>
  <si>
    <t>anos</t>
  </si>
  <si>
    <t>Data</t>
  </si>
  <si>
    <t>Composição Corporal</t>
  </si>
  <si>
    <t>Massa Muscular</t>
  </si>
  <si>
    <t>Kg</t>
  </si>
  <si>
    <t>%</t>
  </si>
  <si>
    <t>Massa de Gordura</t>
  </si>
  <si>
    <t>Massa Óssea</t>
  </si>
  <si>
    <t xml:space="preserve">Resultado </t>
  </si>
  <si>
    <t>IMC alvo</t>
  </si>
  <si>
    <t>Gordura alvo</t>
  </si>
  <si>
    <t>Peso alvo</t>
  </si>
  <si>
    <t>Gordura a perder</t>
  </si>
  <si>
    <r>
      <t>Circunferências</t>
    </r>
    <r>
      <rPr>
        <b/>
        <u/>
        <sz val="10"/>
        <color theme="1"/>
        <rFont val="Calibri"/>
        <family val="2"/>
        <scheme val="minor"/>
      </rPr>
      <t>(cm.)</t>
    </r>
  </si>
  <si>
    <t>Pescoço:</t>
  </si>
  <si>
    <t>Ombros:</t>
  </si>
  <si>
    <t>Peitoral:</t>
  </si>
  <si>
    <t>Braço Dir.:</t>
  </si>
  <si>
    <t>Braço Esq.:</t>
  </si>
  <si>
    <t>Antebraço. Dir.:</t>
  </si>
  <si>
    <t>Anteb. Esq.:</t>
  </si>
  <si>
    <t>Abdômen:</t>
  </si>
  <si>
    <t>Quadril:</t>
  </si>
  <si>
    <t>Cintura:</t>
  </si>
  <si>
    <t>Coxa Dir.:</t>
  </si>
  <si>
    <t>Coxa Esq.:</t>
  </si>
  <si>
    <t>Panturrilha Dir.:</t>
  </si>
  <si>
    <t>Pant. Esq.:</t>
  </si>
  <si>
    <t>Observações:</t>
  </si>
  <si>
    <t>Análise Detalhada</t>
  </si>
  <si>
    <t>Análise de Peso e Estatura</t>
  </si>
  <si>
    <t>Kg.</t>
  </si>
  <si>
    <t>O peso é a soma de todos os componentes corpóreos</t>
  </si>
  <si>
    <t>Cm</t>
  </si>
  <si>
    <r>
      <t>A </t>
    </r>
    <r>
      <rPr>
        <sz val="12"/>
        <color theme="1" tint="0.34998626667073579"/>
        <rFont val="Calibri"/>
        <family val="2"/>
        <scheme val="minor"/>
      </rPr>
      <t>estatura é a medida da altura de um ser humano.</t>
    </r>
  </si>
  <si>
    <t>Análise de Massa Corporal</t>
  </si>
  <si>
    <t>Classificação</t>
  </si>
  <si>
    <t>O IMC não avalia separadamente a quantidade massa muscular e gordura, por isso é um indicador limitado e deve ser utilizado por um profissional juntamente com outros índices para avaliar o indivíduo</t>
  </si>
  <si>
    <t xml:space="preserve">Um atleta por exemplo, poderá apresentar um IMC elevado, porém baixos níveis de gordura </t>
  </si>
  <si>
    <t>corporal.</t>
  </si>
  <si>
    <t>Análise de Gordura Corporal</t>
  </si>
  <si>
    <t>Gordura total:</t>
  </si>
  <si>
    <t>Peso Gordo:</t>
  </si>
  <si>
    <t>Análise de Massa Muscular</t>
  </si>
  <si>
    <t>Peso Muscular</t>
  </si>
  <si>
    <t>Análise da distribuição de gordura corporal</t>
  </si>
  <si>
    <t>Necessidade Energética</t>
  </si>
  <si>
    <t>Estima a quantidade de energia necessária para a manutenção das funções vitais em repouso</t>
  </si>
  <si>
    <t>Get - Gasto Energético Total</t>
  </si>
  <si>
    <t xml:space="preserve">Estima a quantidade de energia ou calorias, que uma pessoa precisa para garantir o bom </t>
  </si>
  <si>
    <t>desempenho de atividades fundamentais, como respiração, circulação sanguínea, digestão</t>
  </si>
  <si>
    <t xml:space="preserve"> de alimentos e atividades físicas.</t>
  </si>
  <si>
    <t xml:space="preserve">A Organização Mundial de Saúde (OMS) define saúde como “um estado de completo </t>
  </si>
  <si>
    <t xml:space="preserve"> bem-estar físico, mental e social e não somente ausência de afecções e enfermidades”.</t>
  </si>
  <si>
    <t>Comparações</t>
  </si>
  <si>
    <t>Massa Corporal</t>
  </si>
  <si>
    <t>Data.</t>
  </si>
  <si>
    <t>Peso Total (Kg).</t>
  </si>
  <si>
    <t>IMC (índ. Massa Corp.)</t>
  </si>
  <si>
    <t>Peso Gordo (Kg).</t>
  </si>
  <si>
    <t>% Gordura</t>
  </si>
  <si>
    <t>%Muscular</t>
  </si>
  <si>
    <t>Circunferências</t>
  </si>
  <si>
    <t>Pescoço (Cm).</t>
  </si>
  <si>
    <t>Ombros (Cm).</t>
  </si>
  <si>
    <t>Peitoral (Cm).</t>
  </si>
  <si>
    <t>Braço Dir (Cm).</t>
  </si>
  <si>
    <t>Braço Esq (Cm).</t>
  </si>
  <si>
    <t>Antebraço Dir (Cm).</t>
  </si>
  <si>
    <t>Antebraço Esq (Cm).</t>
  </si>
  <si>
    <t>Abdome (Cm).</t>
  </si>
  <si>
    <t>Cintura (Cm).</t>
  </si>
  <si>
    <t>Quadril (Cm).</t>
  </si>
  <si>
    <t>Coxa Dir (Cm).</t>
  </si>
  <si>
    <t>Coxa Esq (Cm).</t>
  </si>
  <si>
    <t>Panturrilha Dir (Cm).</t>
  </si>
  <si>
    <t>Panturrilha Esq (Cm).</t>
  </si>
  <si>
    <t>Gráficos de Evolução</t>
  </si>
  <si>
    <t>Intervalo Normal</t>
  </si>
  <si>
    <t>Massa Muscular Esquelética</t>
  </si>
  <si>
    <t>Nível de Gordura Visceral</t>
  </si>
  <si>
    <t>Relação Cintura Quadril (Rcq)</t>
  </si>
  <si>
    <t xml:space="preserve">Índice de Massa Corporal (IMC) </t>
  </si>
  <si>
    <t>Gordura atual</t>
  </si>
  <si>
    <t>Taxa Metabólica Basal (Tmb)</t>
  </si>
  <si>
    <t>Gasto Enegético Total (Get)</t>
  </si>
  <si>
    <t>Distribuição de gordura na região da cintura</t>
  </si>
  <si>
    <t>Metas</t>
  </si>
  <si>
    <t>Controle de Gordura (Peso a perder)</t>
  </si>
  <si>
    <t>Avaliação - Bioimpedância</t>
  </si>
  <si>
    <t>Peso:</t>
  </si>
  <si>
    <t>Estatura:</t>
  </si>
  <si>
    <t>IMC:</t>
  </si>
  <si>
    <t>RCQ:</t>
  </si>
  <si>
    <t>Análise de Massa Muscular Esquelética</t>
  </si>
  <si>
    <t>Músculo Esq.:</t>
  </si>
  <si>
    <t>Músc. Esq. Total:</t>
  </si>
  <si>
    <t>IMC Classificação</t>
  </si>
  <si>
    <t>Gordura Classificação</t>
  </si>
  <si>
    <t>Peso Musc. Esq. (Kg.)</t>
  </si>
  <si>
    <t>Musc. Esq. Classificação</t>
  </si>
  <si>
    <t>Massa Livre de Gord.(Kg.)</t>
  </si>
  <si>
    <t>%Massa Livre de Gord</t>
  </si>
  <si>
    <t>Gordura Visceral Classif.</t>
  </si>
  <si>
    <t>Peso Total x IMC</t>
  </si>
  <si>
    <t>Gordura</t>
  </si>
  <si>
    <t>Músculo Esquelético</t>
  </si>
  <si>
    <t>Taxa Muscular</t>
  </si>
  <si>
    <t>%Ossea</t>
  </si>
  <si>
    <t>Peso Osseo</t>
  </si>
  <si>
    <t>Classificação Muscular</t>
  </si>
  <si>
    <t>Peso Residual</t>
  </si>
  <si>
    <t>Classificação Ossea</t>
  </si>
  <si>
    <t>Classificação Taxa Musc.</t>
  </si>
  <si>
    <t>%Gordura Subcutanea</t>
  </si>
  <si>
    <t>Classificação Subcutanea</t>
  </si>
  <si>
    <t xml:space="preserve">Agua </t>
  </si>
  <si>
    <t>Classificação Agua</t>
  </si>
  <si>
    <t>Proteina</t>
  </si>
  <si>
    <t>Classificação Proteina</t>
  </si>
  <si>
    <t>Peso Total Classificação</t>
  </si>
  <si>
    <t>Idade Corporal Classific.</t>
  </si>
  <si>
    <t>TMB Classific.</t>
  </si>
  <si>
    <t>Braço Dir %</t>
  </si>
  <si>
    <t>Braço Dir Kg</t>
  </si>
  <si>
    <t>Braço Esq %</t>
  </si>
  <si>
    <t>Braço Esq Kg</t>
  </si>
  <si>
    <t>Abs  %</t>
  </si>
  <si>
    <t>Abs Kg</t>
  </si>
  <si>
    <t>Perna Dir %</t>
  </si>
  <si>
    <t>Perna Dir Kg</t>
  </si>
  <si>
    <t>Perna Esq %</t>
  </si>
  <si>
    <t>Perna Esq Kg</t>
  </si>
  <si>
    <t>Saudável</t>
  </si>
  <si>
    <t>Médio</t>
  </si>
  <si>
    <t>Baixo</t>
  </si>
  <si>
    <t>Sobrepeso</t>
  </si>
  <si>
    <t>Gordura Subcutânea</t>
  </si>
  <si>
    <t>Nível</t>
  </si>
  <si>
    <t>Proteína</t>
  </si>
  <si>
    <t>Idade Metabólica</t>
  </si>
  <si>
    <t>Anos</t>
  </si>
  <si>
    <t>Peso Musc. (Kg.)</t>
  </si>
  <si>
    <t>Massa Musc. Classif.</t>
  </si>
  <si>
    <t>Braço Dir. (Kg.)</t>
  </si>
  <si>
    <t>Braço Esq. (Kg.)</t>
  </si>
  <si>
    <t>Braço Esq. (%)</t>
  </si>
  <si>
    <t>Braço Dir. (%)</t>
  </si>
  <si>
    <t xml:space="preserve"> Abdômen (%)</t>
  </si>
  <si>
    <t>Abdômen (Kg.)</t>
  </si>
  <si>
    <t>Perna Dir. (%)</t>
  </si>
  <si>
    <t>Perna Dir. (Kg.)</t>
  </si>
  <si>
    <t>Perna Esq. (%)</t>
  </si>
  <si>
    <t>Perna Esq. (Kg.)</t>
  </si>
  <si>
    <t>Análise Segmentar (Gordura)</t>
  </si>
  <si>
    <t>% Gordura Subcutânea</t>
  </si>
  <si>
    <t>Subcutânea Classif.</t>
  </si>
  <si>
    <t>TMB:</t>
  </si>
  <si>
    <t>Tmb:</t>
  </si>
  <si>
    <t>Tmb - Taxa Metabólica Basal</t>
  </si>
  <si>
    <t>Get:</t>
  </si>
  <si>
    <t>%Muscular Esquelética</t>
  </si>
  <si>
    <t>Musc. Esq. Classif.</t>
  </si>
  <si>
    <t>Profissional</t>
  </si>
  <si>
    <t>Faixa E</t>
  </si>
  <si>
    <t>Alcançado</t>
  </si>
  <si>
    <t>Faltando</t>
  </si>
  <si>
    <t>Ponteiro</t>
  </si>
  <si>
    <t>Ant.</t>
  </si>
  <si>
    <t>Complem.</t>
  </si>
  <si>
    <t>IMC Ponteiro</t>
  </si>
  <si>
    <t>Total</t>
  </si>
  <si>
    <t>H</t>
  </si>
  <si>
    <t>M</t>
  </si>
  <si>
    <t>IMC Tabela</t>
  </si>
  <si>
    <t>Baixo Peso</t>
  </si>
  <si>
    <t>Alto ou Muito Alto</t>
  </si>
  <si>
    <t>&gt;25</t>
  </si>
  <si>
    <t>Obesidade</t>
  </si>
  <si>
    <t>faltando</t>
  </si>
  <si>
    <t>Agua</t>
  </si>
  <si>
    <t>Água:</t>
  </si>
  <si>
    <t>Nível de Água Corporal</t>
  </si>
  <si>
    <t>Indica se o organismo está ou não bem hidratado. A boa hidratação garante a saúde dos músculos e evita lesões.</t>
  </si>
  <si>
    <t>IMC Atual</t>
  </si>
  <si>
    <t>&gt;</t>
  </si>
  <si>
    <t>&lt;=</t>
  </si>
  <si>
    <t>Classif.</t>
  </si>
  <si>
    <t>TMB - Taxa Metabólica Basal</t>
  </si>
  <si>
    <t>Idade Corporal:</t>
  </si>
  <si>
    <t xml:space="preserve">Idade corporal representa a sua taxa metabólica basal média comparada à de outros indivíduos com a mesma </t>
  </si>
  <si>
    <t>idade cronológica que a sua.</t>
  </si>
  <si>
    <t>%Muscular Esq.</t>
  </si>
  <si>
    <t>/mlg</t>
  </si>
  <si>
    <t>Peso Musc Esq</t>
  </si>
  <si>
    <t>Para Mulheres o intevalo ideal está entre 45% e 60%. Homens entre 50 e 65%.</t>
  </si>
  <si>
    <t>Gord. PonteiroR</t>
  </si>
  <si>
    <t>Gord. PonteiroC</t>
  </si>
  <si>
    <t>0,33,9</t>
  </si>
  <si>
    <t>Normal</t>
  </si>
  <si>
    <t>Gord TabelaC</t>
  </si>
  <si>
    <t>m</t>
  </si>
  <si>
    <t>h</t>
  </si>
  <si>
    <t>Gordura AtualR</t>
  </si>
  <si>
    <t>Gordura AtualC</t>
  </si>
  <si>
    <t>%Residual</t>
  </si>
  <si>
    <t>Punho</t>
  </si>
  <si>
    <t>Femur</t>
  </si>
  <si>
    <t>% Gordura Corporal</t>
  </si>
  <si>
    <t>Peso/Peso Residual</t>
  </si>
  <si>
    <t>Anamnese</t>
  </si>
  <si>
    <t>Hábitos e Histórico Social</t>
  </si>
  <si>
    <t>Ingere Bebida Alcóolica?</t>
  </si>
  <si>
    <t>Fumante?</t>
  </si>
  <si>
    <t>Dorme Bem?</t>
  </si>
  <si>
    <t>Pratica Atividade Física</t>
  </si>
  <si>
    <t>Alimentação e Hidratação</t>
  </si>
  <si>
    <t>Ingere Água Adequadamente?</t>
  </si>
  <si>
    <t>Litros</t>
  </si>
  <si>
    <t>Ingere Suplementos Alimentares?</t>
  </si>
  <si>
    <t>Descrição dos Hábitos Alimentares:</t>
  </si>
  <si>
    <t>Doenças, Tratamentos, Medicamentos, Dispositivos de Saúde</t>
  </si>
  <si>
    <t>Possui Anemia?</t>
  </si>
  <si>
    <t>Possui Diabetes?</t>
  </si>
  <si>
    <t>Problemas Cardíacos?</t>
  </si>
  <si>
    <t>Problemas Circulatórios?</t>
  </si>
  <si>
    <t>Doenças Não Mencionadas Anteriormente:</t>
  </si>
  <si>
    <t>Faz Algum Tratamento Médico?</t>
  </si>
  <si>
    <t>Faz Uso de Medicamento(s)?</t>
  </si>
  <si>
    <t>Faz Uso de Dispositivo(s) de Saúde?</t>
  </si>
  <si>
    <t>Pressão Arterial e Frequência Cardíaca</t>
  </si>
  <si>
    <t>Outros Transtornos Não Mencionados?</t>
  </si>
  <si>
    <t>Observações Complementares:</t>
  </si>
  <si>
    <t>Predisposição a Ansiedade?</t>
  </si>
  <si>
    <t>Predisposição a Transtorno Bipolar?</t>
  </si>
  <si>
    <t>Predisposição a Depressão?</t>
  </si>
  <si>
    <t>Predisposição a Transtornos Alimentares?</t>
  </si>
  <si>
    <t>Distúrbios Psíquicos</t>
  </si>
  <si>
    <t>Estresse Pós-Traumático?</t>
  </si>
  <si>
    <t xml:space="preserve">Id </t>
  </si>
  <si>
    <t>Observações</t>
  </si>
  <si>
    <t>Bebida Alc</t>
  </si>
  <si>
    <t>Fumante</t>
  </si>
  <si>
    <t>Sono</t>
  </si>
  <si>
    <t>Bom Sono</t>
  </si>
  <si>
    <t>Atividade Fisica</t>
  </si>
  <si>
    <t>Agua Adequada</t>
  </si>
  <si>
    <t>Agua Ideal</t>
  </si>
  <si>
    <t>Atividades</t>
  </si>
  <si>
    <t>Suplementos</t>
  </si>
  <si>
    <t>Suplementos Desc.</t>
  </si>
  <si>
    <t>Agua Desc.</t>
  </si>
  <si>
    <t>Habitos Alimentares</t>
  </si>
  <si>
    <t>Anemia</t>
  </si>
  <si>
    <t>Diabetes</t>
  </si>
  <si>
    <t>Cardiacos</t>
  </si>
  <si>
    <t>Hipo/Hipertensao</t>
  </si>
  <si>
    <t>Circulatorios</t>
  </si>
  <si>
    <t>Alergias</t>
  </si>
  <si>
    <t>Outras Doenças</t>
  </si>
  <si>
    <t>Tratamento</t>
  </si>
  <si>
    <t>Tratamentos Desc.</t>
  </si>
  <si>
    <t>Medicamento</t>
  </si>
  <si>
    <t>Medicamentos Desc.</t>
  </si>
  <si>
    <t>Dispositivo</t>
  </si>
  <si>
    <t>Dispositivo Desc.</t>
  </si>
  <si>
    <t>Ansiedade</t>
  </si>
  <si>
    <t>Depressao</t>
  </si>
  <si>
    <t>Alimentares</t>
  </si>
  <si>
    <t>Bipolar</t>
  </si>
  <si>
    <t>TOC</t>
  </si>
  <si>
    <t>Pós Traum.</t>
  </si>
  <si>
    <t>Outros Transt.</t>
  </si>
  <si>
    <t>Transtornos</t>
  </si>
  <si>
    <t>Anamnese Anexo</t>
  </si>
  <si>
    <t>Braço Direito</t>
  </si>
  <si>
    <t>Braço Esquerdo</t>
  </si>
  <si>
    <t>Antebraço Direito</t>
  </si>
  <si>
    <t>Abdômen</t>
  </si>
  <si>
    <t>Pescoço</t>
  </si>
  <si>
    <t>Panturrilha Esquerda</t>
  </si>
  <si>
    <t>Panturrilha Direita</t>
  </si>
  <si>
    <t>Coxa Esquerda</t>
  </si>
  <si>
    <t>Coxa Direita</t>
  </si>
  <si>
    <t>Antebraço Esquerdo</t>
  </si>
  <si>
    <t>Mlg;</t>
  </si>
  <si>
    <t>Peso Óssea</t>
  </si>
  <si>
    <t>Intervalo Moderado</t>
  </si>
  <si>
    <t>Informações:</t>
  </si>
  <si>
    <t>F.C REP</t>
  </si>
  <si>
    <t>F.C MAX</t>
  </si>
  <si>
    <t>F.C RES</t>
  </si>
  <si>
    <t>P.A(S) mmHg</t>
  </si>
  <si>
    <t>P.A(D) mmHg</t>
  </si>
  <si>
    <t>P.A Classificação</t>
  </si>
  <si>
    <t>Hidrat. Escala</t>
  </si>
  <si>
    <t>Hidrat. Classif.</t>
  </si>
  <si>
    <t>Hidratação Atual:</t>
  </si>
  <si>
    <t>Recomendação:</t>
  </si>
  <si>
    <t>Hipo/Hipertensão?</t>
  </si>
  <si>
    <t>Alergias?</t>
  </si>
  <si>
    <t>Pressão arterial sistólica (PAS)</t>
  </si>
  <si>
    <t>Pressão arterial diastólica(PAD)</t>
  </si>
  <si>
    <t>Pressão arterial classificação:</t>
  </si>
  <si>
    <t>Frequência Cardíaca em Repouso:</t>
  </si>
  <si>
    <t>bpm</t>
  </si>
  <si>
    <t>Frequência Cardíaca Máxima:</t>
  </si>
  <si>
    <t>Frequência Cardíaca na Reserva:</t>
  </si>
  <si>
    <t>Predisposição a Transt. Obsessivo?</t>
  </si>
  <si>
    <t>DRA, FLAVIA ZANONI</t>
  </si>
  <si>
    <t>Feminino</t>
  </si>
  <si>
    <t>MÉDICA</t>
  </si>
  <si>
    <t>ESPAÇO ZOA</t>
  </si>
  <si>
    <t/>
  </si>
  <si>
    <t>Médicos</t>
  </si>
  <si>
    <t>CRM 29.392 | PR</t>
  </si>
  <si>
    <t>I:\Meu Drive\4. ASSISTÊNCIA\PACIENTES\BIOIMPEDÂNCIA\MEU_CADASTRO\A(19).jpg</t>
  </si>
  <si>
    <t>FLAVIA RENATA MOTTA ZANONI ALBERNAZ</t>
  </si>
  <si>
    <t>SETEMBRO</t>
  </si>
  <si>
    <t>Adultos</t>
  </si>
  <si>
    <t>Bioimpedância</t>
  </si>
  <si>
    <t>Bioimpedância C</t>
  </si>
  <si>
    <t>Não Calculado</t>
  </si>
  <si>
    <t>Risco Alto</t>
  </si>
  <si>
    <t>DRA. FLAVIA ZANONI      CRM | PR 29.392</t>
  </si>
  <si>
    <t>Ex. José Ferreira - Doc: 25***</t>
  </si>
  <si>
    <t>Maria - Teste Bioimpedancia</t>
  </si>
  <si>
    <t>Obesidade I</t>
  </si>
  <si>
    <t>Elevada</t>
  </si>
  <si>
    <t>Adequado</t>
  </si>
  <si>
    <t>Alto</t>
  </si>
  <si>
    <t>Moderada</t>
  </si>
  <si>
    <t>Bom</t>
  </si>
  <si>
    <t>Adequada</t>
  </si>
  <si>
    <t>Conclusão</t>
  </si>
  <si>
    <t>Conclusão A</t>
  </si>
  <si>
    <t>Saudavel</t>
  </si>
  <si>
    <t>Pontuacao</t>
  </si>
  <si>
    <t>MARÇO</t>
  </si>
  <si>
    <t>Z20 Braco D</t>
  </si>
  <si>
    <t>Z20 Braco E</t>
  </si>
  <si>
    <t>Z20 Tronco</t>
  </si>
  <si>
    <t>Z20 Perna D</t>
  </si>
  <si>
    <t>Z20 Perna E</t>
  </si>
  <si>
    <t>Z100 Braco D</t>
  </si>
  <si>
    <t>Z100 Braco E</t>
  </si>
  <si>
    <t>Z100 Tronco</t>
  </si>
  <si>
    <t>Z100 Perna D</t>
  </si>
  <si>
    <t>Z100 Perna E</t>
  </si>
  <si>
    <t>Musc Braco D %</t>
  </si>
  <si>
    <t>Musc Braco D Kg</t>
  </si>
  <si>
    <t>Musc Braco E %</t>
  </si>
  <si>
    <t>Musc Braco E Kg</t>
  </si>
  <si>
    <t>Musc Tronco %</t>
  </si>
  <si>
    <t>Musc Tronco Kg</t>
  </si>
  <si>
    <t>Musc Perna D %</t>
  </si>
  <si>
    <t>Musc Perna D Kg</t>
  </si>
  <si>
    <t>Musc Perna E %</t>
  </si>
  <si>
    <t>Musc Perna E Kg</t>
  </si>
  <si>
    <t>João Simulado - Avaliação Teste</t>
  </si>
  <si>
    <t>Masculino</t>
  </si>
  <si>
    <t>Excelente</t>
  </si>
  <si>
    <t>Hidratado</t>
  </si>
  <si>
    <t>Baixo Risco</t>
  </si>
  <si>
    <t>Risco Baixo</t>
  </si>
  <si>
    <t>18,5 - 24,9</t>
  </si>
  <si>
    <t>33,3 - 39,3</t>
  </si>
  <si>
    <t>Até 0,90</t>
  </si>
  <si>
    <t>10:00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</si>
</sst>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&quot;R$&quot;* #,##0.00_);_(&quot;R$&quot;* \(#,##0.00\);_(&quot;R$&quot;* &quot;-&quot;??_);_(@_)"/>
    <numFmt numFmtId="165" formatCode="_(* #,##0.00_);_(* \(#,##0.00\);_(* &quot;-&quot;??_);_(@_)"/>
    <numFmt numFmtId="166" formatCode="0.0"/>
    <numFmt numFmtId="167" formatCode="0.0%"/>
  </numFmts>
  <fonts count="6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name val="Arial"/>
      <family val="2"/>
    </font>
    <font>
      <sz val="8"/>
      <color rgb="FF000000"/>
      <name val="Segoe UI"/>
      <family val="2"/>
    </font>
    <font>
      <sz val="11"/>
      <color theme="2" tint="-0.749992370372631"/>
      <name val="Calibri"/>
      <family val="2"/>
      <scheme val="minor"/>
    </font>
    <font>
      <sz val="45"/>
      <color theme="0" tint="-0.499984740745262"/>
      <name val="AngsanaUPC"/>
      <family val="1"/>
      <charset val="222"/>
    </font>
    <font>
      <sz val="25"/>
      <color theme="0" tint="-0.499984740745262"/>
      <name val="AngsanaUPC"/>
      <family val="1"/>
      <charset val="222"/>
    </font>
    <font>
      <sz val="11"/>
      <color theme="0" tint="-0.499984740745262"/>
      <name val="Calibri"/>
      <family val="2"/>
      <scheme val="minor"/>
    </font>
    <font>
      <sz val="20"/>
      <color theme="0" tint="-0.499984740745262"/>
      <name val="AngsanaUPC"/>
      <family val="1"/>
      <charset val="222"/>
    </font>
    <font>
      <sz val="18"/>
      <color theme="0" tint="-0.499984740745262"/>
      <name val="AngsanaUPC"/>
      <family val="1"/>
      <charset val="222"/>
    </font>
    <font>
      <sz val="11"/>
      <color theme="1" tint="0.34998626667073579"/>
      <name val="Calibri"/>
      <family val="2"/>
      <scheme val="minor"/>
    </font>
    <font>
      <b/>
      <sz val="11"/>
      <color theme="1" tint="0.34998626667073579"/>
      <name val="Calibri"/>
      <family val="2"/>
      <scheme val="minor"/>
    </font>
    <font>
      <b/>
      <sz val="20"/>
      <color theme="1" tint="0.34998626667073579"/>
      <name val="AngsanaUPC"/>
      <family val="1"/>
    </font>
    <font>
      <b/>
      <sz val="11"/>
      <color theme="0" tint="-0.499984740745262"/>
      <name val="Calibri"/>
      <family val="2"/>
      <scheme val="minor"/>
    </font>
    <font>
      <b/>
      <sz val="18"/>
      <color theme="1" tint="0.34998626667073579"/>
      <name val="AngsanaUPC"/>
      <family val="1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17"/>
      <color theme="7" tint="-0.249977111117893"/>
      <name val="Calibri"/>
      <family val="2"/>
      <scheme val="minor"/>
    </font>
    <font>
      <b/>
      <sz val="15"/>
      <color theme="7" tint="-0.249977111117893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1" tint="0.499984740745262"/>
      <name val="Calibri"/>
      <family val="2"/>
      <scheme val="minor"/>
    </font>
    <font>
      <sz val="11"/>
      <color theme="7" tint="-0.249977111117893"/>
      <name val="Calibri"/>
      <family val="2"/>
      <scheme val="minor"/>
    </font>
    <font>
      <b/>
      <sz val="11"/>
      <color theme="7" tint="-0.249977111117893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2"/>
      <color theme="7" tint="-0.249977111117893"/>
      <name val="Calibri"/>
      <family val="2"/>
      <scheme val="minor"/>
    </font>
    <font>
      <b/>
      <sz val="7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6" tint="-0.249977111117893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 tint="0.499984740745262"/>
      <name val="Calibri"/>
      <family val="2"/>
      <scheme val="minor"/>
    </font>
    <font>
      <sz val="7"/>
      <color theme="1"/>
      <name val="Calibri"/>
      <family val="2"/>
      <scheme val="minor"/>
    </font>
    <font>
      <sz val="7"/>
      <color theme="1" tint="0.499984740745262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 tint="4.9989318521683403E-2"/>
      <name val="Calibri"/>
      <family val="2"/>
      <scheme val="minor"/>
    </font>
    <font>
      <sz val="9"/>
      <color rgb="FFFF0000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20"/>
      <color theme="1"/>
      <name val="Calibri"/>
      <family val="2"/>
      <scheme val="minor"/>
    </font>
    <font>
      <sz val="12"/>
      <color theme="1" tint="0.34998626667073579"/>
      <name val="Calibri"/>
      <family val="2"/>
      <scheme val="minor"/>
    </font>
    <font>
      <b/>
      <sz val="11.5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u/>
      <sz val="13"/>
      <color theme="1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2"/>
      <name val="Calibri"/>
      <family val="2"/>
      <scheme val="minor"/>
    </font>
    <font>
      <sz val="11"/>
      <color rgb="FF00B0F0"/>
      <name val="Calibri"/>
      <family val="2"/>
      <scheme val="minor"/>
    </font>
    <font>
      <b/>
      <sz val="10"/>
      <color theme="8"/>
      <name val="Calibri"/>
      <family val="2"/>
      <scheme val="minor"/>
    </font>
    <font>
      <b/>
      <sz val="10"/>
      <color rgb="FF0070C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0"/>
      <color rgb="FF00B050"/>
      <name val="Calibri"/>
      <family val="2"/>
      <scheme val="minor"/>
    </font>
    <font>
      <b/>
      <sz val="11"/>
      <color rgb="FF00B05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F7F7F7"/>
        <bgColor indexed="64"/>
      </patternFill>
    </fill>
    <fill>
      <patternFill patternType="solid">
        <fgColor rgb="FFF7F7F7"/>
        <bgColor theme="9" tint="0.79998168889431442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DFDFD"/>
        <bgColor indexed="64"/>
      </patternFill>
    </fill>
    <fill>
      <patternFill patternType="solid">
        <fgColor rgb="FF231F20"/>
        <bgColor indexed="64"/>
      </patternFill>
    </fill>
    <fill>
      <patternFill patternType="solid">
        <fgColor rgb="FF4B4453"/>
        <bgColor indexed="64"/>
      </patternFill>
    </fill>
    <fill>
      <patternFill patternType="solid">
        <fgColor theme="6"/>
        <bgColor theme="6"/>
      </patternFill>
    </fill>
    <fill>
      <patternFill patternType="solid">
        <fgColor theme="6" tint="0.79998168889431442"/>
        <bgColor theme="6" tint="0.79998168889431442"/>
      </patternFill>
    </fill>
  </fills>
  <borders count="3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0" tint="-4.9989318521683403E-2"/>
      </left>
      <right/>
      <top style="medium">
        <color theme="0" tint="-4.9989318521683403E-2"/>
      </top>
      <bottom/>
      <diagonal/>
    </border>
    <border>
      <left/>
      <right/>
      <top style="medium">
        <color theme="0" tint="-4.9989318521683403E-2"/>
      </top>
      <bottom/>
      <diagonal/>
    </border>
    <border>
      <left/>
      <right style="medium">
        <color theme="0" tint="-4.9989318521683403E-2"/>
      </right>
      <top style="medium">
        <color theme="0" tint="-4.9989318521683403E-2"/>
      </top>
      <bottom/>
      <diagonal/>
    </border>
    <border>
      <left style="medium">
        <color theme="0" tint="-4.9989318521683403E-2"/>
      </left>
      <right/>
      <top/>
      <bottom style="medium">
        <color theme="0" tint="-4.9989318521683403E-2"/>
      </bottom>
      <diagonal/>
    </border>
    <border>
      <left/>
      <right/>
      <top/>
      <bottom style="medium">
        <color theme="0" tint="-4.9989318521683403E-2"/>
      </bottom>
      <diagonal/>
    </border>
    <border>
      <left/>
      <right style="medium">
        <color theme="0" tint="-4.9989318521683403E-2"/>
      </right>
      <top/>
      <bottom style="medium">
        <color theme="0" tint="-4.9989318521683403E-2"/>
      </bottom>
      <diagonal/>
    </border>
    <border>
      <left/>
      <right/>
      <top/>
      <bottom style="medium">
        <color theme="9" tint="-0.249977111117893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theme="1"/>
      </bottom>
      <diagonal/>
    </border>
    <border>
      <left/>
      <right/>
      <top/>
      <bottom style="medium">
        <color indexed="64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 tint="-9.9978637043366805E-2"/>
      </left>
      <right style="thin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  <border>
      <left/>
      <right/>
      <top/>
      <bottom style="thin">
        <color theme="2" tint="-9.9978637043366805E-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/>
      <right/>
      <top/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4.9989318521683403E-2"/>
      </left>
      <right style="thin">
        <color theme="0" tint="-4.9989318521683403E-2"/>
      </right>
      <top/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/>
      <diagonal/>
    </border>
    <border>
      <left/>
      <right/>
      <top style="thin">
        <color theme="0" tint="-4.9989318521683403E-2"/>
      </top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medium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/>
      <bottom/>
      <diagonal/>
    </border>
    <border>
      <left style="thin">
        <color rgb="FFFDFDFD"/>
      </left>
      <right/>
      <top/>
      <bottom style="thin">
        <color rgb="FFFDFDFD"/>
      </bottom>
      <diagonal/>
    </border>
    <border>
      <left style="thin">
        <color rgb="FFFDFDFD"/>
      </left>
      <right style="thin">
        <color rgb="FFFDFDFD"/>
      </right>
      <top style="thin">
        <color rgb="FFFDFDFD"/>
      </top>
      <bottom style="thin">
        <color rgb="FFFDFDFD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6" tint="0.39997558519241921"/>
      </left>
      <right/>
      <top style="thin">
        <color theme="6" tint="0.39997558519241921"/>
      </top>
      <bottom/>
      <diagonal/>
    </border>
    <border>
      <left/>
      <right/>
      <top style="thin">
        <color theme="6" tint="0.39997558519241921"/>
      </top>
      <bottom/>
      <diagonal/>
    </border>
    <border>
      <left/>
      <right style="thin">
        <color theme="6" tint="0.39997558519241921"/>
      </right>
      <top style="thin">
        <color theme="6" tint="0.39997558519241921"/>
      </top>
      <bottom/>
      <diagonal/>
    </border>
    <border>
      <left/>
      <right style="thin">
        <color theme="6" tint="0.39997558519241921"/>
      </right>
      <top style="thin">
        <color theme="6" tint="0.39997558519241921"/>
      </top>
      <bottom style="thin">
        <color theme="6" tint="0.39997558519241921"/>
      </bottom>
      <diagonal/>
    </border>
  </borders>
  <cellStyleXfs count="19">
    <xf numFmtId="0" fontId="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3" fillId="0" borderId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38">
    <xf numFmtId="0" fontId="0" fillId="0" borderId="0" xfId="0"/>
    <xf numFmtId="0" fontId="0" fillId="0" borderId="0" xfId="0" applyAlignment="1">
      <alignment horizontal="left"/>
    </xf>
    <xf numFmtId="0" fontId="0" fillId="0" borderId="1" xfId="0" applyBorder="1" applyAlignment="1">
      <alignment horizontal="center"/>
    </xf>
    <xf numFmtId="14" fontId="0" fillId="0" borderId="0" xfId="0" applyNumberFormat="1" applyAlignment="1">
      <alignment horizontal="left"/>
    </xf>
    <xf numFmtId="0" fontId="8" fillId="0" borderId="0" xfId="0" applyFont="1"/>
    <xf numFmtId="0" fontId="8" fillId="0" borderId="0" xfId="0" applyFont="1" applyAlignment="1">
      <alignment horizontal="left"/>
    </xf>
    <xf numFmtId="0" fontId="9" fillId="0" borderId="0" xfId="0" applyFont="1"/>
    <xf numFmtId="0" fontId="10" fillId="0" borderId="0" xfId="0" applyFont="1"/>
    <xf numFmtId="0" fontId="7" fillId="0" borderId="0" xfId="0" applyFont="1" applyAlignment="1">
      <alignment vertical="center"/>
    </xf>
    <xf numFmtId="0" fontId="5" fillId="0" borderId="0" xfId="0" applyFont="1"/>
    <xf numFmtId="0" fontId="0" fillId="2" borderId="1" xfId="0" applyFill="1" applyBorder="1" applyAlignment="1">
      <alignment horizontal="center"/>
    </xf>
    <xf numFmtId="0" fontId="0" fillId="0" borderId="8" xfId="0" applyBorder="1"/>
    <xf numFmtId="0" fontId="12" fillId="0" borderId="0" xfId="0" applyFont="1"/>
    <xf numFmtId="0" fontId="6" fillId="0" borderId="8" xfId="0" applyFont="1" applyBorder="1" applyAlignment="1">
      <alignment horizontal="left" vertical="center"/>
    </xf>
    <xf numFmtId="0" fontId="13" fillId="0" borderId="0" xfId="0" applyFont="1"/>
    <xf numFmtId="14" fontId="8" fillId="0" borderId="0" xfId="0" applyNumberFormat="1" applyFont="1"/>
    <xf numFmtId="0" fontId="11" fillId="0" borderId="0" xfId="0" applyFont="1"/>
    <xf numFmtId="0" fontId="12" fillId="0" borderId="0" xfId="0" applyFont="1" applyAlignment="1">
      <alignment horizontal="left"/>
    </xf>
    <xf numFmtId="0" fontId="14" fillId="0" borderId="0" xfId="0" applyFont="1"/>
    <xf numFmtId="0" fontId="8" fillId="0" borderId="0" xfId="0" applyFont="1" applyAlignment="1">
      <alignment horizontal="right"/>
    </xf>
    <xf numFmtId="0" fontId="15" fillId="0" borderId="0" xfId="0" applyFont="1"/>
    <xf numFmtId="0" fontId="0" fillId="0" borderId="10" xfId="0" applyBorder="1"/>
    <xf numFmtId="0" fontId="18" fillId="0" borderId="10" xfId="0" applyFont="1" applyBorder="1" applyAlignment="1">
      <alignment horizontal="left"/>
    </xf>
    <xf numFmtId="0" fontId="19" fillId="0" borderId="10" xfId="0" applyFont="1" applyBorder="1" applyAlignment="1">
      <alignment horizontal="left" vertical="center"/>
    </xf>
    <xf numFmtId="14" fontId="20" fillId="0" borderId="10" xfId="0" applyNumberFormat="1" applyFont="1" applyBorder="1" applyAlignment="1">
      <alignment vertical="center"/>
    </xf>
    <xf numFmtId="0" fontId="21" fillId="0" borderId="11" xfId="0" applyFont="1" applyBorder="1" applyAlignment="1">
      <alignment horizontal="left" vertical="top"/>
    </xf>
    <xf numFmtId="49" fontId="22" fillId="0" borderId="11" xfId="0" applyNumberFormat="1" applyFont="1" applyBorder="1" applyAlignment="1">
      <alignment horizontal="left" vertical="top"/>
    </xf>
    <xf numFmtId="49" fontId="22" fillId="0" borderId="11" xfId="0" applyNumberFormat="1" applyFont="1" applyBorder="1" applyAlignment="1">
      <alignment vertical="center"/>
    </xf>
    <xf numFmtId="14" fontId="20" fillId="0" borderId="11" xfId="0" applyNumberFormat="1" applyFont="1" applyBorder="1" applyAlignment="1">
      <alignment vertical="center"/>
    </xf>
    <xf numFmtId="0" fontId="23" fillId="0" borderId="12" xfId="0" applyFont="1" applyBorder="1"/>
    <xf numFmtId="0" fontId="21" fillId="0" borderId="12" xfId="0" applyFont="1" applyBorder="1" applyAlignment="1">
      <alignment horizontal="left" vertical="center"/>
    </xf>
    <xf numFmtId="49" fontId="22" fillId="0" borderId="12" xfId="0" applyNumberFormat="1" applyFont="1" applyBorder="1" applyAlignment="1">
      <alignment horizontal="left" vertical="center"/>
    </xf>
    <xf numFmtId="0" fontId="22" fillId="0" borderId="12" xfId="0" applyFont="1" applyBorder="1" applyAlignment="1">
      <alignment horizontal="right" vertical="center"/>
    </xf>
    <xf numFmtId="49" fontId="22" fillId="0" borderId="12" xfId="0" applyNumberFormat="1" applyFont="1" applyBorder="1" applyAlignment="1">
      <alignment horizontal="right" vertical="center"/>
    </xf>
    <xf numFmtId="14" fontId="17" fillId="0" borderId="12" xfId="0" applyNumberFormat="1" applyFont="1" applyBorder="1" applyAlignment="1">
      <alignment horizontal="left" vertical="center"/>
    </xf>
    <xf numFmtId="0" fontId="23" fillId="0" borderId="0" xfId="0" applyFont="1"/>
    <xf numFmtId="0" fontId="21" fillId="0" borderId="0" xfId="0" applyFont="1" applyAlignment="1">
      <alignment horizontal="left" vertical="center"/>
    </xf>
    <xf numFmtId="49" fontId="22" fillId="0" borderId="0" xfId="0" applyNumberFormat="1" applyFont="1" applyAlignment="1">
      <alignment horizontal="left" vertical="center"/>
    </xf>
    <xf numFmtId="49" fontId="22" fillId="0" borderId="0" xfId="0" applyNumberFormat="1" applyFont="1" applyAlignment="1">
      <alignment vertical="center"/>
    </xf>
    <xf numFmtId="14" fontId="24" fillId="0" borderId="0" xfId="0" applyNumberFormat="1" applyFont="1" applyAlignment="1">
      <alignment horizontal="left" vertical="center"/>
    </xf>
    <xf numFmtId="0" fontId="25" fillId="0" borderId="0" xfId="0" applyFont="1" applyAlignment="1">
      <alignment horizontal="left"/>
    </xf>
    <xf numFmtId="0" fontId="26" fillId="0" borderId="0" xfId="0" applyFont="1" applyAlignment="1">
      <alignment horizontal="center"/>
    </xf>
    <xf numFmtId="0" fontId="21" fillId="3" borderId="0" xfId="0" applyFont="1" applyFill="1"/>
    <xf numFmtId="0" fontId="0" fillId="3" borderId="0" xfId="0" applyFill="1"/>
    <xf numFmtId="0" fontId="27" fillId="3" borderId="0" xfId="0" applyFont="1" applyFill="1" applyAlignment="1">
      <alignment horizontal="right"/>
    </xf>
    <xf numFmtId="2" fontId="28" fillId="0" borderId="13" xfId="0" applyNumberFormat="1" applyFont="1" applyBorder="1" applyAlignment="1">
      <alignment horizontal="center"/>
    </xf>
    <xf numFmtId="10" fontId="28" fillId="0" borderId="13" xfId="18" applyNumberFormat="1" applyFont="1" applyFill="1" applyBorder="1" applyAlignment="1">
      <alignment horizontal="center"/>
    </xf>
    <xf numFmtId="166" fontId="29" fillId="0" borderId="0" xfId="0" applyNumberFormat="1" applyFont="1" applyAlignment="1">
      <alignment horizontal="center"/>
    </xf>
    <xf numFmtId="0" fontId="17" fillId="0" borderId="0" xfId="0" applyFont="1"/>
    <xf numFmtId="0" fontId="30" fillId="0" borderId="0" xfId="0" applyFont="1"/>
    <xf numFmtId="0" fontId="31" fillId="0" borderId="0" xfId="0" applyFont="1" applyAlignment="1">
      <alignment horizontal="center"/>
    </xf>
    <xf numFmtId="166" fontId="28" fillId="0" borderId="0" xfId="0" applyNumberFormat="1" applyFont="1" applyAlignment="1">
      <alignment horizontal="center"/>
    </xf>
    <xf numFmtId="0" fontId="33" fillId="0" borderId="0" xfId="0" applyFont="1" applyAlignment="1">
      <alignment horizontal="right"/>
    </xf>
    <xf numFmtId="167" fontId="28" fillId="0" borderId="0" xfId="18" applyNumberFormat="1" applyFont="1" applyFill="1" applyBorder="1" applyAlignment="1">
      <alignment horizontal="center"/>
    </xf>
    <xf numFmtId="0" fontId="34" fillId="0" borderId="0" xfId="0" applyFont="1"/>
    <xf numFmtId="0" fontId="35" fillId="0" borderId="0" xfId="0" applyFont="1"/>
    <xf numFmtId="0" fontId="36" fillId="0" borderId="0" xfId="0" applyFont="1" applyAlignment="1">
      <alignment horizontal="right"/>
    </xf>
    <xf numFmtId="2" fontId="37" fillId="0" borderId="0" xfId="0" applyNumberFormat="1" applyFont="1" applyAlignment="1">
      <alignment horizontal="center"/>
    </xf>
    <xf numFmtId="0" fontId="35" fillId="0" borderId="0" xfId="0" applyFont="1" applyAlignment="1">
      <alignment horizontal="right"/>
    </xf>
    <xf numFmtId="2" fontId="35" fillId="0" borderId="0" xfId="0" applyNumberFormat="1" applyFont="1" applyAlignment="1">
      <alignment horizontal="left"/>
    </xf>
    <xf numFmtId="2" fontId="35" fillId="0" borderId="0" xfId="0" applyNumberFormat="1" applyFont="1" applyAlignment="1">
      <alignment horizontal="right"/>
    </xf>
    <xf numFmtId="0" fontId="0" fillId="0" borderId="0" xfId="0" applyAlignment="1">
      <alignment horizontal="right"/>
    </xf>
    <xf numFmtId="49" fontId="28" fillId="0" borderId="0" xfId="0" applyNumberFormat="1" applyFont="1" applyAlignment="1">
      <alignment vertical="center"/>
    </xf>
    <xf numFmtId="49" fontId="28" fillId="0" borderId="0" xfId="0" applyNumberFormat="1" applyFont="1" applyAlignment="1">
      <alignment horizontal="center" vertical="center"/>
    </xf>
    <xf numFmtId="49" fontId="28" fillId="3" borderId="0" xfId="0" applyNumberFormat="1" applyFont="1" applyFill="1" applyAlignment="1">
      <alignment horizontal="center" vertical="center"/>
    </xf>
    <xf numFmtId="0" fontId="39" fillId="3" borderId="0" xfId="0" applyFont="1" applyFill="1" applyAlignment="1">
      <alignment horizontal="left"/>
    </xf>
    <xf numFmtId="0" fontId="25" fillId="0" borderId="0" xfId="0" applyFont="1"/>
    <xf numFmtId="0" fontId="25" fillId="0" borderId="15" xfId="0" applyFont="1" applyBorder="1"/>
    <xf numFmtId="2" fontId="0" fillId="0" borderId="0" xfId="0" applyNumberFormat="1"/>
    <xf numFmtId="0" fontId="17" fillId="0" borderId="0" xfId="0" applyFont="1" applyAlignment="1">
      <alignment horizontal="left"/>
    </xf>
    <xf numFmtId="0" fontId="11" fillId="0" borderId="0" xfId="0" applyFont="1" applyAlignment="1">
      <alignment vertical="center"/>
    </xf>
    <xf numFmtId="49" fontId="28" fillId="3" borderId="0" xfId="0" applyNumberFormat="1" applyFont="1" applyFill="1" applyAlignment="1">
      <alignment vertical="center"/>
    </xf>
    <xf numFmtId="0" fontId="25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21" fillId="4" borderId="14" xfId="0" applyFont="1" applyFill="1" applyBorder="1" applyAlignment="1">
      <alignment horizontal="left" vertical="center"/>
    </xf>
    <xf numFmtId="14" fontId="42" fillId="3" borderId="14" xfId="0" applyNumberFormat="1" applyFont="1" applyFill="1" applyBorder="1" applyAlignment="1">
      <alignment horizontal="center" vertical="center"/>
    </xf>
    <xf numFmtId="2" fontId="44" fillId="0" borderId="14" xfId="0" applyNumberFormat="1" applyFont="1" applyBorder="1" applyAlignment="1">
      <alignment horizontal="center" vertical="center"/>
    </xf>
    <xf numFmtId="0" fontId="0" fillId="0" borderId="14" xfId="0" applyBorder="1"/>
    <xf numFmtId="0" fontId="21" fillId="4" borderId="14" xfId="0" applyFont="1" applyFill="1" applyBorder="1" applyAlignment="1">
      <alignment horizontal="center" vertical="center"/>
    </xf>
    <xf numFmtId="0" fontId="43" fillId="0" borderId="14" xfId="0" applyFont="1" applyBorder="1" applyAlignment="1">
      <alignment horizontal="center" vertical="center"/>
    </xf>
    <xf numFmtId="0" fontId="43" fillId="0" borderId="0" xfId="0" applyFont="1" applyAlignment="1">
      <alignment horizontal="center" vertical="center"/>
    </xf>
    <xf numFmtId="2" fontId="44" fillId="0" borderId="0" xfId="0" applyNumberFormat="1" applyFont="1" applyAlignment="1">
      <alignment horizontal="center"/>
    </xf>
    <xf numFmtId="0" fontId="43" fillId="0" borderId="11" xfId="0" applyFont="1" applyBorder="1" applyAlignment="1">
      <alignment horizontal="center" vertical="center"/>
    </xf>
    <xf numFmtId="2" fontId="44" fillId="0" borderId="11" xfId="0" applyNumberFormat="1" applyFont="1" applyBorder="1" applyAlignment="1">
      <alignment horizontal="center"/>
    </xf>
    <xf numFmtId="0" fontId="0" fillId="0" borderId="11" xfId="0" applyBorder="1"/>
    <xf numFmtId="0" fontId="39" fillId="3" borderId="0" xfId="0" applyFont="1" applyFill="1" applyAlignment="1">
      <alignment horizontal="left" vertical="center"/>
    </xf>
    <xf numFmtId="2" fontId="28" fillId="0" borderId="16" xfId="0" applyNumberFormat="1" applyFont="1" applyBorder="1" applyAlignment="1">
      <alignment horizontal="center"/>
    </xf>
    <xf numFmtId="0" fontId="32" fillId="0" borderId="0" xfId="0" applyFont="1" applyAlignment="1">
      <alignment horizontal="center"/>
    </xf>
    <xf numFmtId="0" fontId="27" fillId="0" borderId="0" xfId="0" applyFont="1" applyAlignment="1">
      <alignment horizontal="right"/>
    </xf>
    <xf numFmtId="0" fontId="28" fillId="0" borderId="0" xfId="0" applyFont="1" applyAlignment="1">
      <alignment horizontal="center"/>
    </xf>
    <xf numFmtId="0" fontId="46" fillId="0" borderId="0" xfId="0" applyFont="1" applyAlignment="1">
      <alignment horizontal="left" vertical="center"/>
    </xf>
    <xf numFmtId="0" fontId="0" fillId="0" borderId="16" xfId="0" applyBorder="1"/>
    <xf numFmtId="0" fontId="21" fillId="0" borderId="0" xfId="0" applyFont="1"/>
    <xf numFmtId="2" fontId="28" fillId="0" borderId="0" xfId="0" applyNumberFormat="1" applyFont="1" applyAlignment="1">
      <alignment horizontal="center"/>
    </xf>
    <xf numFmtId="0" fontId="41" fillId="5" borderId="0" xfId="0" applyFont="1" applyFill="1"/>
    <xf numFmtId="0" fontId="0" fillId="5" borderId="0" xfId="0" applyFill="1"/>
    <xf numFmtId="2" fontId="47" fillId="0" borderId="16" xfId="0" applyNumberFormat="1" applyFont="1" applyBorder="1" applyAlignment="1">
      <alignment horizontal="center"/>
    </xf>
    <xf numFmtId="2" fontId="30" fillId="0" borderId="0" xfId="0" applyNumberFormat="1" applyFont="1"/>
    <xf numFmtId="2" fontId="20" fillId="0" borderId="11" xfId="0" applyNumberFormat="1" applyFont="1" applyBorder="1" applyAlignment="1">
      <alignment vertical="center"/>
    </xf>
    <xf numFmtId="0" fontId="43" fillId="0" borderId="0" xfId="0" applyFont="1" applyAlignment="1">
      <alignment horizontal="left" vertical="center"/>
    </xf>
    <xf numFmtId="2" fontId="44" fillId="0" borderId="0" xfId="0" applyNumberFormat="1" applyFont="1" applyAlignment="1">
      <alignment horizontal="center" vertical="center"/>
    </xf>
    <xf numFmtId="0" fontId="43" fillId="0" borderId="14" xfId="0" applyFont="1" applyBorder="1" applyAlignment="1">
      <alignment horizontal="left" vertical="center"/>
    </xf>
    <xf numFmtId="0" fontId="44" fillId="0" borderId="14" xfId="0" applyFont="1" applyBorder="1" applyAlignment="1">
      <alignment horizontal="center" vertical="center"/>
    </xf>
    <xf numFmtId="0" fontId="35" fillId="0" borderId="0" xfId="0" applyFont="1" applyAlignment="1">
      <alignment horizontal="left"/>
    </xf>
    <xf numFmtId="10" fontId="28" fillId="0" borderId="16" xfId="18" applyNumberFormat="1" applyFont="1" applyFill="1" applyBorder="1" applyAlignment="1">
      <alignment horizontal="center"/>
    </xf>
    <xf numFmtId="0" fontId="45" fillId="0" borderId="0" xfId="0" applyFont="1" applyAlignment="1">
      <alignment horizontal="left" vertical="center"/>
    </xf>
    <xf numFmtId="10" fontId="35" fillId="0" borderId="0" xfId="0" applyNumberFormat="1" applyFont="1" applyAlignment="1">
      <alignment horizontal="left"/>
    </xf>
    <xf numFmtId="0" fontId="17" fillId="6" borderId="0" xfId="0" applyFont="1" applyFill="1"/>
    <xf numFmtId="2" fontId="0" fillId="6" borderId="0" xfId="0" applyNumberFormat="1" applyFill="1"/>
    <xf numFmtId="0" fontId="0" fillId="6" borderId="0" xfId="0" applyFill="1"/>
    <xf numFmtId="0" fontId="17" fillId="6" borderId="0" xfId="0" applyFont="1" applyFill="1" applyAlignment="1">
      <alignment horizontal="left"/>
    </xf>
    <xf numFmtId="10" fontId="0" fillId="6" borderId="0" xfId="0" applyNumberFormat="1" applyFill="1"/>
    <xf numFmtId="0" fontId="41" fillId="6" borderId="0" xfId="0" applyFont="1" applyFill="1"/>
    <xf numFmtId="10" fontId="48" fillId="0" borderId="0" xfId="0" applyNumberFormat="1" applyFont="1" applyAlignment="1">
      <alignment horizontal="left" vertical="center"/>
    </xf>
    <xf numFmtId="2" fontId="44" fillId="0" borderId="16" xfId="0" applyNumberFormat="1" applyFont="1" applyBorder="1" applyAlignment="1">
      <alignment horizontal="center" vertical="center"/>
    </xf>
    <xf numFmtId="14" fontId="42" fillId="3" borderId="16" xfId="0" applyNumberFormat="1" applyFont="1" applyFill="1" applyBorder="1" applyAlignment="1">
      <alignment horizontal="center" vertical="center"/>
    </xf>
    <xf numFmtId="0" fontId="44" fillId="0" borderId="16" xfId="0" applyFont="1" applyBorder="1" applyAlignment="1">
      <alignment horizontal="center" vertical="center"/>
    </xf>
    <xf numFmtId="0" fontId="21" fillId="4" borderId="16" xfId="0" applyFont="1" applyFill="1" applyBorder="1" applyAlignment="1">
      <alignment horizontal="left" vertical="center"/>
    </xf>
    <xf numFmtId="0" fontId="43" fillId="0" borderId="16" xfId="0" applyFont="1" applyBorder="1" applyAlignment="1">
      <alignment horizontal="left" vertical="center"/>
    </xf>
    <xf numFmtId="0" fontId="21" fillId="4" borderId="16" xfId="0" applyFont="1" applyFill="1" applyBorder="1" applyAlignment="1">
      <alignment horizontal="center" vertical="center"/>
    </xf>
    <xf numFmtId="0" fontId="43" fillId="0" borderId="16" xfId="0" applyFont="1" applyBorder="1" applyAlignment="1">
      <alignment horizontal="center" vertical="center"/>
    </xf>
    <xf numFmtId="10" fontId="49" fillId="0" borderId="16" xfId="18" applyNumberFormat="1" applyFont="1" applyFill="1" applyBorder="1" applyAlignment="1">
      <alignment horizontal="center"/>
    </xf>
    <xf numFmtId="49" fontId="49" fillId="0" borderId="11" xfId="0" applyNumberFormat="1" applyFont="1" applyBorder="1" applyAlignment="1">
      <alignment horizontal="left" vertical="top"/>
    </xf>
    <xf numFmtId="2" fontId="44" fillId="0" borderId="19" xfId="0" applyNumberFormat="1" applyFont="1" applyBorder="1" applyAlignment="1">
      <alignment horizontal="center" vertical="center"/>
    </xf>
    <xf numFmtId="10" fontId="50" fillId="6" borderId="0" xfId="0" applyNumberFormat="1" applyFont="1" applyFill="1" applyAlignment="1">
      <alignment horizontal="center" vertical="center"/>
    </xf>
    <xf numFmtId="0" fontId="43" fillId="6" borderId="16" xfId="0" applyFont="1" applyFill="1" applyBorder="1" applyAlignment="1">
      <alignment horizontal="left" vertical="center"/>
    </xf>
    <xf numFmtId="2" fontId="44" fillId="6" borderId="16" xfId="0" applyNumberFormat="1" applyFont="1" applyFill="1" applyBorder="1" applyAlignment="1">
      <alignment horizontal="center" vertical="center"/>
    </xf>
    <xf numFmtId="0" fontId="43" fillId="6" borderId="16" xfId="0" applyFont="1" applyFill="1" applyBorder="1" applyAlignment="1">
      <alignment horizontal="center" vertical="center"/>
    </xf>
    <xf numFmtId="0" fontId="43" fillId="6" borderId="19" xfId="0" applyFont="1" applyFill="1" applyBorder="1" applyAlignment="1">
      <alignment horizontal="left" vertical="center"/>
    </xf>
    <xf numFmtId="0" fontId="22" fillId="0" borderId="0" xfId="0" applyFont="1" applyAlignment="1">
      <alignment horizontal="right" vertical="center"/>
    </xf>
    <xf numFmtId="49" fontId="22" fillId="0" borderId="0" xfId="0" applyNumberFormat="1" applyFont="1" applyAlignment="1">
      <alignment horizontal="right" vertical="center"/>
    </xf>
    <xf numFmtId="14" fontId="17" fillId="0" borderId="0" xfId="0" applyNumberFormat="1" applyFont="1" applyAlignment="1">
      <alignment horizontal="left" vertical="center"/>
    </xf>
    <xf numFmtId="2" fontId="47" fillId="0" borderId="0" xfId="0" applyNumberFormat="1" applyFont="1" applyAlignment="1">
      <alignment horizontal="center"/>
    </xf>
    <xf numFmtId="2" fontId="42" fillId="0" borderId="16" xfId="0" applyNumberFormat="1" applyFont="1" applyBorder="1" applyAlignment="1">
      <alignment horizontal="center" vertical="center"/>
    </xf>
    <xf numFmtId="0" fontId="43" fillId="0" borderId="24" xfId="0" applyFont="1" applyBorder="1" applyAlignment="1">
      <alignment horizontal="left" vertical="center"/>
    </xf>
    <xf numFmtId="0" fontId="44" fillId="0" borderId="24" xfId="0" applyFont="1" applyBorder="1" applyAlignment="1">
      <alignment horizontal="center" vertical="center"/>
    </xf>
    <xf numFmtId="10" fontId="44" fillId="0" borderId="16" xfId="0" applyNumberFormat="1" applyFont="1" applyBorder="1" applyAlignment="1">
      <alignment horizontal="center" vertical="center"/>
    </xf>
    <xf numFmtId="2" fontId="0" fillId="0" borderId="14" xfId="0" applyNumberFormat="1" applyBorder="1"/>
    <xf numFmtId="0" fontId="0" fillId="0" borderId="14" xfId="0" applyBorder="1" applyAlignment="1">
      <alignment horizontal="center"/>
    </xf>
    <xf numFmtId="1" fontId="0" fillId="0" borderId="0" xfId="0" applyNumberFormat="1"/>
    <xf numFmtId="0" fontId="51" fillId="7" borderId="0" xfId="0" applyFont="1" applyFill="1"/>
    <xf numFmtId="0" fontId="51" fillId="0" borderId="0" xfId="0" applyFont="1"/>
    <xf numFmtId="0" fontId="52" fillId="7" borderId="0" xfId="0" applyFont="1" applyFill="1"/>
    <xf numFmtId="0" fontId="51" fillId="8" borderId="0" xfId="0" applyFont="1" applyFill="1"/>
    <xf numFmtId="166" fontId="28" fillId="0" borderId="16" xfId="0" applyNumberFormat="1" applyFont="1" applyBorder="1" applyAlignment="1">
      <alignment horizontal="center"/>
    </xf>
    <xf numFmtId="1" fontId="28" fillId="0" borderId="16" xfId="0" applyNumberFormat="1" applyFont="1" applyBorder="1" applyAlignment="1">
      <alignment horizontal="center"/>
    </xf>
    <xf numFmtId="10" fontId="0" fillId="0" borderId="14" xfId="0" applyNumberFormat="1" applyBorder="1"/>
    <xf numFmtId="10" fontId="28" fillId="0" borderId="25" xfId="18" applyNumberFormat="1" applyFont="1" applyFill="1" applyBorder="1" applyAlignment="1">
      <alignment horizontal="center"/>
    </xf>
    <xf numFmtId="1" fontId="0" fillId="6" borderId="0" xfId="0" applyNumberFormat="1" applyFill="1"/>
    <xf numFmtId="10" fontId="0" fillId="0" borderId="0" xfId="0" applyNumberFormat="1"/>
    <xf numFmtId="0" fontId="0" fillId="0" borderId="16" xfId="0" applyBorder="1" applyAlignment="1">
      <alignment horizontal="center"/>
    </xf>
    <xf numFmtId="10" fontId="0" fillId="0" borderId="0" xfId="0" applyNumberFormat="1" applyAlignment="1">
      <alignment horizontal="left"/>
    </xf>
    <xf numFmtId="14" fontId="0" fillId="0" borderId="16" xfId="0" applyNumberFormat="1" applyBorder="1" applyAlignment="1">
      <alignment horizontal="center"/>
    </xf>
    <xf numFmtId="0" fontId="43" fillId="6" borderId="14" xfId="0" applyFont="1" applyFill="1" applyBorder="1" applyAlignment="1">
      <alignment horizontal="center" vertical="center"/>
    </xf>
    <xf numFmtId="2" fontId="44" fillId="6" borderId="14" xfId="0" applyNumberFormat="1" applyFont="1" applyFill="1" applyBorder="1" applyAlignment="1">
      <alignment horizontal="center" vertical="center"/>
    </xf>
    <xf numFmtId="0" fontId="43" fillId="6" borderId="14" xfId="0" applyFont="1" applyFill="1" applyBorder="1" applyAlignment="1">
      <alignment horizontal="left" vertical="center"/>
    </xf>
    <xf numFmtId="10" fontId="44" fillId="6" borderId="14" xfId="0" applyNumberFormat="1" applyFont="1" applyFill="1" applyBorder="1" applyAlignment="1">
      <alignment horizontal="center" vertical="center"/>
    </xf>
    <xf numFmtId="2" fontId="0" fillId="0" borderId="16" xfId="0" applyNumberFormat="1" applyBorder="1" applyAlignment="1">
      <alignment horizontal="center"/>
    </xf>
    <xf numFmtId="10" fontId="28" fillId="0" borderId="16" xfId="0" applyNumberFormat="1" applyFont="1" applyBorder="1" applyAlignment="1">
      <alignment horizontal="center"/>
    </xf>
    <xf numFmtId="0" fontId="0" fillId="0" borderId="1" xfId="0" applyBorder="1"/>
    <xf numFmtId="0" fontId="33" fillId="0" borderId="0" xfId="0" applyFont="1" applyAlignment="1">
      <alignment horizontal="left"/>
    </xf>
    <xf numFmtId="0" fontId="28" fillId="6" borderId="16" xfId="0" applyFont="1" applyFill="1" applyBorder="1" applyAlignment="1">
      <alignment horizontal="center"/>
    </xf>
    <xf numFmtId="0" fontId="27" fillId="3" borderId="26" xfId="0" applyFont="1" applyFill="1" applyBorder="1" applyAlignment="1">
      <alignment horizontal="right"/>
    </xf>
    <xf numFmtId="2" fontId="28" fillId="0" borderId="16" xfId="0" applyNumberFormat="1" applyFont="1" applyBorder="1" applyAlignment="1">
      <alignment horizontal="left"/>
    </xf>
    <xf numFmtId="14" fontId="42" fillId="3" borderId="27" xfId="0" applyNumberFormat="1" applyFont="1" applyFill="1" applyBorder="1" applyAlignment="1">
      <alignment horizontal="center" vertical="center"/>
    </xf>
    <xf numFmtId="2" fontId="42" fillId="0" borderId="27" xfId="0" applyNumberFormat="1" applyFont="1" applyBorder="1" applyAlignment="1">
      <alignment horizontal="center" vertical="center"/>
    </xf>
    <xf numFmtId="0" fontId="44" fillId="0" borderId="27" xfId="0" applyFont="1" applyBorder="1" applyAlignment="1">
      <alignment horizontal="center" vertical="center"/>
    </xf>
    <xf numFmtId="2" fontId="44" fillId="0" borderId="27" xfId="0" applyNumberFormat="1" applyFont="1" applyBorder="1" applyAlignment="1">
      <alignment horizontal="center" vertical="center"/>
    </xf>
    <xf numFmtId="10" fontId="44" fillId="0" borderId="27" xfId="0" applyNumberFormat="1" applyFont="1" applyBorder="1" applyAlignment="1">
      <alignment horizontal="center" vertical="center"/>
    </xf>
    <xf numFmtId="0" fontId="21" fillId="4" borderId="27" xfId="0" applyFont="1" applyFill="1" applyBorder="1" applyAlignment="1">
      <alignment horizontal="left" vertical="center"/>
    </xf>
    <xf numFmtId="0" fontId="43" fillId="6" borderId="27" xfId="0" applyFont="1" applyFill="1" applyBorder="1" applyAlignment="1">
      <alignment horizontal="left" vertical="center"/>
    </xf>
    <xf numFmtId="0" fontId="43" fillId="0" borderId="27" xfId="0" applyFont="1" applyBorder="1" applyAlignment="1">
      <alignment horizontal="left" vertical="center"/>
    </xf>
    <xf numFmtId="0" fontId="21" fillId="4" borderId="27" xfId="0" applyFont="1" applyFill="1" applyBorder="1" applyAlignment="1">
      <alignment horizontal="center" vertical="center"/>
    </xf>
    <xf numFmtId="0" fontId="43" fillId="0" borderId="27" xfId="0" applyFont="1" applyBorder="1" applyAlignment="1">
      <alignment horizontal="center" vertical="center"/>
    </xf>
    <xf numFmtId="0" fontId="43" fillId="6" borderId="27" xfId="0" applyFont="1" applyFill="1" applyBorder="1" applyAlignment="1">
      <alignment horizontal="center" vertical="center"/>
    </xf>
    <xf numFmtId="2" fontId="44" fillId="6" borderId="27" xfId="0" applyNumberFormat="1" applyFont="1" applyFill="1" applyBorder="1" applyAlignment="1">
      <alignment horizontal="center" vertical="center"/>
    </xf>
    <xf numFmtId="0" fontId="43" fillId="6" borderId="25" xfId="0" applyFont="1" applyFill="1" applyBorder="1" applyAlignment="1">
      <alignment horizontal="left" vertical="center"/>
    </xf>
    <xf numFmtId="14" fontId="0" fillId="0" borderId="0" xfId="0" applyNumberFormat="1"/>
    <xf numFmtId="1" fontId="0" fillId="0" borderId="0" xfId="0" applyNumberFormat="1" applyAlignment="1">
      <alignment horizontal="left"/>
    </xf>
    <xf numFmtId="0" fontId="16" fillId="9" borderId="28" xfId="0" applyFont="1" applyFill="1" applyBorder="1" applyAlignment="1">
      <alignment horizontal="center"/>
    </xf>
    <xf numFmtId="14" fontId="16" fillId="9" borderId="9" xfId="0" applyNumberFormat="1" applyFont="1" applyFill="1" applyBorder="1" applyAlignment="1">
      <alignment horizontal="center"/>
    </xf>
    <xf numFmtId="0" fontId="16" fillId="9" borderId="9" xfId="0" applyFont="1" applyFill="1" applyBorder="1" applyAlignment="1">
      <alignment horizontal="center"/>
    </xf>
    <xf numFmtId="0" fontId="16" fillId="9" borderId="9" xfId="0" applyFont="1" applyFill="1" applyBorder="1"/>
    <xf numFmtId="2" fontId="16" fillId="9" borderId="9" xfId="0" applyNumberFormat="1" applyFont="1" applyFill="1" applyBorder="1"/>
    <xf numFmtId="14" fontId="16" fillId="9" borderId="9" xfId="0" applyNumberFormat="1" applyFont="1" applyFill="1" applyBorder="1"/>
    <xf numFmtId="0" fontId="16" fillId="9" borderId="31" xfId="0" applyFont="1" applyFill="1" applyBorder="1"/>
    <xf numFmtId="0" fontId="16" fillId="9" borderId="33" xfId="0" applyFont="1" applyFill="1" applyBorder="1"/>
    <xf numFmtId="0" fontId="16" fillId="9" borderId="0" xfId="0" applyFont="1" applyFill="1"/>
    <xf numFmtId="14" fontId="16" fillId="9" borderId="0" xfId="0" applyNumberFormat="1" applyFont="1" applyFill="1"/>
    <xf numFmtId="0" fontId="28" fillId="6" borderId="16" xfId="0" applyFont="1" applyFill="1" applyBorder="1" applyAlignment="1">
      <alignment horizontal="left"/>
    </xf>
    <xf numFmtId="0" fontId="28" fillId="6" borderId="18" xfId="0" applyFont="1" applyFill="1" applyBorder="1" applyAlignment="1">
      <alignment horizontal="left"/>
    </xf>
    <xf numFmtId="0" fontId="0" fillId="0" borderId="0" xfId="0" applyAlignment="1">
      <alignment vertical="center"/>
    </xf>
    <xf numFmtId="14" fontId="20" fillId="0" borderId="0" xfId="0" applyNumberFormat="1" applyFont="1" applyAlignment="1">
      <alignment vertical="center"/>
    </xf>
    <xf numFmtId="0" fontId="28" fillId="6" borderId="19" xfId="0" applyFont="1" applyFill="1" applyBorder="1" applyAlignment="1">
      <alignment horizontal="left"/>
    </xf>
    <xf numFmtId="0" fontId="53" fillId="6" borderId="19" xfId="0" applyFont="1" applyFill="1" applyBorder="1" applyAlignment="1">
      <alignment horizontal="left"/>
    </xf>
    <xf numFmtId="0" fontId="28" fillId="0" borderId="0" xfId="0" applyFont="1" applyAlignment="1">
      <alignment horizontal="left"/>
    </xf>
    <xf numFmtId="0" fontId="54" fillId="6" borderId="16" xfId="0" applyFont="1" applyFill="1" applyBorder="1" applyAlignment="1">
      <alignment horizontal="left"/>
    </xf>
    <xf numFmtId="0" fontId="55" fillId="0" borderId="0" xfId="0" applyFont="1" applyAlignment="1">
      <alignment horizontal="left"/>
    </xf>
    <xf numFmtId="0" fontId="56" fillId="6" borderId="19" xfId="0" applyFont="1" applyFill="1" applyBorder="1" applyAlignment="1">
      <alignment horizontal="left"/>
    </xf>
    <xf numFmtId="0" fontId="57" fillId="0" borderId="0" xfId="0" applyFont="1" applyAlignment="1">
      <alignment horizontal="left"/>
    </xf>
    <xf numFmtId="0" fontId="58" fillId="6" borderId="19" xfId="0" applyFont="1" applyFill="1" applyBorder="1" applyAlignment="1">
      <alignment horizontal="left"/>
    </xf>
    <xf numFmtId="0" fontId="59" fillId="0" borderId="0" xfId="0" applyFont="1" applyAlignment="1">
      <alignment horizontal="left"/>
    </xf>
    <xf numFmtId="0" fontId="16" fillId="9" borderId="32" xfId="0" applyFont="1" applyFill="1" applyBorder="1" applyAlignment="1">
      <alignment horizontal="left"/>
    </xf>
    <xf numFmtId="0" fontId="16" fillId="9" borderId="33" xfId="0" applyFont="1" applyFill="1" applyBorder="1" applyAlignment="1">
      <alignment horizontal="left"/>
    </xf>
    <xf numFmtId="0" fontId="16" fillId="9" borderId="34" xfId="0" applyFont="1" applyFill="1" applyBorder="1" applyAlignment="1">
      <alignment horizontal="left"/>
    </xf>
    <xf numFmtId="0" fontId="0" fillId="10" borderId="29" xfId="0" applyFill="1" applyBorder="1" applyAlignment="1">
      <alignment horizontal="left"/>
    </xf>
    <xf numFmtId="0" fontId="0" fillId="10" borderId="30" xfId="0" applyFill="1" applyBorder="1" applyAlignment="1">
      <alignment horizontal="left"/>
    </xf>
    <xf numFmtId="14" fontId="0" fillId="10" borderId="30" xfId="0" applyNumberFormat="1" applyFill="1" applyBorder="1" applyAlignment="1">
      <alignment horizontal="left"/>
    </xf>
    <xf numFmtId="0" fontId="0" fillId="10" borderId="35" xfId="0" applyFill="1" applyBorder="1" applyAlignment="1">
      <alignment horizontal="left"/>
    </xf>
    <xf numFmtId="14" fontId="16" fillId="9" borderId="33" xfId="0" applyNumberFormat="1" applyFont="1" applyFill="1" applyBorder="1" applyAlignment="1">
      <alignment horizontal="left"/>
    </xf>
    <xf numFmtId="1" fontId="16" fillId="9" borderId="33" xfId="0" applyNumberFormat="1" applyFont="1" applyFill="1" applyBorder="1" applyAlignment="1">
      <alignment horizontal="left"/>
    </xf>
    <xf numFmtId="16" fontId="0" fillId="0" borderId="0" xfId="0" applyNumberFormat="1"/>
    <xf numFmtId="0" fontId="0" fillId="6" borderId="16" xfId="0" applyFill="1" applyBorder="1" applyAlignment="1">
      <alignment horizontal="left" vertical="center" wrapText="1"/>
    </xf>
    <xf numFmtId="0" fontId="0" fillId="6" borderId="16" xfId="0" applyFill="1" applyBorder="1" applyAlignment="1">
      <alignment horizontal="left" vertical="center"/>
    </xf>
    <xf numFmtId="0" fontId="53" fillId="6" borderId="21" xfId="0" applyFont="1" applyFill="1" applyBorder="1" applyAlignment="1">
      <alignment horizontal="center"/>
    </xf>
    <xf numFmtId="0" fontId="53" fillId="6" borderId="20" xfId="0" applyFont="1" applyFill="1" applyBorder="1" applyAlignment="1">
      <alignment horizontal="center"/>
    </xf>
    <xf numFmtId="0" fontId="45" fillId="0" borderId="17" xfId="0" applyFont="1" applyBorder="1" applyAlignment="1">
      <alignment horizontal="center" vertical="center"/>
    </xf>
    <xf numFmtId="0" fontId="28" fillId="0" borderId="16" xfId="0" applyFont="1" applyBorder="1" applyAlignment="1">
      <alignment horizontal="center"/>
    </xf>
    <xf numFmtId="0" fontId="0" fillId="0" borderId="16" xfId="0" applyBorder="1" applyAlignment="1">
      <alignment horizontal="center" vertical="center"/>
    </xf>
    <xf numFmtId="0" fontId="28" fillId="0" borderId="18" xfId="0" applyFont="1" applyBorder="1" applyAlignment="1">
      <alignment horizontal="center"/>
    </xf>
    <xf numFmtId="0" fontId="45" fillId="0" borderId="0" xfId="0" applyFont="1" applyAlignment="1">
      <alignment horizontal="center" vertical="center"/>
    </xf>
    <xf numFmtId="0" fontId="11" fillId="0" borderId="0" xfId="0" applyFont="1" applyAlignment="1">
      <alignment horizontal="left" wrapText="1"/>
    </xf>
    <xf numFmtId="0" fontId="0" fillId="0" borderId="0" xfId="0" applyAlignment="1">
      <alignment horizontal="left" wrapText="1"/>
    </xf>
    <xf numFmtId="0" fontId="28" fillId="0" borderId="16" xfId="0" applyFont="1" applyBorder="1" applyAlignment="1">
      <alignment horizontal="left"/>
    </xf>
    <xf numFmtId="0" fontId="45" fillId="0" borderId="0" xfId="0" applyFont="1" applyAlignment="1">
      <alignment horizontal="left" vertical="center"/>
    </xf>
    <xf numFmtId="0" fontId="28" fillId="0" borderId="21" xfId="0" applyFont="1" applyBorder="1" applyAlignment="1">
      <alignment horizontal="left"/>
    </xf>
    <xf numFmtId="0" fontId="28" fillId="0" borderId="20" xfId="0" applyFont="1" applyBorder="1" applyAlignment="1">
      <alignment horizontal="left"/>
    </xf>
    <xf numFmtId="0" fontId="0" fillId="0" borderId="16" xfId="0" applyBorder="1" applyAlignment="1">
      <alignment horizontal="left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0" fillId="0" borderId="22" xfId="0" applyBorder="1" applyAlignment="1">
      <alignment horizontal="left"/>
    </xf>
    <xf numFmtId="0" fontId="0" fillId="0" borderId="23" xfId="0" applyBorder="1" applyAlignment="1">
      <alignment horizontal="left"/>
    </xf>
    <xf numFmtId="0" fontId="0" fillId="0" borderId="21" xfId="0" applyBorder="1" applyAlignment="1">
      <alignment horizontal="left"/>
    </xf>
    <xf numFmtId="0" fontId="0" fillId="0" borderId="20" xfId="0" applyBorder="1" applyAlignment="1">
      <alignment horizontal="left"/>
    </xf>
  </cellXfs>
  <cellStyles count="19">
    <cellStyle name="Moeda 2" xfId="17" xr:uid="{E95F9D40-0CC0-4027-B88A-C86056460BB2}"/>
    <cellStyle name="Normal" xfId="0" builtinId="0"/>
    <cellStyle name="Normal 10" xfId="5" xr:uid="{B1493EB9-8091-4A26-A2A1-6E0B3ABFF89D}"/>
    <cellStyle name="Normal 11" xfId="6" xr:uid="{4F216A77-22F6-468F-B6BC-AFDB0E5144B7}"/>
    <cellStyle name="Normal 12" xfId="7" xr:uid="{F8A6B1D2-6E93-42FF-9A79-914B6F33637F}"/>
    <cellStyle name="Normal 13" xfId="8" xr:uid="{217A37DC-FCE8-4A4F-B6DB-2B9E58B01065}"/>
    <cellStyle name="Normal 14" xfId="9" xr:uid="{9E82011F-9D39-4E4B-A3D5-B042BFC8202E}"/>
    <cellStyle name="Normal 15" xfId="10" xr:uid="{3FDE1D94-611E-415F-8010-99806428FE50}"/>
    <cellStyle name="Normal 16" xfId="11" xr:uid="{2D8C73F0-6F2F-480B-8600-E85CFA4509DC}"/>
    <cellStyle name="Normal 17" xfId="12" xr:uid="{A284A60B-339E-44CF-BC6B-8221BB9E1F6D}"/>
    <cellStyle name="Normal 18" xfId="13" xr:uid="{EA4FFB0E-4A17-40E3-850E-D1E7BEE0553F}"/>
    <cellStyle name="Normal 2" xfId="14" xr:uid="{8DD03451-D299-43C6-AD6A-EB3DED93EDF7}"/>
    <cellStyle name="Normal 3" xfId="15" xr:uid="{898A1900-9F10-4D82-AC98-817562A59560}"/>
    <cellStyle name="Normal 5" xfId="1" xr:uid="{7920037D-8D7A-471E-86EC-E1CD9B6436B4}"/>
    <cellStyle name="Normal 7" xfId="2" xr:uid="{9719AB45-430C-4577-8A69-BC98F1B0719A}"/>
    <cellStyle name="Normal 8" xfId="3" xr:uid="{DF4CDF0D-3471-4ED2-A5A4-236694A11BBF}"/>
    <cellStyle name="Normal 9" xfId="4" xr:uid="{92BCC33C-2EF0-4897-BB6B-C5BC20CB3837}"/>
    <cellStyle name="Percent" xfId="18" builtinId="5"/>
    <cellStyle name="Vírgula 2" xfId="16" xr:uid="{51438801-08F2-4386-8D45-D6A4C7B91980}"/>
  </cellStyles>
  <dxfs count="0"/>
  <tableStyles count="0" defaultTableStyle="TableStyleMedium2" defaultPivotStyle="PivotStyleLight16"/>
  <colors>
    <mruColors>
      <color rgb="FF00B0F1"/>
      <color rgb="FFFDFDFD"/>
      <color rgb="FF4D4D4D"/>
      <color rgb="FFE8E33F"/>
      <color rgb="FFA77CE4"/>
      <color rgb="FF00C9A8"/>
      <color rgb="FF33E8C4"/>
      <color rgb="FFF2C744"/>
      <color rgb="FF1C3332"/>
      <color rgb="FF3E454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8.815594953974798E-2"/>
          <c:w val="0.94084595231745594"/>
          <c:h val="0.79404713678519945"/>
        </c:manualLayout>
      </c:layout>
      <c:doughnutChart>
        <c:varyColors val="1"/>
        <c:ser>
          <c:idx val="0"/>
          <c:order val="0"/>
          <c:tx>
            <c:v>Composição</c:v>
          </c:tx>
          <c:spPr>
            <a:solidFill>
              <a:srgbClr val="00C9A8"/>
            </a:solidFill>
            <a:ln>
              <a:noFill/>
            </a:ln>
            <a:effectLst>
              <a:outerShdw blurRad="50800" dist="38100" dir="8100000" algn="tr" rotWithShape="0">
                <a:prstClr val="black">
                  <a:alpha val="40000"/>
                </a:prstClr>
              </a:outerShdw>
            </a:effectLst>
          </c:spPr>
          <c:dPt>
            <c:idx val="0"/>
            <c:bubble3D val="0"/>
            <c:spPr>
              <a:solidFill>
                <a:srgbClr val="A77CE4"/>
              </a:solidFill>
              <a:ln w="19050">
                <a:noFill/>
              </a:ln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8F73-4E1B-9448-0961CD39CCFC}"/>
              </c:ext>
            </c:extLst>
          </c:dPt>
          <c:dPt>
            <c:idx val="1"/>
            <c:bubble3D val="0"/>
            <c:spPr>
              <a:solidFill>
                <a:srgbClr val="00B0F1"/>
              </a:solidFill>
              <a:ln w="19050">
                <a:noFill/>
              </a:ln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8F73-4E1B-9448-0961CD39CCFC}"/>
              </c:ext>
            </c:extLst>
          </c:dPt>
          <c:dLbls>
            <c:dLbl>
              <c:idx val="0"/>
              <c:spPr>
                <a:solidFill>
                  <a:srgbClr val="4B4453"/>
                </a:solidFill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22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8F73-4E1B-9448-0961CD39CCFC}"/>
                </c:ext>
              </c:extLst>
            </c:dLbl>
            <c:dLbl>
              <c:idx val="1"/>
              <c:spPr>
                <a:solidFill>
                  <a:srgbClr val="4B4453"/>
                </a:solidFill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22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3-8F73-4E1B-9448-0961CD39CCFC}"/>
                </c:ext>
              </c:extLst>
            </c:dLbl>
            <c:spPr>
              <a:solidFill>
                <a:sysClr val="window" lastClr="FFFFFF"/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22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val>
            <c:numRef>
              <c:f>'Analise C'!$D$5:$D$6</c:f>
              <c:numCache>
                <c:formatCode>0.00</c:formatCode>
                <c:ptCount val="2"/>
                <c:pt idx="0">
                  <c:v>10.050000000000001</c:v>
                </c:pt>
                <c:pt idx="1">
                  <c:v>34.700000000000003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Analise!#REF!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6-8F73-4E1B-9448-0961CD39CCF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Massa Muscular</c:v>
          </c:tx>
          <c:spPr>
            <a:solidFill>
              <a:schemeClr val="bg1"/>
            </a:solidFill>
            <a:ln>
              <a:noFill/>
            </a:ln>
            <a:effectLst>
              <a:outerShdw blurRad="50800" dist="38100" dir="10800000" algn="r" rotWithShape="0">
                <a:prstClr val="black">
                  <a:alpha val="40000"/>
                </a:prstClr>
              </a:outerShdw>
            </a:effectLst>
          </c:spPr>
          <c:dPt>
            <c:idx val="0"/>
            <c:bubble3D val="0"/>
            <c:spPr>
              <a:solidFill>
                <a:schemeClr val="bg1"/>
              </a:solidFill>
              <a:ln w="19050">
                <a:noFill/>
              </a:ln>
              <a:effectLst>
                <a:outerShdw blurRad="50800" dist="38100" dir="10800000" algn="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D8E5-47B6-A5BC-E7B3D20B6DDD}"/>
              </c:ext>
            </c:extLst>
          </c:dPt>
          <c:dPt>
            <c:idx val="1"/>
            <c:bubble3D val="0"/>
            <c:spPr>
              <a:solidFill>
                <a:schemeClr val="bg1">
                  <a:alpha val="50000"/>
                </a:schemeClr>
              </a:solidFill>
              <a:ln w="19050">
                <a:noFill/>
              </a:ln>
              <a:effectLst>
                <a:outerShdw blurRad="50800" dist="38100" dir="10800000" algn="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D8E5-47B6-A5BC-E7B3D20B6DDD}"/>
              </c:ext>
            </c:extLst>
          </c:dPt>
          <c:val>
            <c:numRef>
              <c:f>'Analise C'!$F$6:$G$6</c:f>
              <c:numCache>
                <c:formatCode>0.00%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8E5-47B6-A5BC-E7B3D20B6D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Massa de Gordura</c:v>
          </c:tx>
          <c:spPr>
            <a:solidFill>
              <a:schemeClr val="bg1"/>
            </a:solidFill>
            <a:ln>
              <a:noFill/>
            </a:ln>
            <a:effectLst>
              <a:outerShdw blurRad="50800" dist="38100" dir="8100000" algn="tr" rotWithShape="0">
                <a:prstClr val="black">
                  <a:alpha val="40000"/>
                </a:prstClr>
              </a:outerShdw>
            </a:effectLst>
          </c:spPr>
          <c:dPt>
            <c:idx val="0"/>
            <c:bubble3D val="0"/>
            <c:spPr>
              <a:solidFill>
                <a:schemeClr val="bg1"/>
              </a:solidFill>
              <a:ln w="19050">
                <a:noFill/>
              </a:ln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E8ED-403F-BA81-3B9E549E7E5E}"/>
              </c:ext>
            </c:extLst>
          </c:dPt>
          <c:dPt>
            <c:idx val="1"/>
            <c:bubble3D val="0"/>
            <c:spPr>
              <a:solidFill>
                <a:schemeClr val="bg1">
                  <a:alpha val="50000"/>
                </a:schemeClr>
              </a:solidFill>
              <a:ln w="19050">
                <a:noFill/>
              </a:ln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E8ED-403F-BA81-3B9E549E7E5E}"/>
              </c:ext>
            </c:extLst>
          </c:dPt>
          <c:val>
            <c:numRef>
              <c:f>'Analise C'!$F$5:$G$5</c:f>
              <c:numCache>
                <c:formatCode>0.00%</c:formatCode>
                <c:ptCount val="2"/>
                <c:pt idx="0">
                  <c:v>0.22899999999999998</c:v>
                </c:pt>
                <c:pt idx="1">
                  <c:v>0.77100000000000002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8ED-403F-BA81-3B9E549E7E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1007459226129003E-2"/>
          <c:y val="6.2499966480620714E-2"/>
          <c:w val="0.64123630508003016"/>
          <c:h val="0.93750003351937927"/>
        </c:manualLayout>
      </c:layout>
      <c:doughnutChart>
        <c:varyColors val="1"/>
        <c:ser>
          <c:idx val="0"/>
          <c:order val="0"/>
          <c:tx>
            <c:v>IMC</c:v>
          </c:tx>
          <c:spPr>
            <a:solidFill>
              <a:schemeClr val="bg1">
                <a:lumMod val="85000"/>
              </a:schemeClr>
            </a:solidFill>
            <a:ln>
              <a:noFill/>
            </a:ln>
          </c:spPr>
          <c:dPt>
            <c:idx val="0"/>
            <c:bubble3D val="0"/>
            <c:spPr>
              <a:solidFill>
                <a:srgbClr val="33E8C4">
                  <a:alpha val="7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16D-4890-B078-35C73D2EF4AD}"/>
              </c:ext>
            </c:extLst>
          </c:dPt>
          <c:dPt>
            <c:idx val="1"/>
            <c:bubble3D val="0"/>
            <c:spPr>
              <a:solidFill>
                <a:srgbClr val="FFC000">
                  <a:alpha val="6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16D-4890-B078-35C73D2EF4AD}"/>
              </c:ext>
            </c:extLst>
          </c:dPt>
          <c:dPt>
            <c:idx val="2"/>
            <c:bubble3D val="0"/>
            <c:spPr>
              <a:solidFill>
                <a:srgbClr val="FF0000">
                  <a:alpha val="5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16D-4890-B078-35C73D2EF4AD}"/>
              </c:ext>
            </c:extLst>
          </c:dPt>
          <c:dPt>
            <c:idx val="3"/>
            <c:bubble3D val="0"/>
            <c:spPr>
              <a:solidFill>
                <a:srgbClr val="C00000">
                  <a:alpha val="3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16D-4890-B078-35C73D2EF4AD}"/>
              </c:ext>
            </c:extLst>
          </c:dPt>
          <c:dPt>
            <c:idx val="4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16D-4890-B078-35C73D2EF4AD}"/>
              </c:ext>
            </c:extLst>
          </c:dPt>
          <c:cat>
            <c:strRef>
              <c:f>'Analise C'!$K$11:$K$15</c:f>
              <c:strCache>
                <c:ptCount val="5"/>
                <c:pt idx="0">
                  <c:v>Baixo Peso</c:v>
                </c:pt>
                <c:pt idx="1">
                  <c:v>Saudável</c:v>
                </c:pt>
                <c:pt idx="2">
                  <c:v>Médio</c:v>
                </c:pt>
                <c:pt idx="3">
                  <c:v>Alto ou Muito Alto</c:v>
                </c:pt>
                <c:pt idx="4">
                  <c:v>Total</c:v>
                </c:pt>
              </c:strCache>
            </c:strRef>
          </c:cat>
          <c:val>
            <c:numRef>
              <c:f>'Analise C'!$L$11:$L$15</c:f>
              <c:numCache>
                <c:formatCode>General</c:formatCode>
                <c:ptCount val="5"/>
                <c:pt idx="0">
                  <c:v>18.5</c:v>
                </c:pt>
                <c:pt idx="1">
                  <c:v>4.5</c:v>
                </c:pt>
                <c:pt idx="2">
                  <c:v>2</c:v>
                </c:pt>
                <c:pt idx="3">
                  <c:v>35</c:v>
                </c:pt>
                <c:pt idx="4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16D-4890-B078-35C73D2EF4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5"/>
      </c:doughnutChart>
      <c:pieChart>
        <c:varyColors val="1"/>
        <c:ser>
          <c:idx val="1"/>
          <c:order val="1"/>
          <c:tx>
            <c:v>Ponteiro</c:v>
          </c:tx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916D-4890-B078-35C73D2EF4AD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noFill/>
              </a:ln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E-916D-4890-B078-35C73D2EF4AD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916D-4890-B078-35C73D2EF4AD}"/>
              </c:ext>
            </c:extLst>
          </c:dPt>
          <c:val>
            <c:numRef>
              <c:f>'Analise C'!$H$11:$H$13</c:f>
              <c:numCache>
                <c:formatCode>General</c:formatCode>
                <c:ptCount val="3"/>
                <c:pt idx="0" formatCode="0.00">
                  <c:v>17.100000000000001</c:v>
                </c:pt>
                <c:pt idx="1">
                  <c:v>1.5</c:v>
                </c:pt>
                <c:pt idx="2" formatCode="0.00">
                  <c:v>101.4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16D-4890-B078-35C73D2EF4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2324561533982688E-2"/>
          <c:y val="6.4632789063396118E-2"/>
          <c:w val="0.96221997278864468"/>
          <c:h val="0.80228943353725346"/>
        </c:manualLayout>
      </c:layout>
      <c:barChart>
        <c:barDir val="col"/>
        <c:grouping val="clustered"/>
        <c:varyColors val="0"/>
        <c:ser>
          <c:idx val="0"/>
          <c:order val="0"/>
          <c:tx>
            <c:v>Massa Musc Esq</c:v>
          </c:tx>
          <c:spPr>
            <a:solidFill>
              <a:srgbClr val="00C9A8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'Analise C'!$B$35:$G$35</c:f>
              <c:numCache>
                <c:formatCode>m/d/yyyy</c:formatCode>
                <c:ptCount val="6"/>
                <c:pt idx="0">
                  <c:v>45553</c:v>
                </c:pt>
              </c:numCache>
            </c:numRef>
          </c:cat>
          <c:val>
            <c:numRef>
              <c:f>'Analise C'!$B$43:$G$43</c:f>
              <c:numCache>
                <c:formatCode>0.00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1-12B8-4FC1-BF24-F919AE6802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40253040"/>
        <c:axId val="1770745600"/>
      </c:barChart>
      <c:lineChart>
        <c:grouping val="standard"/>
        <c:varyColors val="0"/>
        <c:ser>
          <c:idx val="1"/>
          <c:order val="1"/>
          <c:tx>
            <c:v>%MuscESQ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'Analise C'!$B$35:$G$35</c:f>
              <c:numCache>
                <c:formatCode>m/d/yyyy</c:formatCode>
                <c:ptCount val="6"/>
                <c:pt idx="0">
                  <c:v>45553</c:v>
                </c:pt>
              </c:numCache>
            </c:numRef>
          </c:cat>
          <c:val>
            <c:numRef>
              <c:f>'Analise C'!$B$42:$G$42</c:f>
              <c:numCache>
                <c:formatCode>0.00%</c:formatCode>
                <c:ptCount val="6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2B8-4FC1-BF24-F919AE6802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0253040"/>
        <c:axId val="1770745600"/>
      </c:lineChart>
      <c:catAx>
        <c:axId val="2140253040"/>
        <c:scaling>
          <c:orientation val="minMax"/>
        </c:scaling>
        <c:delete val="0"/>
        <c:axPos val="b"/>
        <c:numFmt formatCode="[$-416]mmm\-yy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70745600"/>
        <c:crosses val="autoZero"/>
        <c:auto val="0"/>
        <c:lblAlgn val="ctr"/>
        <c:lblOffset val="100"/>
        <c:noMultiLvlLbl val="0"/>
      </c:catAx>
      <c:valAx>
        <c:axId val="1770745600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2140253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8583933530976638E-2"/>
          <c:y val="6.9444444444444448E-2"/>
          <c:w val="0.95607433892678262"/>
          <c:h val="0.8158945756780402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C9A8"/>
            </a:solidFill>
            <a:ln>
              <a:noFill/>
            </a:ln>
            <a:effectLst/>
          </c:spPr>
          <c:invertIfNegative val="0"/>
          <c:dLbls>
            <c:spPr>
              <a:solidFill>
                <a:srgbClr val="00206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'Analise C'!$B$35:$G$35</c:f>
              <c:numCache>
                <c:formatCode>m/d/yyyy</c:formatCode>
                <c:ptCount val="6"/>
                <c:pt idx="0">
                  <c:v>45553</c:v>
                </c:pt>
              </c:numCache>
            </c:numRef>
          </c:cat>
          <c:val>
            <c:numRef>
              <c:f>'Analise C'!$B$36:$G$36</c:f>
              <c:numCache>
                <c:formatCode>0.00</c:formatCode>
                <c:ptCount val="6"/>
                <c:pt idx="0">
                  <c:v>43.9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9-4A73-A863-2449F12C78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40265104"/>
        <c:axId val="426051807"/>
      </c:barChart>
      <c:lineChart>
        <c:grouping val="standard"/>
        <c:varyColors val="0"/>
        <c:ser>
          <c:idx val="1"/>
          <c:order val="1"/>
          <c:tx>
            <c:v>IMC</c:v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dLbls>
            <c:spPr>
              <a:solidFill>
                <a:srgbClr val="E8E33F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'Analise C'!$B$35:$G$35</c:f>
              <c:numCache>
                <c:formatCode>m/d/yyyy</c:formatCode>
                <c:ptCount val="6"/>
                <c:pt idx="0">
                  <c:v>45553</c:v>
                </c:pt>
              </c:numCache>
            </c:numRef>
          </c:cat>
          <c:val>
            <c:numRef>
              <c:f>'Analise C'!$B$37:$G$37</c:f>
              <c:numCache>
                <c:formatCode>0.00</c:formatCode>
                <c:ptCount val="6"/>
                <c:pt idx="0">
                  <c:v>17.100000000000001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799-4A73-A863-2449F12C78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0265104"/>
        <c:axId val="426051807"/>
      </c:lineChart>
      <c:catAx>
        <c:axId val="2140265104"/>
        <c:scaling>
          <c:orientation val="minMax"/>
        </c:scaling>
        <c:delete val="0"/>
        <c:axPos val="b"/>
        <c:numFmt formatCode="[$-416]mmm\-yy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6051807"/>
        <c:crosses val="autoZero"/>
        <c:auto val="0"/>
        <c:lblAlgn val="ctr"/>
        <c:lblOffset val="100"/>
        <c:noMultiLvlLbl val="0"/>
      </c:catAx>
      <c:valAx>
        <c:axId val="426051807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2140265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505396089402595"/>
          <c:y val="0.23763163307673715"/>
          <c:w val="0.5231174061617313"/>
          <c:h val="0.86860235012202369"/>
        </c:manualLayout>
      </c:layout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rgbClr val="00C9A8">
                  <a:alpha val="7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DD5-4A1D-9364-381D5980F230}"/>
              </c:ext>
            </c:extLst>
          </c:dPt>
          <c:dPt>
            <c:idx val="1"/>
            <c:bubble3D val="0"/>
            <c:spPr>
              <a:solidFill>
                <a:srgbClr val="E8E33F">
                  <a:alpha val="5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DD5-4A1D-9364-381D5980F230}"/>
              </c:ext>
            </c:extLst>
          </c:dPt>
          <c:dPt>
            <c:idx val="2"/>
            <c:bubble3D val="0"/>
            <c:spPr>
              <a:solidFill>
                <a:srgbClr val="C00000">
                  <a:alpha val="3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DD5-4A1D-9364-381D5980F230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DD5-4A1D-9364-381D5980F230}"/>
              </c:ext>
            </c:extLst>
          </c:dPt>
          <c:cat>
            <c:strRef>
              <c:f>'Analise C'!$N$11:$N$15</c:f>
              <c:strCache>
                <c:ptCount val="5"/>
                <c:pt idx="0">
                  <c:v>Baixo</c:v>
                </c:pt>
                <c:pt idx="1">
                  <c:v>Médio</c:v>
                </c:pt>
                <c:pt idx="2">
                  <c:v>Sobrepeso</c:v>
                </c:pt>
                <c:pt idx="3">
                  <c:v>Obesidade</c:v>
                </c:pt>
                <c:pt idx="4">
                  <c:v>Total</c:v>
                </c:pt>
              </c:strCache>
            </c:strRef>
          </c:cat>
          <c:val>
            <c:numRef>
              <c:f>'Analise C'!$O$27:$O$30</c:f>
              <c:numCache>
                <c:formatCode>0.00%</c:formatCode>
                <c:ptCount val="4"/>
                <c:pt idx="0">
                  <c:v>0.22500000000000001</c:v>
                </c:pt>
                <c:pt idx="1">
                  <c:v>0.11</c:v>
                </c:pt>
                <c:pt idx="2">
                  <c:v>0.26500000000000001</c:v>
                </c:pt>
                <c:pt idx="3">
                  <c:v>0.60000000000000009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DD5-4A1D-9364-381D5980F2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5"/>
      </c:doughnutChart>
      <c:pieChart>
        <c:varyColors val="1"/>
        <c:ser>
          <c:idx val="1"/>
          <c:order val="1"/>
          <c:tx>
            <c:v>Ponteiro</c:v>
          </c:tx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CDD5-4A1D-9364-381D5980F230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noFill/>
              </a:ln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E-CDD5-4A1D-9364-381D5980F230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CDD5-4A1D-9364-381D5980F230}"/>
              </c:ext>
            </c:extLst>
          </c:dPt>
          <c:val>
            <c:numRef>
              <c:f>'Analise C'!$H$22:$H$24</c:f>
              <c:numCache>
                <c:formatCode>0.00%</c:formatCode>
                <c:ptCount val="3"/>
                <c:pt idx="0">
                  <c:v>0.22899999999999998</c:v>
                </c:pt>
                <c:pt idx="1">
                  <c:v>1.4999999999999999E-2</c:v>
                </c:pt>
                <c:pt idx="2">
                  <c:v>0.95600000000000018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DD5-4A1D-9364-381D5980F2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A77CE4"/>
            </a:solidFill>
            <a:ln>
              <a:noFill/>
            </a:ln>
            <a:effectLst/>
          </c:spPr>
          <c:invertIfNegative val="0"/>
          <c:dLbls>
            <c:spPr>
              <a:solidFill>
                <a:srgbClr val="00206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'Analise C'!$B$35:$G$35</c:f>
              <c:numCache>
                <c:formatCode>m/d/yyyy</c:formatCode>
                <c:ptCount val="6"/>
                <c:pt idx="0">
                  <c:v>45553</c:v>
                </c:pt>
              </c:numCache>
            </c:numRef>
          </c:cat>
          <c:val>
            <c:numRef>
              <c:f>'Analise C'!$B$38:$G$38</c:f>
              <c:numCache>
                <c:formatCode>0.00</c:formatCode>
                <c:ptCount val="6"/>
                <c:pt idx="0">
                  <c:v>10.050000000000001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A8-45D9-9876-EB59631DD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25717968"/>
        <c:axId val="54752255"/>
      </c:barChart>
      <c:lineChart>
        <c:grouping val="standard"/>
        <c:varyColors val="0"/>
        <c:ser>
          <c:idx val="1"/>
          <c:order val="1"/>
          <c:spPr>
            <a:ln w="28575" cap="rnd">
              <a:noFill/>
              <a:round/>
            </a:ln>
            <a:effectLst/>
          </c:spPr>
          <c:marker>
            <c:symbol val="none"/>
          </c:marker>
          <c:dLbls>
            <c:spPr>
              <a:solidFill>
                <a:srgbClr val="00206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'Analise C'!$B$35:$G$35</c:f>
              <c:numCache>
                <c:formatCode>m/d/yyyy</c:formatCode>
                <c:ptCount val="6"/>
                <c:pt idx="0">
                  <c:v>45553</c:v>
                </c:pt>
              </c:numCache>
            </c:numRef>
          </c:cat>
          <c:val>
            <c:numRef>
              <c:f>'Analise C'!$B$39:$G$39</c:f>
              <c:numCache>
                <c:formatCode>0.00%</c:formatCode>
                <c:ptCount val="6"/>
                <c:pt idx="0">
                  <c:v>0.22899999999999998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5A8-45D9-9876-EB59631DD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5717968"/>
        <c:axId val="54752255"/>
      </c:lineChart>
      <c:catAx>
        <c:axId val="2125717968"/>
        <c:scaling>
          <c:orientation val="minMax"/>
        </c:scaling>
        <c:delete val="0"/>
        <c:axPos val="b"/>
        <c:numFmt formatCode="[$-416]mmm\-yy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4752255"/>
        <c:crosses val="autoZero"/>
        <c:auto val="0"/>
        <c:lblAlgn val="ctr"/>
        <c:lblOffset val="100"/>
        <c:noMultiLvlLbl val="0"/>
      </c:catAx>
      <c:valAx>
        <c:axId val="54752255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2125717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8.815594953974798E-2"/>
          <c:w val="0.94084595231745594"/>
          <c:h val="0.79404713678519945"/>
        </c:manualLayout>
      </c:layout>
      <c:doughnutChart>
        <c:varyColors val="1"/>
        <c:ser>
          <c:idx val="0"/>
          <c:order val="0"/>
          <c:tx>
            <c:v>Composição</c:v>
          </c:tx>
          <c:spPr>
            <a:solidFill>
              <a:srgbClr val="00C9A8"/>
            </a:solidFill>
            <a:ln>
              <a:noFill/>
            </a:ln>
            <a:effectLst>
              <a:outerShdw blurRad="50800" dist="38100" dir="8100000" algn="tr" rotWithShape="0">
                <a:prstClr val="black">
                  <a:alpha val="40000"/>
                </a:prstClr>
              </a:outerShdw>
            </a:effectLst>
          </c:spPr>
          <c:dPt>
            <c:idx val="0"/>
            <c:bubble3D val="0"/>
            <c:spPr>
              <a:solidFill>
                <a:srgbClr val="A77CE4"/>
              </a:solidFill>
              <a:ln w="19050">
                <a:noFill/>
              </a:ln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93E2-4446-A188-1D8BC8644EDF}"/>
              </c:ext>
            </c:extLst>
          </c:dPt>
          <c:dPt>
            <c:idx val="1"/>
            <c:bubble3D val="0"/>
            <c:spPr>
              <a:solidFill>
                <a:srgbClr val="00B0F1"/>
              </a:solidFill>
              <a:ln w="19050">
                <a:noFill/>
              </a:ln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93E2-4446-A188-1D8BC8644EDF}"/>
              </c:ext>
            </c:extLst>
          </c:dPt>
          <c:dPt>
            <c:idx val="2"/>
            <c:bubble3D val="0"/>
            <c:spPr>
              <a:gradFill flip="none" rotWithShape="1">
                <a:gsLst>
                  <a:gs pos="0">
                    <a:schemeClr val="bg1">
                      <a:lumMod val="95000"/>
                      <a:shade val="30000"/>
                      <a:satMod val="115000"/>
                    </a:schemeClr>
                  </a:gs>
                  <a:gs pos="50000">
                    <a:schemeClr val="bg1">
                      <a:lumMod val="95000"/>
                      <a:shade val="67500"/>
                      <a:satMod val="115000"/>
                    </a:schemeClr>
                  </a:gs>
                  <a:gs pos="100000">
                    <a:schemeClr val="bg1">
                      <a:lumMod val="95000"/>
                      <a:shade val="100000"/>
                      <a:satMod val="115000"/>
                    </a:schemeClr>
                  </a:gs>
                </a:gsLst>
                <a:lin ang="2700000" scaled="1"/>
                <a:tileRect/>
              </a:gradFill>
              <a:ln w="19050">
                <a:noFill/>
              </a:ln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93E2-4446-A188-1D8BC8644EDF}"/>
              </c:ext>
            </c:extLst>
          </c:dPt>
          <c:dLbls>
            <c:dLbl>
              <c:idx val="0"/>
              <c:spPr>
                <a:solidFill>
                  <a:srgbClr val="4B4453"/>
                </a:solidFill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22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93E2-4446-A188-1D8BC8644EDF}"/>
                </c:ext>
              </c:extLst>
            </c:dLbl>
            <c:dLbl>
              <c:idx val="1"/>
              <c:spPr>
                <a:solidFill>
                  <a:srgbClr val="4B4453"/>
                </a:solidFill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22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3-93E2-4446-A188-1D8BC8644EDF}"/>
                </c:ext>
              </c:extLst>
            </c:dLbl>
            <c:dLbl>
              <c:idx val="2"/>
              <c:spPr>
                <a:solidFill>
                  <a:srgbClr val="4B4453"/>
                </a:solidFill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22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5-93E2-4446-A188-1D8BC8644EDF}"/>
                </c:ext>
              </c:extLst>
            </c:dLbl>
            <c:spPr>
              <a:solidFill>
                <a:sysClr val="window" lastClr="FFFFFF"/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22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val>
            <c:numRef>
              <c:f>'Analise C'!$D$5:$D$7</c:f>
              <c:numCache>
                <c:formatCode>0.00</c:formatCode>
                <c:ptCount val="3"/>
                <c:pt idx="0">
                  <c:v>10.050000000000001</c:v>
                </c:pt>
                <c:pt idx="1">
                  <c:v>34.700000000000003</c:v>
                </c:pt>
                <c:pt idx="2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Analise!#REF!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8-93E2-4446-A188-1D8BC8644ED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Massa Muscular</c:v>
          </c:tx>
          <c:spPr>
            <a:solidFill>
              <a:schemeClr val="bg1"/>
            </a:solidFill>
            <a:ln>
              <a:noFill/>
            </a:ln>
            <a:effectLst>
              <a:outerShdw blurRad="50800" dist="38100" dir="10800000" algn="r" rotWithShape="0">
                <a:prstClr val="black">
                  <a:alpha val="40000"/>
                </a:prstClr>
              </a:outerShdw>
            </a:effectLst>
          </c:spPr>
          <c:dPt>
            <c:idx val="0"/>
            <c:bubble3D val="0"/>
            <c:spPr>
              <a:solidFill>
                <a:schemeClr val="bg1"/>
              </a:solidFill>
              <a:ln w="19050">
                <a:noFill/>
              </a:ln>
              <a:effectLst>
                <a:outerShdw blurRad="50800" dist="38100" dir="10800000" algn="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74D0-4894-878F-7F61BE104ECA}"/>
              </c:ext>
            </c:extLst>
          </c:dPt>
          <c:dPt>
            <c:idx val="1"/>
            <c:bubble3D val="0"/>
            <c:spPr>
              <a:solidFill>
                <a:schemeClr val="bg1">
                  <a:alpha val="50000"/>
                </a:schemeClr>
              </a:solidFill>
              <a:ln w="19050">
                <a:noFill/>
              </a:ln>
              <a:effectLst>
                <a:outerShdw blurRad="50800" dist="38100" dir="10800000" algn="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74D0-4894-878F-7F61BE104ECA}"/>
              </c:ext>
            </c:extLst>
          </c:dPt>
          <c:val>
            <c:numRef>
              <c:f>'Analise C'!$F$6:$G$6</c:f>
              <c:numCache>
                <c:formatCode>0.00%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4D0-4894-878F-7F61BE104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Massa de Gordura</c:v>
          </c:tx>
          <c:spPr>
            <a:solidFill>
              <a:schemeClr val="bg1"/>
            </a:solidFill>
            <a:ln>
              <a:noFill/>
            </a:ln>
            <a:effectLst>
              <a:outerShdw blurRad="50800" dist="38100" dir="8100000" algn="tr" rotWithShape="0">
                <a:prstClr val="black">
                  <a:alpha val="40000"/>
                </a:prstClr>
              </a:outerShdw>
            </a:effectLst>
          </c:spPr>
          <c:dPt>
            <c:idx val="0"/>
            <c:bubble3D val="0"/>
            <c:spPr>
              <a:solidFill>
                <a:schemeClr val="bg1"/>
              </a:solidFill>
              <a:ln w="19050">
                <a:noFill/>
              </a:ln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E147-4740-A34B-126F3F6E9574}"/>
              </c:ext>
            </c:extLst>
          </c:dPt>
          <c:dPt>
            <c:idx val="1"/>
            <c:bubble3D val="0"/>
            <c:spPr>
              <a:solidFill>
                <a:schemeClr val="bg1">
                  <a:alpha val="50000"/>
                </a:schemeClr>
              </a:solidFill>
              <a:ln w="19050">
                <a:noFill/>
              </a:ln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E147-4740-A34B-126F3F6E9574}"/>
              </c:ext>
            </c:extLst>
          </c:dPt>
          <c:val>
            <c:numRef>
              <c:f>'Analise C'!$F$5:$G$5</c:f>
              <c:numCache>
                <c:formatCode>0.00%</c:formatCode>
                <c:ptCount val="2"/>
                <c:pt idx="0">
                  <c:v>0.22899999999999998</c:v>
                </c:pt>
                <c:pt idx="1">
                  <c:v>0.77100000000000002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147-4740-A34B-126F3F6E95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Massa Ossea</c:v>
          </c:tx>
          <c:spPr>
            <a:ln>
              <a:noFill/>
            </a:ln>
            <a:effectLst>
              <a:outerShdw blurRad="50800" dist="38100" dir="10800000" algn="r" rotWithShape="0">
                <a:prstClr val="black">
                  <a:alpha val="40000"/>
                </a:prstClr>
              </a:outerShdw>
            </a:effectLst>
          </c:spPr>
          <c:dPt>
            <c:idx val="0"/>
            <c:bubble3D val="0"/>
            <c:spPr>
              <a:solidFill>
                <a:schemeClr val="bg1"/>
              </a:solidFill>
              <a:ln w="19050">
                <a:noFill/>
              </a:ln>
              <a:effectLst>
                <a:outerShdw blurRad="50800" dist="38100" dir="10800000" algn="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4DC9-4AD1-BBAD-1AE48E2D4990}"/>
              </c:ext>
            </c:extLst>
          </c:dPt>
          <c:dPt>
            <c:idx val="1"/>
            <c:bubble3D val="0"/>
            <c:spPr>
              <a:solidFill>
                <a:schemeClr val="bg1">
                  <a:alpha val="50000"/>
                </a:schemeClr>
              </a:solidFill>
              <a:ln w="19050">
                <a:noFill/>
              </a:ln>
              <a:effectLst>
                <a:outerShdw blurRad="50800" dist="38100" dir="10800000" algn="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4DC9-4AD1-BBAD-1AE48E2D4990}"/>
              </c:ext>
            </c:extLst>
          </c:dPt>
          <c:val>
            <c:numRef>
              <c:f>'Analise C'!$F$7:$G$7</c:f>
              <c:numCache>
                <c:formatCode>0.00%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DC9-4AD1-BBAD-1AE48E2D49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1007459226129003E-2"/>
          <c:y val="6.2499966480620714E-2"/>
          <c:w val="0.64123630508003016"/>
          <c:h val="0.93750003351937927"/>
        </c:manualLayout>
      </c:layout>
      <c:doughnutChart>
        <c:varyColors val="1"/>
        <c:ser>
          <c:idx val="0"/>
          <c:order val="0"/>
          <c:tx>
            <c:v>IMC</c:v>
          </c:tx>
          <c:spPr>
            <a:solidFill>
              <a:schemeClr val="bg1">
                <a:lumMod val="85000"/>
              </a:schemeClr>
            </a:solidFill>
            <a:ln>
              <a:noFill/>
            </a:ln>
          </c:spPr>
          <c:dPt>
            <c:idx val="0"/>
            <c:bubble3D val="0"/>
            <c:spPr>
              <a:solidFill>
                <a:srgbClr val="33E8C4">
                  <a:alpha val="7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C3F-467E-B136-6B7A04B2852F}"/>
              </c:ext>
            </c:extLst>
          </c:dPt>
          <c:dPt>
            <c:idx val="1"/>
            <c:bubble3D val="0"/>
            <c:spPr>
              <a:solidFill>
                <a:srgbClr val="FFC000">
                  <a:alpha val="6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C3F-467E-B136-6B7A04B2852F}"/>
              </c:ext>
            </c:extLst>
          </c:dPt>
          <c:dPt>
            <c:idx val="2"/>
            <c:bubble3D val="0"/>
            <c:spPr>
              <a:solidFill>
                <a:srgbClr val="FF0000">
                  <a:alpha val="5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C3F-467E-B136-6B7A04B2852F}"/>
              </c:ext>
            </c:extLst>
          </c:dPt>
          <c:dPt>
            <c:idx val="3"/>
            <c:bubble3D val="0"/>
            <c:spPr>
              <a:solidFill>
                <a:srgbClr val="C00000">
                  <a:alpha val="3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C3F-467E-B136-6B7A04B2852F}"/>
              </c:ext>
            </c:extLst>
          </c:dPt>
          <c:dPt>
            <c:idx val="4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C3F-467E-B136-6B7A04B2852F}"/>
              </c:ext>
            </c:extLst>
          </c:dPt>
          <c:cat>
            <c:strRef>
              <c:f>'Analise C'!$K$11:$K$15</c:f>
              <c:strCache>
                <c:ptCount val="5"/>
                <c:pt idx="0">
                  <c:v>Baixo Peso</c:v>
                </c:pt>
                <c:pt idx="1">
                  <c:v>Saudável</c:v>
                </c:pt>
                <c:pt idx="2">
                  <c:v>Médio</c:v>
                </c:pt>
                <c:pt idx="3">
                  <c:v>Alto ou Muito Alto</c:v>
                </c:pt>
                <c:pt idx="4">
                  <c:v>Total</c:v>
                </c:pt>
              </c:strCache>
            </c:strRef>
          </c:cat>
          <c:val>
            <c:numRef>
              <c:f>'Analise C'!$L$11:$L$15</c:f>
              <c:numCache>
                <c:formatCode>General</c:formatCode>
                <c:ptCount val="5"/>
                <c:pt idx="0">
                  <c:v>18.5</c:v>
                </c:pt>
                <c:pt idx="1">
                  <c:v>4.5</c:v>
                </c:pt>
                <c:pt idx="2">
                  <c:v>2</c:v>
                </c:pt>
                <c:pt idx="3">
                  <c:v>35</c:v>
                </c:pt>
                <c:pt idx="4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C3F-467E-B136-6B7A04B285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5"/>
      </c:doughnutChart>
      <c:pieChart>
        <c:varyColors val="1"/>
        <c:ser>
          <c:idx val="1"/>
          <c:order val="1"/>
          <c:tx>
            <c:v>Ponteiro</c:v>
          </c:tx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6C3F-467E-B136-6B7A04B2852F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noFill/>
              </a:ln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E-6C3F-467E-B136-6B7A04B2852F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6C3F-467E-B136-6B7A04B2852F}"/>
              </c:ext>
            </c:extLst>
          </c:dPt>
          <c:val>
            <c:numRef>
              <c:f>'Analise C'!$H$11:$H$13</c:f>
              <c:numCache>
                <c:formatCode>General</c:formatCode>
                <c:ptCount val="3"/>
                <c:pt idx="0" formatCode="0.00">
                  <c:v>17.100000000000001</c:v>
                </c:pt>
                <c:pt idx="1">
                  <c:v>1.5</c:v>
                </c:pt>
                <c:pt idx="2" formatCode="0.00">
                  <c:v>101.4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C3F-467E-B136-6B7A04B285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2324561533982688E-2"/>
          <c:y val="6.4632789063396118E-2"/>
          <c:w val="0.96221997278864468"/>
          <c:h val="0.8022894335372534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 flip="none" rotWithShape="1">
              <a:gsLst>
                <a:gs pos="0">
                  <a:srgbClr val="00B0F1">
                    <a:shade val="30000"/>
                    <a:satMod val="115000"/>
                  </a:srgbClr>
                </a:gs>
                <a:gs pos="50000">
                  <a:srgbClr val="00B0F1">
                    <a:shade val="67500"/>
                    <a:satMod val="115000"/>
                  </a:srgbClr>
                </a:gs>
                <a:gs pos="100000">
                  <a:srgbClr val="00B0F1">
                    <a:shade val="100000"/>
                    <a:satMod val="115000"/>
                  </a:srgbClr>
                </a:gs>
              </a:gsLst>
              <a:lin ang="2700000" scaled="1"/>
              <a:tileRect/>
            </a:gradFill>
            <a:ln>
              <a:noFill/>
            </a:ln>
            <a:effectLst/>
          </c:spPr>
          <c:invertIfNegative val="0"/>
          <c:dLbls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'Analise C'!$B$35:$G$35</c:f>
              <c:numCache>
                <c:formatCode>m/d/yyyy</c:formatCode>
                <c:ptCount val="6"/>
                <c:pt idx="0">
                  <c:v>45553</c:v>
                </c:pt>
              </c:numCache>
            </c:numRef>
          </c:cat>
          <c:val>
            <c:numRef>
              <c:f>'Analise C'!$B$40:$G$40</c:f>
              <c:numCache>
                <c:formatCode>0.00</c:formatCode>
                <c:ptCount val="6"/>
                <c:pt idx="0">
                  <c:v>34.700000000000003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96-4753-80D9-2C2E59BD7A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40253040"/>
        <c:axId val="1770745600"/>
      </c:barChart>
      <c:lineChart>
        <c:grouping val="standard"/>
        <c:varyColors val="0"/>
        <c:ser>
          <c:idx val="1"/>
          <c:order val="1"/>
          <c:spPr>
            <a:ln w="28575" cap="rnd">
              <a:noFill/>
              <a:round/>
            </a:ln>
            <a:effectLst/>
          </c:spPr>
          <c:marker>
            <c:symbol val="none"/>
          </c:marker>
          <c:dLbls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'Analise C'!$B$35:$G$35</c:f>
              <c:numCache>
                <c:formatCode>m/d/yyyy</c:formatCode>
                <c:ptCount val="6"/>
                <c:pt idx="0">
                  <c:v>45553</c:v>
                </c:pt>
              </c:numCache>
            </c:numRef>
          </c:cat>
          <c:val>
            <c:numRef>
              <c:f>'Analise C'!$B$41:$G$41</c:f>
              <c:numCache>
                <c:formatCode>0.00%</c:formatCode>
                <c:ptCount val="6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596-4753-80D9-2C2E59BD7A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0253040"/>
        <c:axId val="1770745600"/>
      </c:lineChart>
      <c:catAx>
        <c:axId val="2140253040"/>
        <c:scaling>
          <c:orientation val="minMax"/>
        </c:scaling>
        <c:delete val="0"/>
        <c:axPos val="b"/>
        <c:numFmt formatCode="[$-416]mmm\-yy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70745600"/>
        <c:crosses val="autoZero"/>
        <c:auto val="0"/>
        <c:lblAlgn val="ctr"/>
        <c:lblOffset val="100"/>
        <c:noMultiLvlLbl val="0"/>
      </c:catAx>
      <c:valAx>
        <c:axId val="1770745600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2140253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8583933530976638E-2"/>
          <c:y val="6.9444444444444448E-2"/>
          <c:w val="0.95607433892678262"/>
          <c:h val="0.8158945756780402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C9A8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'Analise C'!$B$35:$G$35</c:f>
              <c:numCache>
                <c:formatCode>m/d/yyyy</c:formatCode>
                <c:ptCount val="6"/>
                <c:pt idx="0">
                  <c:v>45553</c:v>
                </c:pt>
              </c:numCache>
            </c:numRef>
          </c:cat>
          <c:val>
            <c:numRef>
              <c:f>'Analise C'!$B$36:$G$36</c:f>
              <c:numCache>
                <c:formatCode>0.00</c:formatCode>
                <c:ptCount val="6"/>
                <c:pt idx="0">
                  <c:v>43.9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1D-4DFD-B18F-4AE3B166C5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40265104"/>
        <c:axId val="426051807"/>
      </c:barChart>
      <c:lineChart>
        <c:grouping val="standard"/>
        <c:varyColors val="0"/>
        <c:ser>
          <c:idx val="1"/>
          <c:order val="1"/>
          <c:spPr>
            <a:ln w="28575" cap="rnd">
              <a:noFill/>
              <a:round/>
            </a:ln>
            <a:effectLst/>
          </c:spPr>
          <c:marker>
            <c:symbol val="none"/>
          </c:marker>
          <c:dLbls>
            <c:spPr>
              <a:solidFill>
                <a:srgbClr val="E8E33F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'Analise C'!$B$35:$G$35</c:f>
              <c:numCache>
                <c:formatCode>m/d/yyyy</c:formatCode>
                <c:ptCount val="6"/>
                <c:pt idx="0">
                  <c:v>45553</c:v>
                </c:pt>
              </c:numCache>
            </c:numRef>
          </c:cat>
          <c:val>
            <c:numRef>
              <c:f>'Analise C'!$B$37:$G$37</c:f>
              <c:numCache>
                <c:formatCode>0.00</c:formatCode>
                <c:ptCount val="6"/>
                <c:pt idx="0">
                  <c:v>17.100000000000001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61D-4DFD-B18F-4AE3B166C5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0265104"/>
        <c:axId val="426051807"/>
      </c:lineChart>
      <c:catAx>
        <c:axId val="2140265104"/>
        <c:scaling>
          <c:orientation val="minMax"/>
        </c:scaling>
        <c:delete val="0"/>
        <c:axPos val="b"/>
        <c:numFmt formatCode="[$-416]mmm\-yy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6051807"/>
        <c:crosses val="autoZero"/>
        <c:auto val="0"/>
        <c:lblAlgn val="ctr"/>
        <c:lblOffset val="100"/>
        <c:noMultiLvlLbl val="0"/>
      </c:catAx>
      <c:valAx>
        <c:axId val="426051807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2140265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505396089402595"/>
          <c:y val="0.23763163307673715"/>
          <c:w val="0.5231174061617313"/>
          <c:h val="0.86860235012202369"/>
        </c:manualLayout>
      </c:layout>
      <c:doughnutChart>
        <c:varyColors val="1"/>
        <c:ser>
          <c:idx val="0"/>
          <c:order val="0"/>
          <c:spPr>
            <a:solidFill>
              <a:schemeClr val="bg1">
                <a:lumMod val="85000"/>
              </a:schemeClr>
            </a:solidFill>
            <a:ln>
              <a:noFill/>
            </a:ln>
          </c:spPr>
          <c:dPt>
            <c:idx val="0"/>
            <c:bubble3D val="0"/>
            <c:spPr>
              <a:solidFill>
                <a:srgbClr val="33E8C4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F61-4BC6-96EC-DBC6E4327A94}"/>
              </c:ext>
            </c:extLst>
          </c:dPt>
          <c:dPt>
            <c:idx val="1"/>
            <c:bubble3D val="0"/>
            <c:spPr>
              <a:solidFill>
                <a:srgbClr val="F2C744">
                  <a:alpha val="6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F61-4BC6-96EC-DBC6E4327A94}"/>
              </c:ext>
            </c:extLst>
          </c:dPt>
          <c:dPt>
            <c:idx val="2"/>
            <c:bubble3D val="0"/>
            <c:spPr>
              <a:solidFill>
                <a:srgbClr val="FF0000">
                  <a:alpha val="4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F61-4BC6-96EC-DBC6E4327A94}"/>
              </c:ext>
            </c:extLst>
          </c:dPt>
          <c:dPt>
            <c:idx val="3"/>
            <c:bubble3D val="0"/>
            <c:spPr>
              <a:solidFill>
                <a:srgbClr val="C00000">
                  <a:alpha val="6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F61-4BC6-96EC-DBC6E4327A94}"/>
              </c:ext>
            </c:extLst>
          </c:dPt>
          <c:dPt>
            <c:idx val="4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F61-4BC6-96EC-DBC6E4327A94}"/>
              </c:ext>
            </c:extLst>
          </c:dPt>
          <c:cat>
            <c:strRef>
              <c:f>'Analise C'!$N$11:$N$15</c:f>
              <c:strCache>
                <c:ptCount val="5"/>
                <c:pt idx="0">
                  <c:v>Baixo</c:v>
                </c:pt>
                <c:pt idx="1">
                  <c:v>Médio</c:v>
                </c:pt>
                <c:pt idx="2">
                  <c:v>Sobrepeso</c:v>
                </c:pt>
                <c:pt idx="3">
                  <c:v>Obesidade</c:v>
                </c:pt>
                <c:pt idx="4">
                  <c:v>Total</c:v>
                </c:pt>
              </c:strCache>
            </c:strRef>
          </c:cat>
          <c:val>
            <c:numRef>
              <c:f>'Analise C'!$O$11:$O$15</c:f>
              <c:numCache>
                <c:formatCode>0.00%</c:formatCode>
                <c:ptCount val="5"/>
                <c:pt idx="0">
                  <c:v>0.19</c:v>
                </c:pt>
                <c:pt idx="1">
                  <c:v>0.08</c:v>
                </c:pt>
                <c:pt idx="2">
                  <c:v>0.03</c:v>
                </c:pt>
                <c:pt idx="3">
                  <c:v>0.3</c:v>
                </c:pt>
                <c:pt idx="4">
                  <c:v>0.60000000000000009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F61-4BC6-96EC-DBC6E4327A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5"/>
      </c:doughnutChart>
      <c:pieChart>
        <c:varyColors val="1"/>
        <c:ser>
          <c:idx val="1"/>
          <c:order val="1"/>
          <c:tx>
            <c:v>Ponteiro</c:v>
          </c:tx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4F61-4BC6-96EC-DBC6E4327A94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noFill/>
              </a:ln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E-4F61-4BC6-96EC-DBC6E4327A94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4F61-4BC6-96EC-DBC6E4327A94}"/>
              </c:ext>
            </c:extLst>
          </c:dPt>
          <c:val>
            <c:numRef>
              <c:f>'Analise C'!$H$16:$H$18</c:f>
              <c:numCache>
                <c:formatCode>0.00%</c:formatCode>
                <c:ptCount val="3"/>
                <c:pt idx="0">
                  <c:v>0.22899999999999998</c:v>
                </c:pt>
                <c:pt idx="1">
                  <c:v>1.4999999999999999E-2</c:v>
                </c:pt>
                <c:pt idx="2">
                  <c:v>0.95600000000000018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F61-4BC6-96EC-DBC6E4327A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A77CE4"/>
            </a:solidFill>
            <a:ln>
              <a:noFill/>
            </a:ln>
            <a:effectLst/>
          </c:spPr>
          <c:invertIfNegative val="0"/>
          <c:dLbls>
            <c:spPr>
              <a:solidFill>
                <a:srgbClr val="00206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'Analise C'!$B$35:$G$35</c:f>
              <c:numCache>
                <c:formatCode>m/d/yyyy</c:formatCode>
                <c:ptCount val="6"/>
                <c:pt idx="0">
                  <c:v>45553</c:v>
                </c:pt>
              </c:numCache>
            </c:numRef>
          </c:cat>
          <c:val>
            <c:numRef>
              <c:f>'Analise C'!$B$38:$G$38</c:f>
              <c:numCache>
                <c:formatCode>0.00</c:formatCode>
                <c:ptCount val="6"/>
                <c:pt idx="0">
                  <c:v>10.050000000000001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53-4998-A649-D0C0BEE18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25717968"/>
        <c:axId val="54752255"/>
      </c:barChart>
      <c:lineChart>
        <c:grouping val="standard"/>
        <c:varyColors val="0"/>
        <c:ser>
          <c:idx val="1"/>
          <c:order val="1"/>
          <c:spPr>
            <a:ln w="28575" cap="rnd">
              <a:noFill/>
              <a:round/>
            </a:ln>
            <a:effectLst/>
          </c:spPr>
          <c:marker>
            <c:symbol val="none"/>
          </c:marker>
          <c:dLbls>
            <c:spPr>
              <a:solidFill>
                <a:srgbClr val="00206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'Analise C'!$B$35:$G$35</c:f>
              <c:numCache>
                <c:formatCode>m/d/yyyy</c:formatCode>
                <c:ptCount val="6"/>
                <c:pt idx="0">
                  <c:v>45553</c:v>
                </c:pt>
              </c:numCache>
            </c:numRef>
          </c:cat>
          <c:val>
            <c:numRef>
              <c:f>'Analise C'!$B$39:$G$39</c:f>
              <c:numCache>
                <c:formatCode>0.00%</c:formatCode>
                <c:ptCount val="6"/>
                <c:pt idx="0">
                  <c:v>0.22899999999999998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A53-4998-A649-D0C0BEE18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5717968"/>
        <c:axId val="54752255"/>
      </c:lineChart>
      <c:catAx>
        <c:axId val="2125717968"/>
        <c:scaling>
          <c:orientation val="minMax"/>
        </c:scaling>
        <c:delete val="0"/>
        <c:axPos val="b"/>
        <c:numFmt formatCode="[$-416]mmm\-yy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4752255"/>
        <c:crosses val="autoZero"/>
        <c:auto val="0"/>
        <c:lblAlgn val="ctr"/>
        <c:lblOffset val="100"/>
        <c:noMultiLvlLbl val="0"/>
      </c:catAx>
      <c:valAx>
        <c:axId val="54752255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2125717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8.815594953974798E-2"/>
          <c:w val="0.94084595231745594"/>
          <c:h val="0.79404713678519945"/>
        </c:manualLayout>
      </c:layout>
      <c:doughnutChart>
        <c:varyColors val="1"/>
        <c:ser>
          <c:idx val="0"/>
          <c:order val="0"/>
          <c:tx>
            <c:v>Composição</c:v>
          </c:tx>
          <c:spPr>
            <a:solidFill>
              <a:srgbClr val="00C9A8"/>
            </a:solidFill>
            <a:ln>
              <a:noFill/>
            </a:ln>
            <a:effectLst>
              <a:outerShdw blurRad="50800" dist="38100" dir="8100000" algn="tr" rotWithShape="0">
                <a:prstClr val="black">
                  <a:alpha val="40000"/>
                </a:prstClr>
              </a:outerShdw>
            </a:effectLst>
          </c:spPr>
          <c:dPt>
            <c:idx val="0"/>
            <c:bubble3D val="0"/>
            <c:spPr>
              <a:solidFill>
                <a:srgbClr val="A77CE4"/>
              </a:solidFill>
              <a:ln w="19050">
                <a:noFill/>
              </a:ln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9DA6-4981-AAC8-501D1184C2B5}"/>
              </c:ext>
            </c:extLst>
          </c:dPt>
          <c:dPt>
            <c:idx val="1"/>
            <c:bubble3D val="0"/>
            <c:spPr>
              <a:solidFill>
                <a:srgbClr val="00B0F1"/>
              </a:solidFill>
              <a:ln w="19050">
                <a:noFill/>
              </a:ln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9DA6-4981-AAC8-501D1184C2B5}"/>
              </c:ext>
            </c:extLst>
          </c:dPt>
          <c:dPt>
            <c:idx val="2"/>
            <c:bubble3D val="0"/>
            <c:spPr>
              <a:gradFill flip="none" rotWithShape="1">
                <a:gsLst>
                  <a:gs pos="0">
                    <a:schemeClr val="bg1">
                      <a:lumMod val="95000"/>
                      <a:shade val="30000"/>
                      <a:satMod val="115000"/>
                    </a:schemeClr>
                  </a:gs>
                  <a:gs pos="50000">
                    <a:schemeClr val="bg1">
                      <a:lumMod val="95000"/>
                      <a:shade val="67500"/>
                      <a:satMod val="115000"/>
                    </a:schemeClr>
                  </a:gs>
                  <a:gs pos="100000">
                    <a:schemeClr val="bg1">
                      <a:lumMod val="95000"/>
                      <a:shade val="100000"/>
                      <a:satMod val="115000"/>
                    </a:schemeClr>
                  </a:gs>
                </a:gsLst>
                <a:lin ang="2700000" scaled="1"/>
                <a:tileRect/>
              </a:gradFill>
              <a:ln w="19050">
                <a:noFill/>
              </a:ln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9DA6-4981-AAC8-501D1184C2B5}"/>
              </c:ext>
            </c:extLst>
          </c:dPt>
          <c:dPt>
            <c:idx val="3"/>
            <c:bubble3D val="0"/>
            <c:spPr>
              <a:gradFill flip="none" rotWithShape="1">
                <a:gsLst>
                  <a:gs pos="0">
                    <a:schemeClr val="bg1">
                      <a:lumMod val="95000"/>
                      <a:shade val="30000"/>
                      <a:satMod val="115000"/>
                    </a:schemeClr>
                  </a:gs>
                  <a:gs pos="50000">
                    <a:schemeClr val="bg1">
                      <a:lumMod val="95000"/>
                      <a:shade val="67500"/>
                      <a:satMod val="115000"/>
                    </a:schemeClr>
                  </a:gs>
                  <a:gs pos="100000">
                    <a:schemeClr val="bg1">
                      <a:lumMod val="95000"/>
                      <a:shade val="100000"/>
                      <a:satMod val="115000"/>
                    </a:schemeClr>
                  </a:gs>
                </a:gsLst>
                <a:lin ang="2700000" scaled="1"/>
                <a:tileRect/>
              </a:gradFill>
              <a:ln w="19050">
                <a:noFill/>
              </a:ln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9DA6-4981-AAC8-501D1184C2B5}"/>
              </c:ext>
            </c:extLst>
          </c:dPt>
          <c:dLbls>
            <c:spPr>
              <a:solidFill>
                <a:srgbClr val="4D4D4D"/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val>
            <c:numRef>
              <c:f>'Analise C'!$D$5:$D$8</c:f>
              <c:numCache>
                <c:formatCode>0.00</c:formatCode>
                <c:ptCount val="4"/>
                <c:pt idx="0">
                  <c:v>10.050000000000001</c:v>
                </c:pt>
                <c:pt idx="1">
                  <c:v>34.700000000000003</c:v>
                </c:pt>
                <c:pt idx="2">
                  <c:v>0</c:v>
                </c:pt>
                <c:pt idx="3">
                  <c:v>43.9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Analise!#REF!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6-9DA6-4981-AAC8-501D1184C2B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Massa Muscular</c:v>
          </c:tx>
          <c:spPr>
            <a:solidFill>
              <a:schemeClr val="bg1"/>
            </a:solidFill>
            <a:ln>
              <a:noFill/>
            </a:ln>
            <a:effectLst>
              <a:outerShdw blurRad="50800" dist="38100" dir="10800000" algn="r" rotWithShape="0">
                <a:prstClr val="black">
                  <a:alpha val="40000"/>
                </a:prstClr>
              </a:outerShdw>
            </a:effectLst>
          </c:spPr>
          <c:dPt>
            <c:idx val="0"/>
            <c:bubble3D val="0"/>
            <c:spPr>
              <a:solidFill>
                <a:schemeClr val="bg1"/>
              </a:solidFill>
              <a:ln w="19050">
                <a:noFill/>
              </a:ln>
              <a:effectLst>
                <a:outerShdw blurRad="50800" dist="38100" dir="10800000" algn="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C337-4654-AC8A-8659150049BC}"/>
              </c:ext>
            </c:extLst>
          </c:dPt>
          <c:dPt>
            <c:idx val="1"/>
            <c:bubble3D val="0"/>
            <c:spPr>
              <a:solidFill>
                <a:schemeClr val="bg1">
                  <a:alpha val="50000"/>
                </a:schemeClr>
              </a:solidFill>
              <a:ln w="19050">
                <a:noFill/>
              </a:ln>
              <a:effectLst>
                <a:outerShdw blurRad="50800" dist="38100" dir="10800000" algn="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C337-4654-AC8A-8659150049BC}"/>
              </c:ext>
            </c:extLst>
          </c:dPt>
          <c:val>
            <c:numRef>
              <c:f>'Analise C'!$F$6:$G$6</c:f>
              <c:numCache>
                <c:formatCode>0.00%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37-4654-AC8A-8659150049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Massa de Gordura</c:v>
          </c:tx>
          <c:spPr>
            <a:solidFill>
              <a:schemeClr val="bg1"/>
            </a:solidFill>
            <a:ln>
              <a:noFill/>
            </a:ln>
            <a:effectLst>
              <a:outerShdw blurRad="50800" dist="38100" dir="8100000" algn="tr" rotWithShape="0">
                <a:prstClr val="black">
                  <a:alpha val="40000"/>
                </a:prstClr>
              </a:outerShdw>
            </a:effectLst>
          </c:spPr>
          <c:dPt>
            <c:idx val="0"/>
            <c:bubble3D val="0"/>
            <c:spPr>
              <a:solidFill>
                <a:schemeClr val="bg1"/>
              </a:solidFill>
              <a:ln w="19050">
                <a:noFill/>
              </a:ln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A40B-4185-B8BE-084486B6955B}"/>
              </c:ext>
            </c:extLst>
          </c:dPt>
          <c:dPt>
            <c:idx val="1"/>
            <c:bubble3D val="0"/>
            <c:spPr>
              <a:solidFill>
                <a:schemeClr val="bg1">
                  <a:alpha val="50000"/>
                </a:schemeClr>
              </a:solidFill>
              <a:ln w="19050">
                <a:noFill/>
              </a:ln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A40B-4185-B8BE-084486B6955B}"/>
              </c:ext>
            </c:extLst>
          </c:dPt>
          <c:val>
            <c:numRef>
              <c:f>'Analise C'!$F$5:$G$5</c:f>
              <c:numCache>
                <c:formatCode>0.00%</c:formatCode>
                <c:ptCount val="2"/>
                <c:pt idx="0">
                  <c:v>0.22899999999999998</c:v>
                </c:pt>
                <c:pt idx="1">
                  <c:v>0.77100000000000002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40B-4185-B8BE-084486B695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Massa Ossea</c:v>
          </c:tx>
          <c:spPr>
            <a:ln>
              <a:noFill/>
            </a:ln>
            <a:effectLst>
              <a:outerShdw blurRad="50800" dist="38100" dir="10800000" algn="r" rotWithShape="0">
                <a:prstClr val="black">
                  <a:alpha val="40000"/>
                </a:prstClr>
              </a:outerShdw>
            </a:effectLst>
          </c:spPr>
          <c:dPt>
            <c:idx val="0"/>
            <c:bubble3D val="0"/>
            <c:spPr>
              <a:solidFill>
                <a:schemeClr val="bg1"/>
              </a:solidFill>
              <a:ln w="19050">
                <a:noFill/>
              </a:ln>
              <a:effectLst>
                <a:outerShdw blurRad="50800" dist="38100" dir="10800000" algn="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47FD-490A-A57F-369F9B066A0F}"/>
              </c:ext>
            </c:extLst>
          </c:dPt>
          <c:dPt>
            <c:idx val="1"/>
            <c:bubble3D val="0"/>
            <c:spPr>
              <a:solidFill>
                <a:schemeClr val="bg1">
                  <a:alpha val="50000"/>
                </a:schemeClr>
              </a:solidFill>
              <a:ln w="19050">
                <a:noFill/>
              </a:ln>
              <a:effectLst>
                <a:outerShdw blurRad="50800" dist="38100" dir="10800000" algn="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47FD-490A-A57F-369F9B066A0F}"/>
              </c:ext>
            </c:extLst>
          </c:dPt>
          <c:val>
            <c:numRef>
              <c:f>'Analise C'!$F$7:$G$7</c:f>
              <c:numCache>
                <c:formatCode>0.00%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FD-490A-A57F-369F9B066A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1007459226129003E-2"/>
          <c:y val="6.2499966480620714E-2"/>
          <c:w val="0.64123630508003016"/>
          <c:h val="0.93750003351937927"/>
        </c:manualLayout>
      </c:layout>
      <c:doughnutChart>
        <c:varyColors val="1"/>
        <c:ser>
          <c:idx val="0"/>
          <c:order val="0"/>
          <c:tx>
            <c:v>IMC</c:v>
          </c:tx>
          <c:spPr>
            <a:solidFill>
              <a:schemeClr val="bg1">
                <a:lumMod val="85000"/>
              </a:schemeClr>
            </a:solidFill>
            <a:ln>
              <a:noFill/>
            </a:ln>
          </c:spPr>
          <c:dPt>
            <c:idx val="0"/>
            <c:bubble3D val="0"/>
            <c:spPr>
              <a:solidFill>
                <a:srgbClr val="33E8C4">
                  <a:alpha val="7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C79-47B0-8919-38FF16897968}"/>
              </c:ext>
            </c:extLst>
          </c:dPt>
          <c:dPt>
            <c:idx val="1"/>
            <c:bubble3D val="0"/>
            <c:spPr>
              <a:solidFill>
                <a:srgbClr val="FFC000">
                  <a:alpha val="6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C79-47B0-8919-38FF16897968}"/>
              </c:ext>
            </c:extLst>
          </c:dPt>
          <c:dPt>
            <c:idx val="2"/>
            <c:bubble3D val="0"/>
            <c:spPr>
              <a:solidFill>
                <a:srgbClr val="FF0000">
                  <a:alpha val="5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C79-47B0-8919-38FF16897968}"/>
              </c:ext>
            </c:extLst>
          </c:dPt>
          <c:dPt>
            <c:idx val="3"/>
            <c:bubble3D val="0"/>
            <c:spPr>
              <a:solidFill>
                <a:srgbClr val="C00000">
                  <a:alpha val="3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C79-47B0-8919-38FF16897968}"/>
              </c:ext>
            </c:extLst>
          </c:dPt>
          <c:dPt>
            <c:idx val="4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C79-47B0-8919-38FF16897968}"/>
              </c:ext>
            </c:extLst>
          </c:dPt>
          <c:cat>
            <c:strRef>
              <c:f>'Analise C'!$K$11:$K$15</c:f>
              <c:strCache>
                <c:ptCount val="5"/>
                <c:pt idx="0">
                  <c:v>Baixo Peso</c:v>
                </c:pt>
                <c:pt idx="1">
                  <c:v>Saudável</c:v>
                </c:pt>
                <c:pt idx="2">
                  <c:v>Médio</c:v>
                </c:pt>
                <c:pt idx="3">
                  <c:v>Alto ou Muito Alto</c:v>
                </c:pt>
                <c:pt idx="4">
                  <c:v>Total</c:v>
                </c:pt>
              </c:strCache>
            </c:strRef>
          </c:cat>
          <c:val>
            <c:numRef>
              <c:f>'Analise C'!$L$11:$L$15</c:f>
              <c:numCache>
                <c:formatCode>General</c:formatCode>
                <c:ptCount val="5"/>
                <c:pt idx="0">
                  <c:v>18.5</c:v>
                </c:pt>
                <c:pt idx="1">
                  <c:v>4.5</c:v>
                </c:pt>
                <c:pt idx="2">
                  <c:v>2</c:v>
                </c:pt>
                <c:pt idx="3">
                  <c:v>35</c:v>
                </c:pt>
                <c:pt idx="4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C79-47B0-8919-38FF168979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5"/>
      </c:doughnutChart>
      <c:pieChart>
        <c:varyColors val="1"/>
        <c:ser>
          <c:idx val="1"/>
          <c:order val="1"/>
          <c:tx>
            <c:v>Ponteiro</c:v>
          </c:tx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8C79-47B0-8919-38FF16897968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noFill/>
              </a:ln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E-8C79-47B0-8919-38FF16897968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8C79-47B0-8919-38FF16897968}"/>
              </c:ext>
            </c:extLst>
          </c:dPt>
          <c:val>
            <c:numRef>
              <c:f>'Analise C'!$H$11:$H$13</c:f>
              <c:numCache>
                <c:formatCode>General</c:formatCode>
                <c:ptCount val="3"/>
                <c:pt idx="0" formatCode="0.00">
                  <c:v>17.100000000000001</c:v>
                </c:pt>
                <c:pt idx="1">
                  <c:v>1.5</c:v>
                </c:pt>
                <c:pt idx="2" formatCode="0.00">
                  <c:v>101.4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C79-47B0-8919-38FF168979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2324561533982688E-2"/>
          <c:y val="6.4632789063396118E-2"/>
          <c:w val="0.96221997278864468"/>
          <c:h val="0.8022894335372534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 flip="none" rotWithShape="1">
              <a:gsLst>
                <a:gs pos="0">
                  <a:srgbClr val="00B0F1">
                    <a:shade val="30000"/>
                    <a:satMod val="115000"/>
                  </a:srgbClr>
                </a:gs>
                <a:gs pos="50000">
                  <a:srgbClr val="00B0F1">
                    <a:shade val="67500"/>
                    <a:satMod val="115000"/>
                  </a:srgbClr>
                </a:gs>
                <a:gs pos="100000">
                  <a:srgbClr val="00B0F1">
                    <a:shade val="100000"/>
                    <a:satMod val="115000"/>
                  </a:srgbClr>
                </a:gs>
              </a:gsLst>
              <a:lin ang="2700000" scaled="1"/>
              <a:tileRect/>
            </a:gradFill>
            <a:ln>
              <a:noFill/>
            </a:ln>
            <a:effectLst/>
          </c:spPr>
          <c:invertIfNegative val="0"/>
          <c:dLbls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'Analise C'!$B$35:$G$35</c:f>
              <c:numCache>
                <c:formatCode>m/d/yyyy</c:formatCode>
                <c:ptCount val="6"/>
                <c:pt idx="0">
                  <c:v>45553</c:v>
                </c:pt>
              </c:numCache>
            </c:numRef>
          </c:cat>
          <c:val>
            <c:numRef>
              <c:f>'Analise C'!$B$40:$G$40</c:f>
              <c:numCache>
                <c:formatCode>0.00</c:formatCode>
                <c:ptCount val="6"/>
                <c:pt idx="0">
                  <c:v>34.700000000000003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913-4D6D-874D-B029AE4E8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40253040"/>
        <c:axId val="1770745600"/>
      </c:barChart>
      <c:lineChart>
        <c:grouping val="standard"/>
        <c:varyColors val="0"/>
        <c:ser>
          <c:idx val="1"/>
          <c:order val="1"/>
          <c:spPr>
            <a:ln w="28575" cap="rnd">
              <a:noFill/>
              <a:round/>
            </a:ln>
            <a:effectLst/>
          </c:spPr>
          <c:marker>
            <c:symbol val="none"/>
          </c:marker>
          <c:dLbls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'Analise C'!$B$35:$G$35</c:f>
              <c:numCache>
                <c:formatCode>m/d/yyyy</c:formatCode>
                <c:ptCount val="6"/>
                <c:pt idx="0">
                  <c:v>45553</c:v>
                </c:pt>
              </c:numCache>
            </c:numRef>
          </c:cat>
          <c:val>
            <c:numRef>
              <c:f>'Analise C'!$B$41:$G$41</c:f>
              <c:numCache>
                <c:formatCode>0.00%</c:formatCode>
                <c:ptCount val="6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913-4D6D-874D-B029AE4E8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0253040"/>
        <c:axId val="1770745600"/>
      </c:lineChart>
      <c:catAx>
        <c:axId val="2140253040"/>
        <c:scaling>
          <c:orientation val="minMax"/>
        </c:scaling>
        <c:delete val="0"/>
        <c:axPos val="b"/>
        <c:numFmt formatCode="dd/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70745600"/>
        <c:crosses val="autoZero"/>
        <c:auto val="0"/>
        <c:lblAlgn val="ctr"/>
        <c:lblOffset val="100"/>
        <c:noMultiLvlLbl val="0"/>
      </c:catAx>
      <c:valAx>
        <c:axId val="1770745600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2140253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8583933530976638E-2"/>
          <c:y val="6.9444444444444448E-2"/>
          <c:w val="0.95607433892678262"/>
          <c:h val="0.8158945756780402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C9A8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'Analise C'!$B$35:$G$35</c:f>
              <c:numCache>
                <c:formatCode>m/d/yyyy</c:formatCode>
                <c:ptCount val="6"/>
                <c:pt idx="0">
                  <c:v>45553</c:v>
                </c:pt>
              </c:numCache>
            </c:numRef>
          </c:cat>
          <c:val>
            <c:numRef>
              <c:f>'Analise C'!$B$36:$G$36</c:f>
              <c:numCache>
                <c:formatCode>0.00</c:formatCode>
                <c:ptCount val="6"/>
                <c:pt idx="0">
                  <c:v>43.9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883-4718-913D-E681DC30F0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40265104"/>
        <c:axId val="426051807"/>
      </c:barChart>
      <c:lineChart>
        <c:grouping val="standard"/>
        <c:varyColors val="0"/>
        <c:ser>
          <c:idx val="1"/>
          <c:order val="1"/>
          <c:spPr>
            <a:ln w="28575" cap="rnd">
              <a:noFill/>
              <a:round/>
            </a:ln>
            <a:effectLst/>
          </c:spPr>
          <c:marker>
            <c:symbol val="none"/>
          </c:marker>
          <c:dLbls>
            <c:spPr>
              <a:solidFill>
                <a:srgbClr val="E8E33F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'Analise C'!$B$35:$G$35</c:f>
              <c:numCache>
                <c:formatCode>m/d/yyyy</c:formatCode>
                <c:ptCount val="6"/>
                <c:pt idx="0">
                  <c:v>45553</c:v>
                </c:pt>
              </c:numCache>
            </c:numRef>
          </c:cat>
          <c:val>
            <c:numRef>
              <c:f>'Analise C'!$B$37:$G$37</c:f>
              <c:numCache>
                <c:formatCode>0.00</c:formatCode>
                <c:ptCount val="6"/>
                <c:pt idx="0">
                  <c:v>17.100000000000001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883-4718-913D-E681DC30F0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0265104"/>
        <c:axId val="426051807"/>
      </c:lineChart>
      <c:catAx>
        <c:axId val="2140265104"/>
        <c:scaling>
          <c:orientation val="minMax"/>
        </c:scaling>
        <c:delete val="0"/>
        <c:axPos val="b"/>
        <c:numFmt formatCode="dd/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6051807"/>
        <c:crosses val="autoZero"/>
        <c:auto val="0"/>
        <c:lblAlgn val="ctr"/>
        <c:lblOffset val="100"/>
        <c:noMultiLvlLbl val="0"/>
      </c:catAx>
      <c:valAx>
        <c:axId val="426051807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2140265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505396089402595"/>
          <c:y val="0.23763163307673715"/>
          <c:w val="0.5231174061617313"/>
          <c:h val="0.86860235012202369"/>
        </c:manualLayout>
      </c:layout>
      <c:doughnutChart>
        <c:varyColors val="1"/>
        <c:ser>
          <c:idx val="0"/>
          <c:order val="0"/>
          <c:spPr>
            <a:solidFill>
              <a:schemeClr val="bg1">
                <a:lumMod val="85000"/>
              </a:schemeClr>
            </a:solidFill>
            <a:ln>
              <a:noFill/>
            </a:ln>
          </c:spPr>
          <c:dPt>
            <c:idx val="0"/>
            <c:bubble3D val="0"/>
            <c:spPr>
              <a:solidFill>
                <a:srgbClr val="33E8C4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A53-4D4E-825E-8B4020280B99}"/>
              </c:ext>
            </c:extLst>
          </c:dPt>
          <c:dPt>
            <c:idx val="1"/>
            <c:bubble3D val="0"/>
            <c:spPr>
              <a:solidFill>
                <a:srgbClr val="F2C744">
                  <a:alpha val="6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A53-4D4E-825E-8B4020280B99}"/>
              </c:ext>
            </c:extLst>
          </c:dPt>
          <c:dPt>
            <c:idx val="2"/>
            <c:bubble3D val="0"/>
            <c:spPr>
              <a:solidFill>
                <a:srgbClr val="FF0000">
                  <a:alpha val="4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A53-4D4E-825E-8B4020280B99}"/>
              </c:ext>
            </c:extLst>
          </c:dPt>
          <c:dPt>
            <c:idx val="3"/>
            <c:bubble3D val="0"/>
            <c:spPr>
              <a:solidFill>
                <a:srgbClr val="C00000">
                  <a:alpha val="6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A53-4D4E-825E-8B4020280B99}"/>
              </c:ext>
            </c:extLst>
          </c:dPt>
          <c:dPt>
            <c:idx val="4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A53-4D4E-825E-8B4020280B99}"/>
              </c:ext>
            </c:extLst>
          </c:dPt>
          <c:cat>
            <c:strRef>
              <c:f>'Analise C'!$N$11:$N$15</c:f>
              <c:strCache>
                <c:ptCount val="5"/>
                <c:pt idx="0">
                  <c:v>Baixo</c:v>
                </c:pt>
                <c:pt idx="1">
                  <c:v>Médio</c:v>
                </c:pt>
                <c:pt idx="2">
                  <c:v>Sobrepeso</c:v>
                </c:pt>
                <c:pt idx="3">
                  <c:v>Obesidade</c:v>
                </c:pt>
                <c:pt idx="4">
                  <c:v>Total</c:v>
                </c:pt>
              </c:strCache>
            </c:strRef>
          </c:cat>
          <c:val>
            <c:numRef>
              <c:f>'Analise C'!$O$11:$O$15</c:f>
              <c:numCache>
                <c:formatCode>0.00%</c:formatCode>
                <c:ptCount val="5"/>
                <c:pt idx="0">
                  <c:v>0.19</c:v>
                </c:pt>
                <c:pt idx="1">
                  <c:v>0.08</c:v>
                </c:pt>
                <c:pt idx="2">
                  <c:v>0.03</c:v>
                </c:pt>
                <c:pt idx="3">
                  <c:v>0.3</c:v>
                </c:pt>
                <c:pt idx="4">
                  <c:v>0.60000000000000009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A53-4D4E-825E-8B4020280B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5"/>
      </c:doughnutChart>
      <c:pieChart>
        <c:varyColors val="1"/>
        <c:ser>
          <c:idx val="1"/>
          <c:order val="1"/>
          <c:tx>
            <c:v>Ponteiro</c:v>
          </c:tx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9A53-4D4E-825E-8B4020280B99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noFill/>
              </a:ln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E-9A53-4D4E-825E-8B4020280B99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9A53-4D4E-825E-8B4020280B99}"/>
              </c:ext>
            </c:extLst>
          </c:dPt>
          <c:val>
            <c:numRef>
              <c:f>'Analise C'!$H$16:$H$18</c:f>
              <c:numCache>
                <c:formatCode>0.00%</c:formatCode>
                <c:ptCount val="3"/>
                <c:pt idx="0">
                  <c:v>0.22899999999999998</c:v>
                </c:pt>
                <c:pt idx="1">
                  <c:v>1.4999999999999999E-2</c:v>
                </c:pt>
                <c:pt idx="2">
                  <c:v>0.95600000000000018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A53-4D4E-825E-8B4020280B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A77CE4"/>
            </a:solidFill>
            <a:ln>
              <a:noFill/>
            </a:ln>
            <a:effectLst/>
          </c:spPr>
          <c:invertIfNegative val="0"/>
          <c:dLbls>
            <c:spPr>
              <a:solidFill>
                <a:srgbClr val="00206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'Analise C'!$B$35:$G$35</c:f>
              <c:numCache>
                <c:formatCode>m/d/yyyy</c:formatCode>
                <c:ptCount val="6"/>
                <c:pt idx="0">
                  <c:v>45553</c:v>
                </c:pt>
              </c:numCache>
            </c:numRef>
          </c:cat>
          <c:val>
            <c:numRef>
              <c:f>'Analise C'!$B$38:$G$38</c:f>
              <c:numCache>
                <c:formatCode>0.00</c:formatCode>
                <c:ptCount val="6"/>
                <c:pt idx="0">
                  <c:v>10.050000000000001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4C-4417-9ED0-17BAF60BD7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25717968"/>
        <c:axId val="54752255"/>
      </c:barChart>
      <c:lineChart>
        <c:grouping val="standard"/>
        <c:varyColors val="0"/>
        <c:ser>
          <c:idx val="1"/>
          <c:order val="1"/>
          <c:spPr>
            <a:ln w="28575" cap="rnd">
              <a:noFill/>
              <a:round/>
            </a:ln>
            <a:effectLst/>
          </c:spPr>
          <c:marker>
            <c:symbol val="none"/>
          </c:marker>
          <c:dLbls>
            <c:spPr>
              <a:solidFill>
                <a:srgbClr val="00206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'Analise C'!$B$35:$G$35</c:f>
              <c:numCache>
                <c:formatCode>m/d/yyyy</c:formatCode>
                <c:ptCount val="6"/>
                <c:pt idx="0">
                  <c:v>45553</c:v>
                </c:pt>
              </c:numCache>
            </c:numRef>
          </c:cat>
          <c:val>
            <c:numRef>
              <c:f>'Analise C'!$B$39:$G$39</c:f>
              <c:numCache>
                <c:formatCode>0.00%</c:formatCode>
                <c:ptCount val="6"/>
                <c:pt idx="0">
                  <c:v>0.22899999999999998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24C-4417-9ED0-17BAF60BD7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5717968"/>
        <c:axId val="54752255"/>
      </c:lineChart>
      <c:catAx>
        <c:axId val="2125717968"/>
        <c:scaling>
          <c:orientation val="minMax"/>
        </c:scaling>
        <c:delete val="0"/>
        <c:axPos val="b"/>
        <c:numFmt formatCode="dd/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4752255"/>
        <c:crosses val="autoZero"/>
        <c:auto val="0"/>
        <c:lblAlgn val="ctr"/>
        <c:lblOffset val="100"/>
        <c:noMultiLvlLbl val="0"/>
      </c:catAx>
      <c:valAx>
        <c:axId val="54752255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2125717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%Residual</c:v>
          </c:tx>
          <c:spPr>
            <a:ln>
              <a:noFill/>
            </a:ln>
          </c:spPr>
          <c:dPt>
            <c:idx val="0"/>
            <c:bubble3D val="0"/>
            <c:spPr>
              <a:solidFill>
                <a:schemeClr val="bg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D5B-4823-BE85-036C054DAA7B}"/>
              </c:ext>
            </c:extLst>
          </c:dPt>
          <c:dPt>
            <c:idx val="1"/>
            <c:bubble3D val="0"/>
            <c:spPr>
              <a:solidFill>
                <a:schemeClr val="bg1">
                  <a:alpha val="50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D5B-4823-BE85-036C054DAA7B}"/>
              </c:ext>
            </c:extLst>
          </c:dPt>
          <c:val>
            <c:numRef>
              <c:f>'Analise C'!$F$8:$G$8</c:f>
              <c:numCache>
                <c:formatCode>0.00%</c:formatCode>
                <c:ptCount val="2"/>
                <c:pt idx="0">
                  <c:v>1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D5B-4823-BE85-036C054DAA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8.815594953974798E-2"/>
          <c:w val="0.94084595231745594"/>
          <c:h val="0.79404713678519945"/>
        </c:manualLayout>
      </c:layout>
      <c:doughnutChart>
        <c:varyColors val="1"/>
        <c:ser>
          <c:idx val="0"/>
          <c:order val="0"/>
          <c:tx>
            <c:v>Composição</c:v>
          </c:tx>
          <c:spPr>
            <a:solidFill>
              <a:srgbClr val="00C9A8"/>
            </a:solidFill>
            <a:ln>
              <a:noFill/>
            </a:ln>
            <a:effectLst>
              <a:outerShdw blurRad="50800" dist="38100" dir="8100000" algn="tr" rotWithShape="0">
                <a:prstClr val="black">
                  <a:alpha val="40000"/>
                </a:prstClr>
              </a:outerShdw>
            </a:effectLst>
          </c:spPr>
          <c:dPt>
            <c:idx val="0"/>
            <c:bubble3D val="0"/>
            <c:spPr>
              <a:solidFill>
                <a:srgbClr val="A77CE4"/>
              </a:solidFill>
              <a:ln w="19050">
                <a:noFill/>
              </a:ln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8E14-4D41-B7A2-0EBD73E3F494}"/>
              </c:ext>
            </c:extLst>
          </c:dPt>
          <c:dPt>
            <c:idx val="1"/>
            <c:bubble3D val="0"/>
            <c:spPr>
              <a:gradFill flip="none" rotWithShape="1">
                <a:gsLst>
                  <a:gs pos="0">
                    <a:srgbClr val="00B0F1">
                      <a:shade val="30000"/>
                      <a:satMod val="115000"/>
                    </a:srgbClr>
                  </a:gs>
                  <a:gs pos="50000">
                    <a:srgbClr val="00B0F1">
                      <a:shade val="67500"/>
                      <a:satMod val="115000"/>
                    </a:srgbClr>
                  </a:gs>
                  <a:gs pos="100000">
                    <a:srgbClr val="00B0F1">
                      <a:shade val="100000"/>
                      <a:satMod val="115000"/>
                    </a:srgbClr>
                  </a:gs>
                </a:gsLst>
                <a:lin ang="2700000" scaled="1"/>
                <a:tileRect/>
              </a:gradFill>
              <a:ln w="19050">
                <a:noFill/>
              </a:ln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8E14-4D41-B7A2-0EBD73E3F494}"/>
              </c:ext>
            </c:extLst>
          </c:dPt>
          <c:dLbls>
            <c:dLbl>
              <c:idx val="0"/>
              <c:spPr>
                <a:solidFill>
                  <a:srgbClr val="4B4453"/>
                </a:solidFill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22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8E14-4D41-B7A2-0EBD73E3F494}"/>
                </c:ext>
              </c:extLst>
            </c:dLbl>
            <c:dLbl>
              <c:idx val="1"/>
              <c:spPr>
                <a:solidFill>
                  <a:srgbClr val="4B4453"/>
                </a:solidFill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22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3-8E14-4D41-B7A2-0EBD73E3F494}"/>
                </c:ext>
              </c:extLst>
            </c:dLbl>
            <c:spPr>
              <a:solidFill>
                <a:sysClr val="window" lastClr="FFFFFF"/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22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val>
            <c:numRef>
              <c:f>'Analise C'!$D$5:$D$6</c:f>
              <c:numCache>
                <c:formatCode>0.00</c:formatCode>
                <c:ptCount val="2"/>
                <c:pt idx="0">
                  <c:v>10.050000000000001</c:v>
                </c:pt>
                <c:pt idx="1">
                  <c:v>34.700000000000003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Analise!#REF!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4-8E14-4D41-B7A2-0EBD73E3F49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Massa Muscular</c:v>
          </c:tx>
          <c:spPr>
            <a:solidFill>
              <a:schemeClr val="bg1"/>
            </a:solidFill>
            <a:ln>
              <a:noFill/>
            </a:ln>
            <a:effectLst>
              <a:outerShdw blurRad="50800" dist="38100" dir="10800000" algn="r" rotWithShape="0">
                <a:prstClr val="black">
                  <a:alpha val="40000"/>
                </a:prstClr>
              </a:outerShdw>
            </a:effectLst>
          </c:spPr>
          <c:dPt>
            <c:idx val="0"/>
            <c:bubble3D val="0"/>
            <c:spPr>
              <a:solidFill>
                <a:schemeClr val="bg1"/>
              </a:solidFill>
              <a:ln w="19050">
                <a:noFill/>
              </a:ln>
              <a:effectLst>
                <a:outerShdw blurRad="50800" dist="38100" dir="10800000" algn="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66AA-4EE4-8FFB-B81F50FC292F}"/>
              </c:ext>
            </c:extLst>
          </c:dPt>
          <c:dPt>
            <c:idx val="1"/>
            <c:bubble3D val="0"/>
            <c:spPr>
              <a:solidFill>
                <a:schemeClr val="bg1">
                  <a:alpha val="50000"/>
                </a:schemeClr>
              </a:solidFill>
              <a:ln w="19050">
                <a:noFill/>
              </a:ln>
              <a:effectLst>
                <a:outerShdw blurRad="50800" dist="38100" dir="10800000" algn="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66AA-4EE4-8FFB-B81F50FC292F}"/>
              </c:ext>
            </c:extLst>
          </c:dPt>
          <c:val>
            <c:numRef>
              <c:f>'Analise C'!$F$6:$G$6</c:f>
              <c:numCache>
                <c:formatCode>0.00%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6AA-4EE4-8FFB-B81F50FC29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Massa de Gordura</c:v>
          </c:tx>
          <c:spPr>
            <a:solidFill>
              <a:schemeClr val="bg1"/>
            </a:solidFill>
            <a:ln>
              <a:noFill/>
            </a:ln>
            <a:effectLst>
              <a:outerShdw blurRad="50800" dist="38100" dir="8100000" algn="tr" rotWithShape="0">
                <a:prstClr val="black">
                  <a:alpha val="40000"/>
                </a:prstClr>
              </a:outerShdw>
            </a:effectLst>
          </c:spPr>
          <c:dPt>
            <c:idx val="0"/>
            <c:bubble3D val="0"/>
            <c:spPr>
              <a:solidFill>
                <a:schemeClr val="bg1"/>
              </a:solidFill>
              <a:ln w="19050">
                <a:noFill/>
              </a:ln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3CC2-4C55-A83D-9DCF195FF82A}"/>
              </c:ext>
            </c:extLst>
          </c:dPt>
          <c:dPt>
            <c:idx val="1"/>
            <c:bubble3D val="0"/>
            <c:spPr>
              <a:solidFill>
                <a:schemeClr val="bg1">
                  <a:alpha val="50000"/>
                </a:schemeClr>
              </a:solidFill>
              <a:ln w="19050">
                <a:noFill/>
              </a:ln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3CC2-4C55-A83D-9DCF195FF82A}"/>
              </c:ext>
            </c:extLst>
          </c:dPt>
          <c:val>
            <c:numRef>
              <c:f>'Analise C'!$F$5:$G$5</c:f>
              <c:numCache>
                <c:formatCode>0.00%</c:formatCode>
                <c:ptCount val="2"/>
                <c:pt idx="0">
                  <c:v>0.22899999999999998</c:v>
                </c:pt>
                <c:pt idx="1">
                  <c:v>0.77100000000000002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C2-4C55-A83D-9DCF195FF8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1007459226129003E-2"/>
          <c:y val="6.2499966480620714E-2"/>
          <c:w val="0.64123630508003016"/>
          <c:h val="0.93750003351937927"/>
        </c:manualLayout>
      </c:layout>
      <c:doughnutChart>
        <c:varyColors val="1"/>
        <c:ser>
          <c:idx val="0"/>
          <c:order val="0"/>
          <c:tx>
            <c:v>IMC</c:v>
          </c:tx>
          <c:spPr>
            <a:solidFill>
              <a:schemeClr val="bg1">
                <a:lumMod val="85000"/>
              </a:schemeClr>
            </a:solidFill>
            <a:ln>
              <a:noFill/>
            </a:ln>
          </c:spPr>
          <c:dPt>
            <c:idx val="0"/>
            <c:bubble3D val="0"/>
            <c:spPr>
              <a:solidFill>
                <a:srgbClr val="33E8C4">
                  <a:alpha val="7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CC4-4139-80B6-2B90311D0BC5}"/>
              </c:ext>
            </c:extLst>
          </c:dPt>
          <c:dPt>
            <c:idx val="1"/>
            <c:bubble3D val="0"/>
            <c:spPr>
              <a:solidFill>
                <a:srgbClr val="FFC000">
                  <a:alpha val="6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CC4-4139-80B6-2B90311D0BC5}"/>
              </c:ext>
            </c:extLst>
          </c:dPt>
          <c:dPt>
            <c:idx val="2"/>
            <c:bubble3D val="0"/>
            <c:spPr>
              <a:solidFill>
                <a:srgbClr val="FF0000">
                  <a:alpha val="5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CC4-4139-80B6-2B90311D0BC5}"/>
              </c:ext>
            </c:extLst>
          </c:dPt>
          <c:dPt>
            <c:idx val="3"/>
            <c:bubble3D val="0"/>
            <c:spPr>
              <a:solidFill>
                <a:srgbClr val="C00000">
                  <a:alpha val="3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CC4-4139-80B6-2B90311D0BC5}"/>
              </c:ext>
            </c:extLst>
          </c:dPt>
          <c:dPt>
            <c:idx val="4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CC4-4139-80B6-2B90311D0BC5}"/>
              </c:ext>
            </c:extLst>
          </c:dPt>
          <c:cat>
            <c:strRef>
              <c:f>'Analise C'!$K$11:$K$15</c:f>
              <c:strCache>
                <c:ptCount val="5"/>
                <c:pt idx="0">
                  <c:v>Baixo Peso</c:v>
                </c:pt>
                <c:pt idx="1">
                  <c:v>Saudável</c:v>
                </c:pt>
                <c:pt idx="2">
                  <c:v>Médio</c:v>
                </c:pt>
                <c:pt idx="3">
                  <c:v>Alto ou Muito Alto</c:v>
                </c:pt>
                <c:pt idx="4">
                  <c:v>Total</c:v>
                </c:pt>
              </c:strCache>
            </c:strRef>
          </c:cat>
          <c:val>
            <c:numRef>
              <c:f>'Analise C'!$L$11:$L$15</c:f>
              <c:numCache>
                <c:formatCode>General</c:formatCode>
                <c:ptCount val="5"/>
                <c:pt idx="0">
                  <c:v>18.5</c:v>
                </c:pt>
                <c:pt idx="1">
                  <c:v>4.5</c:v>
                </c:pt>
                <c:pt idx="2">
                  <c:v>2</c:v>
                </c:pt>
                <c:pt idx="3">
                  <c:v>35</c:v>
                </c:pt>
                <c:pt idx="4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CC4-4139-80B6-2B90311D0B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5"/>
      </c:doughnutChart>
      <c:pieChart>
        <c:varyColors val="1"/>
        <c:ser>
          <c:idx val="1"/>
          <c:order val="1"/>
          <c:tx>
            <c:v>Ponteiro</c:v>
          </c:tx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9CC4-4139-80B6-2B90311D0BC5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noFill/>
              </a:ln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E-9CC4-4139-80B6-2B90311D0BC5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9CC4-4139-80B6-2B90311D0BC5}"/>
              </c:ext>
            </c:extLst>
          </c:dPt>
          <c:val>
            <c:numRef>
              <c:f>'Analise C'!$H$11:$H$13</c:f>
              <c:numCache>
                <c:formatCode>General</c:formatCode>
                <c:ptCount val="3"/>
                <c:pt idx="0" formatCode="0.00">
                  <c:v>17.100000000000001</c:v>
                </c:pt>
                <c:pt idx="1">
                  <c:v>1.5</c:v>
                </c:pt>
                <c:pt idx="2" formatCode="0.00">
                  <c:v>101.4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CC4-4139-80B6-2B90311D0B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2324561533982688E-2"/>
          <c:y val="6.4632789063396118E-2"/>
          <c:w val="0.96221997278864468"/>
          <c:h val="0.80228943353725346"/>
        </c:manualLayout>
      </c:layout>
      <c:barChart>
        <c:barDir val="col"/>
        <c:grouping val="clustered"/>
        <c:varyColors val="0"/>
        <c:ser>
          <c:idx val="0"/>
          <c:order val="0"/>
          <c:tx>
            <c:v>Mlg</c:v>
          </c:tx>
          <c:spPr>
            <a:gradFill flip="none" rotWithShape="1">
              <a:gsLst>
                <a:gs pos="0">
                  <a:srgbClr val="00B0F1">
                    <a:shade val="30000"/>
                    <a:satMod val="115000"/>
                  </a:srgbClr>
                </a:gs>
                <a:gs pos="50000">
                  <a:srgbClr val="00B0F1">
                    <a:shade val="67500"/>
                    <a:satMod val="115000"/>
                  </a:srgbClr>
                </a:gs>
                <a:gs pos="100000">
                  <a:srgbClr val="00B0F1">
                    <a:shade val="100000"/>
                    <a:satMod val="115000"/>
                  </a:srgbClr>
                </a:gs>
              </a:gsLst>
              <a:lin ang="2700000" scaled="1"/>
              <a:tileRect/>
            </a:gradFill>
            <a:ln>
              <a:noFill/>
            </a:ln>
            <a:effectLst/>
          </c:spPr>
          <c:invertIfNegative val="0"/>
          <c:dLbls>
            <c:spPr>
              <a:solidFill>
                <a:srgbClr val="00206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'Analise C'!$B$35:$G$35</c:f>
              <c:numCache>
                <c:formatCode>m/d/yyyy</c:formatCode>
                <c:ptCount val="6"/>
                <c:pt idx="0">
                  <c:v>45553</c:v>
                </c:pt>
              </c:numCache>
            </c:numRef>
          </c:cat>
          <c:val>
            <c:numRef>
              <c:f>'Analise C'!$B$44:$G$44</c:f>
              <c:numCache>
                <c:formatCode>0.00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1-3F24-4E0E-8E01-F80977E71C2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2140253040"/>
        <c:axId val="1770745600"/>
      </c:barChart>
      <c:catAx>
        <c:axId val="2140253040"/>
        <c:scaling>
          <c:orientation val="minMax"/>
        </c:scaling>
        <c:delete val="0"/>
        <c:axPos val="b"/>
        <c:numFmt formatCode="dd/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70745600"/>
        <c:crosses val="autoZero"/>
        <c:auto val="0"/>
        <c:lblAlgn val="ctr"/>
        <c:lblOffset val="100"/>
        <c:noMultiLvlLbl val="0"/>
      </c:catAx>
      <c:valAx>
        <c:axId val="1770745600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2140253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8583933530976638E-2"/>
          <c:y val="6.9444444444444448E-2"/>
          <c:w val="0.95607433892678262"/>
          <c:h val="0.8158945756780402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C9A8"/>
            </a:solidFill>
            <a:ln>
              <a:noFill/>
            </a:ln>
            <a:effectLst/>
          </c:spPr>
          <c:invertIfNegative val="0"/>
          <c:dLbls>
            <c:spPr>
              <a:solidFill>
                <a:srgbClr val="00206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'Analise C'!$B$35:$G$35</c:f>
              <c:numCache>
                <c:formatCode>m/d/yyyy</c:formatCode>
                <c:ptCount val="6"/>
                <c:pt idx="0">
                  <c:v>45553</c:v>
                </c:pt>
              </c:numCache>
            </c:numRef>
          </c:cat>
          <c:val>
            <c:numRef>
              <c:f>'Analise C'!$B$36:$G$36</c:f>
              <c:numCache>
                <c:formatCode>0.00</c:formatCode>
                <c:ptCount val="6"/>
                <c:pt idx="0">
                  <c:v>43.9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03-4830-9152-73FFBB2515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40265104"/>
        <c:axId val="426051807"/>
      </c:barChart>
      <c:lineChart>
        <c:grouping val="standard"/>
        <c:varyColors val="0"/>
        <c:ser>
          <c:idx val="1"/>
          <c:order val="1"/>
          <c:tx>
            <c:v>IMC</c:v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dLbls>
            <c:spPr>
              <a:solidFill>
                <a:srgbClr val="E8E33F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'Analise C'!$B$37:$G$37</c:f>
              <c:numCache>
                <c:formatCode>0.00</c:formatCode>
                <c:ptCount val="6"/>
                <c:pt idx="0">
                  <c:v>17.100000000000001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603-4830-9152-73FFBB2515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0265104"/>
        <c:axId val="426051807"/>
      </c:lineChart>
      <c:catAx>
        <c:axId val="2140265104"/>
        <c:scaling>
          <c:orientation val="minMax"/>
        </c:scaling>
        <c:delete val="0"/>
        <c:axPos val="b"/>
        <c:numFmt formatCode="dd/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6051807"/>
        <c:crosses val="autoZero"/>
        <c:auto val="0"/>
        <c:lblAlgn val="ctr"/>
        <c:lblOffset val="100"/>
        <c:noMultiLvlLbl val="0"/>
      </c:catAx>
      <c:valAx>
        <c:axId val="426051807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2140265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505396089402595"/>
          <c:y val="0.23763163307673715"/>
          <c:w val="0.5231174061617313"/>
          <c:h val="0.86860235012202369"/>
        </c:manualLayout>
      </c:layout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rgbClr val="00C9A8">
                  <a:alpha val="7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41D-44D9-833C-E1138CC479FC}"/>
              </c:ext>
            </c:extLst>
          </c:dPt>
          <c:dPt>
            <c:idx val="1"/>
            <c:bubble3D val="0"/>
            <c:spPr>
              <a:solidFill>
                <a:srgbClr val="E8E33F">
                  <a:alpha val="5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41D-44D9-833C-E1138CC479FC}"/>
              </c:ext>
            </c:extLst>
          </c:dPt>
          <c:dPt>
            <c:idx val="2"/>
            <c:bubble3D val="0"/>
            <c:spPr>
              <a:solidFill>
                <a:srgbClr val="C00000">
                  <a:alpha val="3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41D-44D9-833C-E1138CC479FC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41D-44D9-833C-E1138CC479FC}"/>
              </c:ext>
            </c:extLst>
          </c:dPt>
          <c:cat>
            <c:strRef>
              <c:f>'Analise C'!$N$11:$N$15</c:f>
              <c:strCache>
                <c:ptCount val="5"/>
                <c:pt idx="0">
                  <c:v>Baixo</c:v>
                </c:pt>
                <c:pt idx="1">
                  <c:v>Médio</c:v>
                </c:pt>
                <c:pt idx="2">
                  <c:v>Sobrepeso</c:v>
                </c:pt>
                <c:pt idx="3">
                  <c:v>Obesidade</c:v>
                </c:pt>
                <c:pt idx="4">
                  <c:v>Total</c:v>
                </c:pt>
              </c:strCache>
            </c:strRef>
          </c:cat>
          <c:val>
            <c:numRef>
              <c:f>'Analise C'!$O$27:$O$30</c:f>
              <c:numCache>
                <c:formatCode>0.00%</c:formatCode>
                <c:ptCount val="4"/>
                <c:pt idx="0">
                  <c:v>0.22500000000000001</c:v>
                </c:pt>
                <c:pt idx="1">
                  <c:v>0.11</c:v>
                </c:pt>
                <c:pt idx="2">
                  <c:v>0.26500000000000001</c:v>
                </c:pt>
                <c:pt idx="3">
                  <c:v>0.60000000000000009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41D-44D9-833C-E1138CC479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5"/>
      </c:doughnutChart>
      <c:pieChart>
        <c:varyColors val="1"/>
        <c:ser>
          <c:idx val="1"/>
          <c:order val="1"/>
          <c:tx>
            <c:v>Ponteiro</c:v>
          </c:tx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941D-44D9-833C-E1138CC479FC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noFill/>
              </a:ln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C-941D-44D9-833C-E1138CC479FC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941D-44D9-833C-E1138CC479FC}"/>
              </c:ext>
            </c:extLst>
          </c:dPt>
          <c:val>
            <c:numRef>
              <c:f>'Analise C'!$H$22:$H$24</c:f>
              <c:numCache>
                <c:formatCode>0.00%</c:formatCode>
                <c:ptCount val="3"/>
                <c:pt idx="0">
                  <c:v>0.22899999999999998</c:v>
                </c:pt>
                <c:pt idx="1">
                  <c:v>1.4999999999999999E-2</c:v>
                </c:pt>
                <c:pt idx="2">
                  <c:v>0.95600000000000018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41D-44D9-833C-E1138CC479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A77CE4"/>
            </a:solidFill>
            <a:ln>
              <a:noFill/>
            </a:ln>
            <a:effectLst/>
          </c:spPr>
          <c:invertIfNegative val="0"/>
          <c:dLbls>
            <c:spPr>
              <a:solidFill>
                <a:srgbClr val="00206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'Analise C'!$B$35:$G$35</c:f>
              <c:numCache>
                <c:formatCode>m/d/yyyy</c:formatCode>
                <c:ptCount val="6"/>
                <c:pt idx="0">
                  <c:v>45553</c:v>
                </c:pt>
              </c:numCache>
            </c:numRef>
          </c:cat>
          <c:val>
            <c:numRef>
              <c:f>'Analise C'!$B$38:$G$38</c:f>
              <c:numCache>
                <c:formatCode>0.00</c:formatCode>
                <c:ptCount val="6"/>
                <c:pt idx="0">
                  <c:v>10.050000000000001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0A-4D09-B901-0486EEB209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25717968"/>
        <c:axId val="54752255"/>
      </c:barChart>
      <c:lineChart>
        <c:grouping val="standard"/>
        <c:varyColors val="0"/>
        <c:ser>
          <c:idx val="1"/>
          <c:order val="1"/>
          <c:spPr>
            <a:ln w="28575" cap="rnd">
              <a:noFill/>
              <a:round/>
            </a:ln>
            <a:effectLst/>
          </c:spPr>
          <c:marker>
            <c:symbol val="none"/>
          </c:marker>
          <c:dLbls>
            <c:spPr>
              <a:solidFill>
                <a:srgbClr val="00206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'Analise C'!$B$35:$G$35</c:f>
              <c:numCache>
                <c:formatCode>m/d/yyyy</c:formatCode>
                <c:ptCount val="6"/>
                <c:pt idx="0">
                  <c:v>45553</c:v>
                </c:pt>
              </c:numCache>
            </c:numRef>
          </c:cat>
          <c:val>
            <c:numRef>
              <c:f>'Analise C'!$B$39:$G$39</c:f>
              <c:numCache>
                <c:formatCode>0.00%</c:formatCode>
                <c:ptCount val="6"/>
                <c:pt idx="0">
                  <c:v>0.22899999999999998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C0A-4D09-B901-0486EEB209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5717968"/>
        <c:axId val="54752255"/>
      </c:lineChart>
      <c:catAx>
        <c:axId val="2125717968"/>
        <c:scaling>
          <c:orientation val="minMax"/>
        </c:scaling>
        <c:delete val="0"/>
        <c:axPos val="b"/>
        <c:numFmt formatCode="dd/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4752255"/>
        <c:crosses val="autoZero"/>
        <c:auto val="0"/>
        <c:lblAlgn val="ctr"/>
        <c:lblOffset val="100"/>
        <c:noMultiLvlLbl val="0"/>
      </c:catAx>
      <c:valAx>
        <c:axId val="54752255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2125717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Comparações!$A$9</c:f>
              <c:strCache>
                <c:ptCount val="1"/>
                <c:pt idx="0">
                  <c:v>Peso Total (Kg).</c:v>
                </c:pt>
              </c:strCache>
            </c:strRef>
          </c:tx>
          <c:spPr>
            <a:gradFill flip="none" rotWithShape="1">
              <a:gsLst>
                <a:gs pos="0">
                  <a:schemeClr val="accent1">
                    <a:lumMod val="60000"/>
                    <a:lumOff val="40000"/>
                    <a:shade val="30000"/>
                    <a:satMod val="115000"/>
                  </a:schemeClr>
                </a:gs>
                <a:gs pos="50000">
                  <a:schemeClr val="accent1">
                    <a:lumMod val="60000"/>
                    <a:lumOff val="40000"/>
                    <a:shade val="67500"/>
                    <a:satMod val="115000"/>
                  </a:schemeClr>
                </a:gs>
                <a:gs pos="100000">
                  <a:schemeClr val="accent1">
                    <a:lumMod val="60000"/>
                    <a:lumOff val="40000"/>
                    <a:shade val="100000"/>
                    <a:satMod val="11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Comparações!$B$8:$G$8</c:f>
              <c:numCache>
                <c:formatCode>m/d/yyyy</c:formatCode>
                <c:ptCount val="6"/>
              </c:numCache>
            </c:numRef>
          </c:cat>
          <c:val>
            <c:numRef>
              <c:f>Comparações!$B$9:$G$9</c:f>
              <c:numCache>
                <c:formatCode>0.00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0-CEB4-4C76-BAA7-E3ACB8E1A62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305395488"/>
        <c:axId val="1302876672"/>
      </c:barChart>
      <c:lineChart>
        <c:grouping val="standard"/>
        <c:varyColors val="0"/>
        <c:ser>
          <c:idx val="1"/>
          <c:order val="1"/>
          <c:tx>
            <c:v>Imc</c:v>
          </c:tx>
          <c:spPr>
            <a:ln w="28575" cap="rnd">
              <a:solidFill>
                <a:schemeClr val="bg1">
                  <a:lumMod val="85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gradFill flip="none" rotWithShape="1">
                <a:gsLst>
                  <a:gs pos="0">
                    <a:schemeClr val="accent5">
                      <a:lumMod val="60000"/>
                      <a:lumOff val="40000"/>
                      <a:shade val="30000"/>
                      <a:satMod val="115000"/>
                    </a:schemeClr>
                  </a:gs>
                  <a:gs pos="50000">
                    <a:schemeClr val="accent5">
                      <a:lumMod val="60000"/>
                      <a:lumOff val="40000"/>
                      <a:shade val="67500"/>
                      <a:satMod val="115000"/>
                    </a:schemeClr>
                  </a:gs>
                  <a:gs pos="100000">
                    <a:schemeClr val="accent5">
                      <a:lumMod val="60000"/>
                      <a:lumOff val="40000"/>
                      <a:shade val="100000"/>
                      <a:satMod val="115000"/>
                    </a:schemeClr>
                  </a:gs>
                </a:gsLst>
                <a:lin ang="2700000" scaled="1"/>
                <a:tileRect/>
              </a:gradFill>
              <a:ln>
                <a:solidFill>
                  <a:schemeClr val="bg1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Comparações!$B$10:$G$10</c:f>
              <c:numCache>
                <c:formatCode>0.00</c:formatCode>
                <c:ptCount val="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EB4-4C76-BAA7-E3ACB8E1A6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5395488"/>
        <c:axId val="1302876672"/>
      </c:lineChart>
      <c:catAx>
        <c:axId val="1305395488"/>
        <c:scaling>
          <c:orientation val="minMax"/>
        </c:scaling>
        <c:delete val="0"/>
        <c:axPos val="b"/>
        <c:numFmt formatCode="dd/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02876672"/>
        <c:crosses val="autoZero"/>
        <c:auto val="0"/>
        <c:lblAlgn val="ctr"/>
        <c:lblOffset val="100"/>
        <c:noMultiLvlLbl val="1"/>
      </c:catAx>
      <c:valAx>
        <c:axId val="1302876672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1305395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Comparações!$A$12</c:f>
              <c:strCache>
                <c:ptCount val="1"/>
                <c:pt idx="0">
                  <c:v>Peso Gordo (Kg).</c:v>
                </c:pt>
              </c:strCache>
            </c:strRef>
          </c:tx>
          <c:spPr>
            <a:gradFill flip="none" rotWithShape="1">
              <a:gsLst>
                <a:gs pos="0">
                  <a:srgbClr val="A77CE4">
                    <a:shade val="30000"/>
                    <a:satMod val="115000"/>
                  </a:srgbClr>
                </a:gs>
                <a:gs pos="50000">
                  <a:srgbClr val="A77CE4">
                    <a:shade val="67500"/>
                    <a:satMod val="115000"/>
                  </a:srgbClr>
                </a:gs>
                <a:gs pos="100000">
                  <a:srgbClr val="A77CE4">
                    <a:shade val="100000"/>
                    <a:satMod val="115000"/>
                  </a:srgb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Comparações!$B$8:$G$8</c:f>
              <c:numCache>
                <c:formatCode>m/d/yyyy</c:formatCode>
                <c:ptCount val="6"/>
              </c:numCache>
            </c:numRef>
          </c:cat>
          <c:val>
            <c:numRef>
              <c:f>Comparações!$B$12:$G$12</c:f>
              <c:numCache>
                <c:formatCode>0.00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0-BE54-4A81-B633-EB1FD143E32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305395488"/>
        <c:axId val="1302876672"/>
      </c:barChart>
      <c:lineChart>
        <c:grouping val="standard"/>
        <c:varyColors val="0"/>
        <c:ser>
          <c:idx val="1"/>
          <c:order val="1"/>
          <c:tx>
            <c:v>%Gordura</c:v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dLbls>
            <c:numFmt formatCode="0.00%" sourceLinked="0"/>
            <c:spPr>
              <a:solidFill>
                <a:srgbClr val="A77CE4"/>
              </a:solidFill>
              <a:ln>
                <a:solidFill>
                  <a:schemeClr val="bg1"/>
                </a:solidFill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Comparações!$B$13:$G$13</c:f>
              <c:numCache>
                <c:formatCode>0.00%</c:formatCode>
                <c:ptCount val="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E54-4A81-B633-EB1FD143E3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5395488"/>
        <c:axId val="1302876672"/>
      </c:lineChart>
      <c:catAx>
        <c:axId val="1305395488"/>
        <c:scaling>
          <c:orientation val="minMax"/>
        </c:scaling>
        <c:delete val="0"/>
        <c:axPos val="b"/>
        <c:numFmt formatCode="dd/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02876672"/>
        <c:crosses val="autoZero"/>
        <c:auto val="0"/>
        <c:lblAlgn val="ctr"/>
        <c:lblOffset val="100"/>
        <c:noMultiLvlLbl val="1"/>
      </c:catAx>
      <c:valAx>
        <c:axId val="1302876672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1305395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317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Comparações!$A$17</c:f>
              <c:strCache>
                <c:ptCount val="1"/>
                <c:pt idx="0">
                  <c:v>Peso Musc. Esq. (Kg.)</c:v>
                </c:pt>
              </c:strCache>
            </c:strRef>
          </c:tx>
          <c:spPr>
            <a:gradFill flip="none" rotWithShape="1">
              <a:gsLst>
                <a:gs pos="0">
                  <a:srgbClr val="00C9A8">
                    <a:shade val="30000"/>
                    <a:satMod val="115000"/>
                  </a:srgbClr>
                </a:gs>
                <a:gs pos="50000">
                  <a:srgbClr val="00C9A8">
                    <a:shade val="67500"/>
                    <a:satMod val="115000"/>
                  </a:srgbClr>
                </a:gs>
                <a:gs pos="100000">
                  <a:srgbClr val="00C9A8">
                    <a:shade val="100000"/>
                    <a:satMod val="115000"/>
                  </a:srgbClr>
                </a:gs>
              </a:gsLst>
              <a:lin ang="0" scaled="1"/>
              <a:tileRect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Comparações!$B$8:$G$8</c:f>
              <c:numCache>
                <c:formatCode>m/d/yyyy</c:formatCode>
                <c:ptCount val="6"/>
              </c:numCache>
            </c:numRef>
          </c:cat>
          <c:val>
            <c:numRef>
              <c:f>Comparações!$B$17:$G$17</c:f>
              <c:numCache>
                <c:formatCode>0.00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0-F9B4-4D7E-8681-9D2452F9921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305395488"/>
        <c:axId val="1302876672"/>
      </c:barChart>
      <c:lineChart>
        <c:grouping val="standard"/>
        <c:varyColors val="0"/>
        <c:ser>
          <c:idx val="1"/>
          <c:order val="1"/>
          <c:tx>
            <c:v>%Muscular</c:v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dLbls>
            <c:dLbl>
              <c:idx val="5"/>
              <c:numFmt formatCode="0.00%" sourceLinked="0"/>
              <c:spPr>
                <a:solidFill>
                  <a:srgbClr val="00C9A8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3-F9B4-4D7E-8681-9D2452F9921B}"/>
                </c:ext>
              </c:extLst>
            </c:dLbl>
            <c:numFmt formatCode="0.00%" sourceLinked="0"/>
            <c:spPr>
              <a:solidFill>
                <a:srgbClr val="00C9A8"/>
              </a:solidFill>
              <a:ln>
                <a:solidFill>
                  <a:schemeClr val="bg1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Comparações!$B$18:$G$18</c:f>
              <c:numCache>
                <c:formatCode>0.00%</c:formatCode>
                <c:ptCount val="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9B4-4D7E-8681-9D2452F992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5395488"/>
        <c:axId val="1302876672"/>
      </c:lineChart>
      <c:catAx>
        <c:axId val="1305395488"/>
        <c:scaling>
          <c:orientation val="minMax"/>
        </c:scaling>
        <c:delete val="0"/>
        <c:axPos val="b"/>
        <c:numFmt formatCode="dd/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02876672"/>
        <c:crosses val="autoZero"/>
        <c:auto val="0"/>
        <c:lblAlgn val="ctr"/>
        <c:lblOffset val="100"/>
        <c:noMultiLvlLbl val="1"/>
      </c:catAx>
      <c:valAx>
        <c:axId val="1302876672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1305395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317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Comparações!$A$15</c:f>
              <c:strCache>
                <c:ptCount val="1"/>
                <c:pt idx="0">
                  <c:v>Massa Livre de Gord.(Kg.)</c:v>
                </c:pt>
              </c:strCache>
            </c:strRef>
          </c:tx>
          <c:spPr>
            <a:gradFill flip="none" rotWithShape="1">
              <a:gsLst>
                <a:gs pos="0">
                  <a:srgbClr val="00B0F1">
                    <a:shade val="30000"/>
                    <a:satMod val="115000"/>
                  </a:srgbClr>
                </a:gs>
                <a:gs pos="50000">
                  <a:srgbClr val="00B0F1">
                    <a:shade val="67500"/>
                    <a:satMod val="115000"/>
                  </a:srgbClr>
                </a:gs>
                <a:gs pos="100000">
                  <a:srgbClr val="00B0F1">
                    <a:shade val="100000"/>
                    <a:satMod val="115000"/>
                  </a:srgbClr>
                </a:gs>
              </a:gsLst>
              <a:lin ang="0" scaled="1"/>
              <a:tileRect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Comparações!$B$8:$G$8</c:f>
              <c:numCache>
                <c:formatCode>m/d/yyyy</c:formatCode>
                <c:ptCount val="6"/>
              </c:numCache>
            </c:numRef>
          </c:cat>
          <c:val>
            <c:numRef>
              <c:f>Comparações!$B$15:$G$15</c:f>
              <c:numCache>
                <c:formatCode>0.00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0-D1ED-45B8-B2B6-DE500427A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73410848"/>
        <c:axId val="1813280064"/>
      </c:barChart>
      <c:lineChart>
        <c:grouping val="standard"/>
        <c:varyColors val="0"/>
        <c:ser>
          <c:idx val="1"/>
          <c:order val="1"/>
          <c:tx>
            <c:strRef>
              <c:f>Comparações!$A$16</c:f>
              <c:strCache>
                <c:ptCount val="1"/>
                <c:pt idx="0">
                  <c:v>%Massa Livre de Gord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dLbls>
            <c:numFmt formatCode="0.00%" sourceLinked="0"/>
            <c:spPr>
              <a:solidFill>
                <a:srgbClr val="00B0F1"/>
              </a:solidFill>
              <a:ln>
                <a:solidFill>
                  <a:schemeClr val="bg1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Comparações!$B$8:$G$8</c:f>
              <c:numCache>
                <c:formatCode>m/d/yyyy</c:formatCode>
                <c:ptCount val="6"/>
              </c:numCache>
            </c:numRef>
          </c:cat>
          <c:val>
            <c:numRef>
              <c:f>Comparações!$B$16:$G$16</c:f>
              <c:numCache>
                <c:formatCode>0.00%</c:formatCode>
                <c:ptCount val="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1ED-45B8-B2B6-DE500427A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73410848"/>
        <c:axId val="1813280064"/>
      </c:lineChart>
      <c:catAx>
        <c:axId val="1773410848"/>
        <c:scaling>
          <c:orientation val="minMax"/>
        </c:scaling>
        <c:delete val="0"/>
        <c:axPos val="b"/>
        <c:numFmt formatCode="dd/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13280064"/>
        <c:crosses val="autoZero"/>
        <c:auto val="0"/>
        <c:lblAlgn val="ctr"/>
        <c:lblOffset val="100"/>
        <c:noMultiLvlLbl val="1"/>
      </c:catAx>
      <c:valAx>
        <c:axId val="1813280064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1773410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Comparações_!$A$9</c:f>
              <c:strCache>
                <c:ptCount val="1"/>
                <c:pt idx="0">
                  <c:v>Peso Total (Kg).</c:v>
                </c:pt>
              </c:strCache>
            </c:strRef>
          </c:tx>
          <c:spPr>
            <a:gradFill flip="none" rotWithShape="1">
              <a:gsLst>
                <a:gs pos="0">
                  <a:srgbClr val="00C9A8">
                    <a:shade val="30000"/>
                    <a:satMod val="115000"/>
                  </a:srgbClr>
                </a:gs>
                <a:gs pos="50000">
                  <a:srgbClr val="00C9A8">
                    <a:shade val="67500"/>
                    <a:satMod val="115000"/>
                  </a:srgbClr>
                </a:gs>
                <a:gs pos="100000">
                  <a:srgbClr val="00C9A8">
                    <a:shade val="100000"/>
                    <a:satMod val="115000"/>
                  </a:srgbClr>
                </a:gs>
              </a:gsLst>
              <a:lin ang="270000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Comparações_!$B$8:$G$8</c:f>
              <c:numCache>
                <c:formatCode>m/d/yyyy</c:formatCode>
                <c:ptCount val="6"/>
                <c:pt idx="0">
                  <c:v>45000</c:v>
                </c:pt>
                <c:pt idx="1">
                  <c:v>45179</c:v>
                </c:pt>
                <c:pt idx="2">
                  <c:v>45342</c:v>
                </c:pt>
                <c:pt idx="3">
                  <c:v>45516</c:v>
                </c:pt>
                <c:pt idx="4">
                  <c:v>45675</c:v>
                </c:pt>
                <c:pt idx="5">
                  <c:v>45860</c:v>
                </c:pt>
              </c:numCache>
            </c:numRef>
          </c:cat>
          <c:val>
            <c:numRef>
              <c:f>Comparações_!$B$9:$G$9</c:f>
              <c:numCache>
                <c:formatCode>0.00</c:formatCode>
                <c:ptCount val="6"/>
                <c:pt idx="0">
                  <c:v>82</c:v>
                </c:pt>
                <c:pt idx="1">
                  <c:v>78.5</c:v>
                </c:pt>
                <c:pt idx="2">
                  <c:v>75</c:v>
                </c:pt>
                <c:pt idx="3">
                  <c:v>71.5</c:v>
                </c:pt>
                <c:pt idx="4">
                  <c:v>67.8</c:v>
                </c:pt>
                <c:pt idx="5">
                  <c:v>65.5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C2-4624-A74E-7D822DB0AD3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305395488"/>
        <c:axId val="1302876672"/>
      </c:barChart>
      <c:lineChart>
        <c:grouping val="standard"/>
        <c:varyColors val="0"/>
        <c:ser>
          <c:idx val="1"/>
          <c:order val="1"/>
          <c:tx>
            <c:v>Imc</c:v>
          </c:tx>
          <c:spPr>
            <a:ln w="28575" cap="rnd">
              <a:solidFill>
                <a:schemeClr val="bg1">
                  <a:lumMod val="85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solidFill>
                <a:srgbClr val="00C9A8"/>
              </a:solidFill>
              <a:ln>
                <a:solidFill>
                  <a:schemeClr val="bg1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Comparações_!$B$8:$G$8</c:f>
              <c:numCache>
                <c:formatCode>m/d/yyyy</c:formatCode>
                <c:ptCount val="6"/>
                <c:pt idx="0">
                  <c:v>45000</c:v>
                </c:pt>
                <c:pt idx="1">
                  <c:v>45179</c:v>
                </c:pt>
                <c:pt idx="2">
                  <c:v>45342</c:v>
                </c:pt>
                <c:pt idx="3">
                  <c:v>45516</c:v>
                </c:pt>
                <c:pt idx="4">
                  <c:v>45675</c:v>
                </c:pt>
                <c:pt idx="5">
                  <c:v>45860</c:v>
                </c:pt>
              </c:numCache>
            </c:numRef>
          </c:cat>
          <c:val>
            <c:numRef>
              <c:f>Comparações_!$B$10:$G$10</c:f>
              <c:numCache>
                <c:formatCode>0.00</c:formatCode>
                <c:ptCount val="6"/>
                <c:pt idx="0">
                  <c:v>30.1</c:v>
                </c:pt>
                <c:pt idx="1">
                  <c:v>28.8</c:v>
                </c:pt>
                <c:pt idx="2">
                  <c:v>27.5</c:v>
                </c:pt>
                <c:pt idx="3">
                  <c:v>26.3</c:v>
                </c:pt>
                <c:pt idx="4">
                  <c:v>24.9</c:v>
                </c:pt>
                <c:pt idx="5">
                  <c:v>24.1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C2-4624-A74E-7D822DB0AD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5395488"/>
        <c:axId val="1302876672"/>
      </c:lineChart>
      <c:catAx>
        <c:axId val="1305395488"/>
        <c:scaling>
          <c:orientation val="minMax"/>
        </c:scaling>
        <c:delete val="0"/>
        <c:axPos val="b"/>
        <c:numFmt formatCode="dd/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02876672"/>
        <c:crosses val="autoZero"/>
        <c:auto val="0"/>
        <c:lblAlgn val="ctr"/>
        <c:lblOffset val="100"/>
        <c:noMultiLvlLbl val="1"/>
      </c:catAx>
      <c:valAx>
        <c:axId val="1302876672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1305395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Comparações_!$A$12</c:f>
              <c:strCache>
                <c:ptCount val="1"/>
                <c:pt idx="0">
                  <c:v>Peso Gordo (Kg).</c:v>
                </c:pt>
              </c:strCache>
            </c:strRef>
          </c:tx>
          <c:spPr>
            <a:gradFill flip="none" rotWithShape="1">
              <a:gsLst>
                <a:gs pos="0">
                  <a:srgbClr val="A77CE4">
                    <a:shade val="30000"/>
                    <a:satMod val="115000"/>
                  </a:srgbClr>
                </a:gs>
                <a:gs pos="50000">
                  <a:srgbClr val="A77CE4">
                    <a:shade val="67500"/>
                    <a:satMod val="115000"/>
                  </a:srgbClr>
                </a:gs>
                <a:gs pos="100000">
                  <a:srgbClr val="A77CE4">
                    <a:shade val="100000"/>
                    <a:satMod val="115000"/>
                  </a:srgbClr>
                </a:gs>
              </a:gsLst>
              <a:lin ang="0" scaled="1"/>
              <a:tileRect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Comparações_!$B$8:$G$8</c:f>
              <c:numCache>
                <c:formatCode>m/d/yyyy</c:formatCode>
                <c:ptCount val="6"/>
                <c:pt idx="0">
                  <c:v>45000</c:v>
                </c:pt>
                <c:pt idx="1">
                  <c:v>45179</c:v>
                </c:pt>
                <c:pt idx="2">
                  <c:v>45342</c:v>
                </c:pt>
                <c:pt idx="3">
                  <c:v>45516</c:v>
                </c:pt>
                <c:pt idx="4">
                  <c:v>45675</c:v>
                </c:pt>
                <c:pt idx="5">
                  <c:v>45860</c:v>
                </c:pt>
              </c:numCache>
            </c:numRef>
          </c:cat>
          <c:val>
            <c:numRef>
              <c:f>Comparações_!$B$12:$G$12</c:f>
              <c:numCache>
                <c:formatCode>0.00</c:formatCode>
                <c:ptCount val="6"/>
                <c:pt idx="0">
                  <c:v>32.799999999999997</c:v>
                </c:pt>
                <c:pt idx="1">
                  <c:v>29.4</c:v>
                </c:pt>
                <c:pt idx="2">
                  <c:v>26.3</c:v>
                </c:pt>
                <c:pt idx="3">
                  <c:v>23.2</c:v>
                </c:pt>
                <c:pt idx="4">
                  <c:v>20.3</c:v>
                </c:pt>
                <c:pt idx="5">
                  <c:v>18.3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03-41DE-8186-4F0BFA07670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305395488"/>
        <c:axId val="1302876672"/>
      </c:barChart>
      <c:lineChart>
        <c:grouping val="standard"/>
        <c:varyColors val="0"/>
        <c:ser>
          <c:idx val="1"/>
          <c:order val="1"/>
          <c:tx>
            <c:v>%Gordura</c:v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dLbls>
            <c:numFmt formatCode="0.00%" sourceLinked="0"/>
            <c:spPr>
              <a:solidFill>
                <a:srgbClr val="A77CE4"/>
              </a:solidFill>
              <a:ln>
                <a:solidFill>
                  <a:schemeClr val="bg1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Comparações_!$B$13:$G$13</c:f>
              <c:numCache>
                <c:formatCode>0.00%</c:formatCode>
                <c:ptCount val="6"/>
                <c:pt idx="0">
                  <c:v>0.4</c:v>
                </c:pt>
                <c:pt idx="1">
                  <c:v>0.375</c:v>
                </c:pt>
                <c:pt idx="2">
                  <c:v>0.35</c:v>
                </c:pt>
                <c:pt idx="3">
                  <c:v>0.32500000000000001</c:v>
                </c:pt>
                <c:pt idx="4">
                  <c:v>0.3</c:v>
                </c:pt>
                <c:pt idx="5">
                  <c:v>0.28000000000000003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E03-41DE-8186-4F0BFA0767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5395488"/>
        <c:axId val="1302876672"/>
      </c:lineChart>
      <c:catAx>
        <c:axId val="1305395488"/>
        <c:scaling>
          <c:orientation val="minMax"/>
        </c:scaling>
        <c:delete val="0"/>
        <c:axPos val="b"/>
        <c:numFmt formatCode="dd/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02876672"/>
        <c:crosses val="autoZero"/>
        <c:auto val="0"/>
        <c:lblAlgn val="ctr"/>
        <c:lblOffset val="100"/>
        <c:noMultiLvlLbl val="1"/>
      </c:catAx>
      <c:valAx>
        <c:axId val="1302876672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1305395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317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Comparações_!$A$20</c:f>
              <c:strCache>
                <c:ptCount val="1"/>
                <c:pt idx="0">
                  <c:v>Peso Musc. (Kg.)</c:v>
                </c:pt>
              </c:strCache>
            </c:strRef>
          </c:tx>
          <c:spPr>
            <a:gradFill flip="none" rotWithShape="1">
              <a:gsLst>
                <a:gs pos="0">
                  <a:srgbClr val="00B0F1">
                    <a:shade val="30000"/>
                    <a:satMod val="115000"/>
                  </a:srgbClr>
                </a:gs>
                <a:gs pos="50000">
                  <a:srgbClr val="00B0F1">
                    <a:shade val="67500"/>
                    <a:satMod val="115000"/>
                  </a:srgbClr>
                </a:gs>
                <a:gs pos="100000">
                  <a:srgbClr val="00B0F1">
                    <a:shade val="100000"/>
                    <a:satMod val="115000"/>
                  </a:srgbClr>
                </a:gs>
              </a:gsLst>
              <a:lin ang="0" scaled="1"/>
              <a:tileRect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Comparações_!$B$8:$G$8</c:f>
              <c:numCache>
                <c:formatCode>m/d/yyyy</c:formatCode>
                <c:ptCount val="6"/>
                <c:pt idx="0">
                  <c:v>45000</c:v>
                </c:pt>
                <c:pt idx="1">
                  <c:v>45179</c:v>
                </c:pt>
                <c:pt idx="2">
                  <c:v>45342</c:v>
                </c:pt>
                <c:pt idx="3">
                  <c:v>45516</c:v>
                </c:pt>
                <c:pt idx="4">
                  <c:v>45675</c:v>
                </c:pt>
                <c:pt idx="5">
                  <c:v>45860</c:v>
                </c:pt>
              </c:numCache>
            </c:numRef>
          </c:cat>
          <c:val>
            <c:numRef>
              <c:f>Comparações_!$B$20:$G$20</c:f>
              <c:numCache>
                <c:formatCode>0.00</c:formatCode>
                <c:ptCount val="6"/>
                <c:pt idx="0">
                  <c:v>34.700000000000003</c:v>
                </c:pt>
                <c:pt idx="1">
                  <c:v>34.700000000000003</c:v>
                </c:pt>
                <c:pt idx="2">
                  <c:v>34.700000000000003</c:v>
                </c:pt>
                <c:pt idx="3">
                  <c:v>34.700000000000003</c:v>
                </c:pt>
                <c:pt idx="4">
                  <c:v>34.700000000000003</c:v>
                </c:pt>
                <c:pt idx="5">
                  <c:v>34.700000000000003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DB-412A-BE02-180E1E59571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305395488"/>
        <c:axId val="1302876672"/>
      </c:barChart>
      <c:lineChart>
        <c:grouping val="standard"/>
        <c:varyColors val="0"/>
        <c:ser>
          <c:idx val="1"/>
          <c:order val="1"/>
          <c:tx>
            <c:v>%Muscular</c:v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dLbls>
            <c:numFmt formatCode="0.00%" sourceLinked="0"/>
            <c:spPr>
              <a:solidFill>
                <a:srgbClr val="00B0F1"/>
              </a:solidFill>
              <a:ln>
                <a:solidFill>
                  <a:schemeClr val="bg1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Comparações_!$B$21:$G$21</c:f>
              <c:numCache>
                <c:formatCode>0.00%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BDB-412A-BE02-180E1E5957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5395488"/>
        <c:axId val="1302876672"/>
      </c:lineChart>
      <c:catAx>
        <c:axId val="1305395488"/>
        <c:scaling>
          <c:orientation val="minMax"/>
        </c:scaling>
        <c:delete val="0"/>
        <c:axPos val="b"/>
        <c:numFmt formatCode="dd/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02876672"/>
        <c:crosses val="autoZero"/>
        <c:auto val="0"/>
        <c:lblAlgn val="ctr"/>
        <c:lblOffset val="100"/>
        <c:noMultiLvlLbl val="1"/>
      </c:catAx>
      <c:valAx>
        <c:axId val="1302876672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1305395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317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Comparações_!$A$19</c:f>
              <c:strCache>
                <c:ptCount val="1"/>
                <c:pt idx="0">
                  <c:v>Massa Livre de Gord.(Kg.)</c:v>
                </c:pt>
              </c:strCache>
            </c:strRef>
          </c:tx>
          <c:spPr>
            <a:gradFill flip="none" rotWithShape="1">
              <a:gsLst>
                <a:gs pos="0">
                  <a:schemeClr val="accent5">
                    <a:lumMod val="60000"/>
                    <a:lumOff val="40000"/>
                    <a:shade val="30000"/>
                    <a:satMod val="115000"/>
                  </a:schemeClr>
                </a:gs>
                <a:gs pos="50000">
                  <a:schemeClr val="accent5">
                    <a:lumMod val="60000"/>
                    <a:lumOff val="40000"/>
                    <a:shade val="67500"/>
                    <a:satMod val="115000"/>
                  </a:schemeClr>
                </a:gs>
                <a:gs pos="100000">
                  <a:schemeClr val="accent5">
                    <a:lumMod val="60000"/>
                    <a:lumOff val="40000"/>
                    <a:shade val="100000"/>
                    <a:satMod val="115000"/>
                  </a:schemeClr>
                </a:gs>
              </a:gsLst>
              <a:lin ang="0" scaled="1"/>
              <a:tileRect/>
            </a:gradFill>
            <a:ln>
              <a:noFill/>
            </a:ln>
            <a:effectLst/>
          </c:spPr>
          <c:invertIfNegative val="0"/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B771-40BC-A6D5-7A8D2FBC085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Comparações_!$B$8:$G$8</c:f>
              <c:numCache>
                <c:formatCode>m/d/yyyy</c:formatCode>
                <c:ptCount val="6"/>
                <c:pt idx="0">
                  <c:v>45000</c:v>
                </c:pt>
                <c:pt idx="1">
                  <c:v>45179</c:v>
                </c:pt>
                <c:pt idx="2">
                  <c:v>45342</c:v>
                </c:pt>
                <c:pt idx="3">
                  <c:v>45516</c:v>
                </c:pt>
                <c:pt idx="4">
                  <c:v>45675</c:v>
                </c:pt>
                <c:pt idx="5">
                  <c:v>45860</c:v>
                </c:pt>
              </c:numCache>
            </c:numRef>
          </c:cat>
          <c:val>
            <c:numRef>
              <c:f>Comparações_!$B$19:$G$19</c:f>
              <c:numCache>
                <c:formatCode>0.00</c:formatCode>
                <c:ptCount val="6"/>
                <c:pt idx="0">
                  <c:v>49.2</c:v>
                </c:pt>
                <c:pt idx="1">
                  <c:v>49.1</c:v>
                </c:pt>
                <c:pt idx="2">
                  <c:v>48.7</c:v>
                </c:pt>
                <c:pt idx="3">
                  <c:v>48.3</c:v>
                </c:pt>
                <c:pt idx="4">
                  <c:v>47.5</c:v>
                </c:pt>
                <c:pt idx="5">
                  <c:v>47.2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71-40BC-A6D5-7A8D2FBC08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73410848"/>
        <c:axId val="1813280064"/>
      </c:barChart>
      <c:catAx>
        <c:axId val="1773410848"/>
        <c:scaling>
          <c:orientation val="minMax"/>
        </c:scaling>
        <c:delete val="0"/>
        <c:axPos val="b"/>
        <c:numFmt formatCode="dd/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13280064"/>
        <c:crosses val="autoZero"/>
        <c:auto val="0"/>
        <c:lblAlgn val="ctr"/>
        <c:lblOffset val="100"/>
        <c:noMultiLvlLbl val="1"/>
      </c:catAx>
      <c:valAx>
        <c:axId val="1813280064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1773410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Comparações3_!$A$9</c:f>
              <c:strCache>
                <c:ptCount val="1"/>
                <c:pt idx="0">
                  <c:v>Peso Total (Kg).</c:v>
                </c:pt>
              </c:strCache>
            </c:strRef>
          </c:tx>
          <c:spPr>
            <a:gradFill flip="none" rotWithShape="1">
              <a:gsLst>
                <a:gs pos="0">
                  <a:srgbClr val="00C9A8">
                    <a:shade val="30000"/>
                    <a:satMod val="115000"/>
                  </a:srgbClr>
                </a:gs>
                <a:gs pos="50000">
                  <a:srgbClr val="00C9A8">
                    <a:shade val="67500"/>
                    <a:satMod val="115000"/>
                  </a:srgbClr>
                </a:gs>
                <a:gs pos="100000">
                  <a:srgbClr val="00C9A8">
                    <a:shade val="100000"/>
                    <a:satMod val="115000"/>
                  </a:srgbClr>
                </a:gs>
              </a:gsLst>
              <a:lin ang="270000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Comparações3_!$B$8:$G$8</c:f>
              <c:numCache>
                <c:formatCode>m/d/yyyy</c:formatCode>
                <c:ptCount val="6"/>
              </c:numCache>
            </c:numRef>
          </c:cat>
          <c:val>
            <c:numRef>
              <c:f>Comparações3_!$B$9:$G$9</c:f>
              <c:numCache>
                <c:formatCode>0.00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0-12CB-43CA-8D7D-7CBB3C6406E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305395488"/>
        <c:axId val="1302876672"/>
      </c:barChart>
      <c:lineChart>
        <c:grouping val="standard"/>
        <c:varyColors val="0"/>
        <c:ser>
          <c:idx val="1"/>
          <c:order val="1"/>
          <c:tx>
            <c:v>Imc</c:v>
          </c:tx>
          <c:spPr>
            <a:ln w="28575" cap="rnd">
              <a:solidFill>
                <a:schemeClr val="bg1">
                  <a:lumMod val="85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solidFill>
                <a:srgbClr val="00C9A8"/>
              </a:solidFill>
              <a:ln>
                <a:solidFill>
                  <a:schemeClr val="bg1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Comparações3_!$B$8:$G$8</c:f>
              <c:numCache>
                <c:formatCode>m/d/yyyy</c:formatCode>
                <c:ptCount val="6"/>
              </c:numCache>
            </c:numRef>
          </c:cat>
          <c:val>
            <c:numRef>
              <c:f>Comparações3_!$B$10:$G$10</c:f>
              <c:numCache>
                <c:formatCode>0.00</c:formatCode>
                <c:ptCount val="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2CB-43CA-8D7D-7CBB3C6406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5395488"/>
        <c:axId val="1302876672"/>
      </c:lineChart>
      <c:catAx>
        <c:axId val="1305395488"/>
        <c:scaling>
          <c:orientation val="minMax"/>
        </c:scaling>
        <c:delete val="0"/>
        <c:axPos val="b"/>
        <c:numFmt formatCode="dd/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02876672"/>
        <c:crosses val="autoZero"/>
        <c:auto val="0"/>
        <c:lblAlgn val="ctr"/>
        <c:lblOffset val="100"/>
        <c:noMultiLvlLbl val="0"/>
      </c:catAx>
      <c:valAx>
        <c:axId val="1302876672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1305395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Comparações3_!$A$12</c:f>
              <c:strCache>
                <c:ptCount val="1"/>
                <c:pt idx="0">
                  <c:v>Peso Gordo (Kg).</c:v>
                </c:pt>
              </c:strCache>
            </c:strRef>
          </c:tx>
          <c:spPr>
            <a:gradFill flip="none" rotWithShape="1">
              <a:gsLst>
                <a:gs pos="0">
                  <a:srgbClr val="A77CE4">
                    <a:shade val="30000"/>
                    <a:satMod val="115000"/>
                  </a:srgbClr>
                </a:gs>
                <a:gs pos="50000">
                  <a:srgbClr val="A77CE4">
                    <a:shade val="67500"/>
                    <a:satMod val="115000"/>
                  </a:srgbClr>
                </a:gs>
                <a:gs pos="100000">
                  <a:srgbClr val="A77CE4">
                    <a:shade val="100000"/>
                    <a:satMod val="115000"/>
                  </a:srgbClr>
                </a:gs>
              </a:gsLst>
              <a:lin ang="0" scaled="1"/>
              <a:tileRect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Comparações3_!$B$8:$G$8</c:f>
              <c:numCache>
                <c:formatCode>m/d/yyyy</c:formatCode>
                <c:ptCount val="6"/>
              </c:numCache>
            </c:numRef>
          </c:cat>
          <c:val>
            <c:numRef>
              <c:f>Comparações3_!$B$12:$G$12</c:f>
              <c:numCache>
                <c:formatCode>0.00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0-D842-4264-A202-59E30C516EB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305395488"/>
        <c:axId val="1302876672"/>
      </c:barChart>
      <c:lineChart>
        <c:grouping val="standard"/>
        <c:varyColors val="0"/>
        <c:ser>
          <c:idx val="1"/>
          <c:order val="1"/>
          <c:tx>
            <c:v>%Gordura</c:v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dLbls>
            <c:numFmt formatCode="0.00%" sourceLinked="0"/>
            <c:spPr>
              <a:solidFill>
                <a:srgbClr val="A77CE4"/>
              </a:solidFill>
              <a:ln>
                <a:solidFill>
                  <a:schemeClr val="bg1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Comparações3_!$B$13:$G$13</c:f>
              <c:numCache>
                <c:formatCode>0.00%</c:formatCode>
                <c:ptCount val="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842-4264-A202-59E30C516E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5395488"/>
        <c:axId val="1302876672"/>
      </c:lineChart>
      <c:catAx>
        <c:axId val="1305395488"/>
        <c:scaling>
          <c:orientation val="minMax"/>
        </c:scaling>
        <c:delete val="0"/>
        <c:axPos val="b"/>
        <c:numFmt formatCode="dd/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02876672"/>
        <c:crosses val="autoZero"/>
        <c:auto val="0"/>
        <c:lblAlgn val="ctr"/>
        <c:lblOffset val="100"/>
        <c:noMultiLvlLbl val="0"/>
      </c:catAx>
      <c:valAx>
        <c:axId val="1302876672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1305395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317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Comparações3_!$A$16</c:f>
              <c:strCache>
                <c:ptCount val="1"/>
                <c:pt idx="0">
                  <c:v>Peso Musc. (Kg.)</c:v>
                </c:pt>
              </c:strCache>
            </c:strRef>
          </c:tx>
          <c:spPr>
            <a:gradFill flip="none" rotWithShape="1">
              <a:gsLst>
                <a:gs pos="0">
                  <a:srgbClr val="00B0F1">
                    <a:shade val="30000"/>
                    <a:satMod val="115000"/>
                  </a:srgbClr>
                </a:gs>
                <a:gs pos="50000">
                  <a:srgbClr val="00B0F1">
                    <a:shade val="67500"/>
                    <a:satMod val="115000"/>
                  </a:srgbClr>
                </a:gs>
                <a:gs pos="100000">
                  <a:srgbClr val="00B0F1">
                    <a:shade val="100000"/>
                    <a:satMod val="115000"/>
                  </a:srgbClr>
                </a:gs>
              </a:gsLst>
              <a:lin ang="0" scaled="1"/>
              <a:tileRect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Comparações3_!$B$8:$G$8</c:f>
              <c:numCache>
                <c:formatCode>m/d/yyyy</c:formatCode>
                <c:ptCount val="6"/>
              </c:numCache>
            </c:numRef>
          </c:cat>
          <c:val>
            <c:numRef>
              <c:f>Comparações3_!$B$16:$G$16</c:f>
              <c:numCache>
                <c:formatCode>0.00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0-104F-4F84-8B9C-E936BC7A5B2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305395488"/>
        <c:axId val="1302876672"/>
      </c:barChart>
      <c:lineChart>
        <c:grouping val="standard"/>
        <c:varyColors val="0"/>
        <c:ser>
          <c:idx val="1"/>
          <c:order val="1"/>
          <c:tx>
            <c:v>%Muscular</c:v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dLbls>
            <c:numFmt formatCode="0.00%" sourceLinked="0"/>
            <c:spPr>
              <a:solidFill>
                <a:srgbClr val="00B0F1"/>
              </a:solidFill>
              <a:ln>
                <a:solidFill>
                  <a:schemeClr val="bg1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Comparações3_!$B$17:$G$17</c:f>
              <c:numCache>
                <c:formatCode>0.00%</c:formatCode>
                <c:ptCount val="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04F-4F84-8B9C-E936BC7A5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5395488"/>
        <c:axId val="1302876672"/>
      </c:lineChart>
      <c:catAx>
        <c:axId val="1305395488"/>
        <c:scaling>
          <c:orientation val="minMax"/>
        </c:scaling>
        <c:delete val="0"/>
        <c:axPos val="b"/>
        <c:numFmt formatCode="dd/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02876672"/>
        <c:crosses val="autoZero"/>
        <c:auto val="0"/>
        <c:lblAlgn val="ctr"/>
        <c:lblOffset val="100"/>
        <c:noMultiLvlLbl val="0"/>
      </c:catAx>
      <c:valAx>
        <c:axId val="1302876672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1305395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317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Comparações3_!$A$15</c:f>
              <c:strCache>
                <c:ptCount val="1"/>
                <c:pt idx="0">
                  <c:v>Massa Livre de Gord.(Kg.)</c:v>
                </c:pt>
              </c:strCache>
            </c:strRef>
          </c:tx>
          <c:spPr>
            <a:gradFill flip="none" rotWithShape="1">
              <a:gsLst>
                <a:gs pos="0">
                  <a:schemeClr val="accent5">
                    <a:lumMod val="60000"/>
                    <a:lumOff val="40000"/>
                    <a:shade val="30000"/>
                    <a:satMod val="115000"/>
                  </a:schemeClr>
                </a:gs>
                <a:gs pos="50000">
                  <a:schemeClr val="accent5">
                    <a:lumMod val="60000"/>
                    <a:lumOff val="40000"/>
                    <a:shade val="67500"/>
                    <a:satMod val="115000"/>
                  </a:schemeClr>
                </a:gs>
                <a:gs pos="100000">
                  <a:schemeClr val="accent5">
                    <a:lumMod val="60000"/>
                    <a:lumOff val="40000"/>
                    <a:shade val="100000"/>
                    <a:satMod val="115000"/>
                  </a:schemeClr>
                </a:gs>
              </a:gsLst>
              <a:lin ang="0" scaled="1"/>
              <a:tileRect/>
            </a:gradFill>
            <a:ln>
              <a:noFill/>
            </a:ln>
            <a:effectLst/>
          </c:spPr>
          <c:invertIfNegative val="0"/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9211-4737-B16A-56C091FDE59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Comparações3_!$B$8:$G$8</c:f>
              <c:numCache>
                <c:formatCode>m/d/yyyy</c:formatCode>
                <c:ptCount val="6"/>
              </c:numCache>
            </c:numRef>
          </c:cat>
          <c:val>
            <c:numRef>
              <c:f>Comparações3_!$B$15:$G$15</c:f>
              <c:numCache>
                <c:formatCode>0.00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1-9211-4737-B16A-56C091FDE5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73410848"/>
        <c:axId val="1813280064"/>
      </c:barChart>
      <c:catAx>
        <c:axId val="1773410848"/>
        <c:scaling>
          <c:orientation val="minMax"/>
        </c:scaling>
        <c:delete val="0"/>
        <c:axPos val="b"/>
        <c:numFmt formatCode="dd/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13280064"/>
        <c:crosses val="autoZero"/>
        <c:auto val="0"/>
        <c:lblAlgn val="ctr"/>
        <c:lblOffset val="100"/>
        <c:noMultiLvlLbl val="0"/>
      </c:catAx>
      <c:valAx>
        <c:axId val="1813280064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1773410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Comparações4!$A$9</c:f>
              <c:strCache>
                <c:ptCount val="1"/>
                <c:pt idx="0">
                  <c:v>Peso Total (Kg).</c:v>
                </c:pt>
              </c:strCache>
            </c:strRef>
          </c:tx>
          <c:spPr>
            <a:gradFill flip="none" rotWithShape="1">
              <a:gsLst>
                <a:gs pos="0">
                  <a:srgbClr val="00C9A8">
                    <a:shade val="30000"/>
                    <a:satMod val="115000"/>
                  </a:srgbClr>
                </a:gs>
                <a:gs pos="50000">
                  <a:srgbClr val="00C9A8">
                    <a:shade val="67500"/>
                    <a:satMod val="115000"/>
                  </a:srgbClr>
                </a:gs>
                <a:gs pos="100000">
                  <a:srgbClr val="00C9A8">
                    <a:shade val="100000"/>
                    <a:satMod val="115000"/>
                  </a:srgbClr>
                </a:gs>
              </a:gsLst>
              <a:lin ang="270000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Comparações4!$B$8:$G$8</c:f>
              <c:numCache>
                <c:formatCode>m/d/yyyy</c:formatCode>
                <c:ptCount val="6"/>
              </c:numCache>
            </c:numRef>
          </c:cat>
          <c:val>
            <c:numRef>
              <c:f>Comparações4!$B$9:$G$9</c:f>
              <c:numCache>
                <c:formatCode>0.00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0-43BE-42EC-8566-8C33B6B01C2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305395488"/>
        <c:axId val="1302876672"/>
      </c:barChart>
      <c:lineChart>
        <c:grouping val="standard"/>
        <c:varyColors val="0"/>
        <c:ser>
          <c:idx val="1"/>
          <c:order val="1"/>
          <c:tx>
            <c:v>Imc</c:v>
          </c:tx>
          <c:spPr>
            <a:ln w="28575" cap="rnd">
              <a:solidFill>
                <a:schemeClr val="bg1">
                  <a:lumMod val="85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solidFill>
                <a:srgbClr val="00C9A8"/>
              </a:solidFill>
              <a:ln>
                <a:solidFill>
                  <a:schemeClr val="bg1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Comparações4!$B$8:$G$8</c:f>
              <c:numCache>
                <c:formatCode>m/d/yyyy</c:formatCode>
                <c:ptCount val="6"/>
              </c:numCache>
            </c:numRef>
          </c:cat>
          <c:val>
            <c:numRef>
              <c:f>Comparações4!$B$10:$G$10</c:f>
              <c:numCache>
                <c:formatCode>0.00</c:formatCode>
                <c:ptCount val="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3BE-42EC-8566-8C33B6B01C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5395488"/>
        <c:axId val="1302876672"/>
      </c:lineChart>
      <c:catAx>
        <c:axId val="1305395488"/>
        <c:scaling>
          <c:orientation val="minMax"/>
        </c:scaling>
        <c:delete val="0"/>
        <c:axPos val="b"/>
        <c:numFmt formatCode="dd/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02876672"/>
        <c:crosses val="autoZero"/>
        <c:auto val="0"/>
        <c:lblAlgn val="ctr"/>
        <c:lblOffset val="100"/>
        <c:noMultiLvlLbl val="0"/>
      </c:catAx>
      <c:valAx>
        <c:axId val="1302876672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1305395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Comparações4!$A$12</c:f>
              <c:strCache>
                <c:ptCount val="1"/>
                <c:pt idx="0">
                  <c:v>Peso Gordo (Kg).</c:v>
                </c:pt>
              </c:strCache>
            </c:strRef>
          </c:tx>
          <c:spPr>
            <a:gradFill flip="none" rotWithShape="1">
              <a:gsLst>
                <a:gs pos="0">
                  <a:srgbClr val="A77CE4">
                    <a:shade val="30000"/>
                    <a:satMod val="115000"/>
                  </a:srgbClr>
                </a:gs>
                <a:gs pos="50000">
                  <a:srgbClr val="A77CE4">
                    <a:shade val="67500"/>
                    <a:satMod val="115000"/>
                  </a:srgbClr>
                </a:gs>
                <a:gs pos="100000">
                  <a:srgbClr val="A77CE4">
                    <a:shade val="100000"/>
                    <a:satMod val="115000"/>
                  </a:srgbClr>
                </a:gs>
              </a:gsLst>
              <a:lin ang="0" scaled="1"/>
              <a:tileRect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Comparações4!$B$8:$G$8</c:f>
              <c:numCache>
                <c:formatCode>m/d/yyyy</c:formatCode>
                <c:ptCount val="6"/>
              </c:numCache>
            </c:numRef>
          </c:cat>
          <c:val>
            <c:numRef>
              <c:f>Comparações4!$B$12:$G$12</c:f>
              <c:numCache>
                <c:formatCode>0.00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0-3AB3-4890-8E3A-3983913EF0F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305395488"/>
        <c:axId val="1302876672"/>
      </c:barChart>
      <c:lineChart>
        <c:grouping val="standard"/>
        <c:varyColors val="0"/>
        <c:ser>
          <c:idx val="1"/>
          <c:order val="1"/>
          <c:tx>
            <c:v>%Gordura</c:v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dLbls>
            <c:numFmt formatCode="0.00%" sourceLinked="0"/>
            <c:spPr>
              <a:solidFill>
                <a:srgbClr val="A77CE4"/>
              </a:solidFill>
              <a:ln>
                <a:solidFill>
                  <a:schemeClr val="bg1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Comparações4!$B$13:$G$13</c:f>
              <c:numCache>
                <c:formatCode>0.00%</c:formatCode>
                <c:ptCount val="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AB3-4890-8E3A-3983913EF0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5395488"/>
        <c:axId val="1302876672"/>
      </c:lineChart>
      <c:catAx>
        <c:axId val="1305395488"/>
        <c:scaling>
          <c:orientation val="minMax"/>
        </c:scaling>
        <c:delete val="0"/>
        <c:axPos val="b"/>
        <c:numFmt formatCode="dd/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02876672"/>
        <c:crosses val="autoZero"/>
        <c:auto val="0"/>
        <c:lblAlgn val="ctr"/>
        <c:lblOffset val="100"/>
        <c:noMultiLvlLbl val="0"/>
      </c:catAx>
      <c:valAx>
        <c:axId val="1302876672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1305395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317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Comparações4!$A$15</c:f>
              <c:strCache>
                <c:ptCount val="1"/>
                <c:pt idx="0">
                  <c:v>Massa Livre de Gord.(Kg.)</c:v>
                </c:pt>
              </c:strCache>
            </c:strRef>
          </c:tx>
          <c:spPr>
            <a:gradFill flip="none" rotWithShape="1">
              <a:gsLst>
                <a:gs pos="0">
                  <a:schemeClr val="accent5">
                    <a:lumMod val="60000"/>
                    <a:lumOff val="40000"/>
                    <a:shade val="30000"/>
                    <a:satMod val="115000"/>
                  </a:schemeClr>
                </a:gs>
                <a:gs pos="50000">
                  <a:schemeClr val="accent5">
                    <a:lumMod val="60000"/>
                    <a:lumOff val="40000"/>
                    <a:shade val="67500"/>
                    <a:satMod val="115000"/>
                  </a:schemeClr>
                </a:gs>
                <a:gs pos="100000">
                  <a:schemeClr val="accent5">
                    <a:lumMod val="60000"/>
                    <a:lumOff val="40000"/>
                    <a:shade val="100000"/>
                    <a:satMod val="115000"/>
                  </a:schemeClr>
                </a:gs>
              </a:gsLst>
              <a:lin ang="0" scaled="1"/>
              <a:tileRect/>
            </a:gradFill>
            <a:ln>
              <a:noFill/>
            </a:ln>
            <a:effectLst/>
          </c:spPr>
          <c:invertIfNegative val="0"/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0CC7-4685-A3C4-07699657C6D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Comparações4!$B$8:$G$8</c:f>
              <c:numCache>
                <c:formatCode>m/d/yyyy</c:formatCode>
                <c:ptCount val="6"/>
              </c:numCache>
            </c:numRef>
          </c:cat>
          <c:val>
            <c:numRef>
              <c:f>Comparações4!$B$15:$G$15</c:f>
              <c:numCache>
                <c:formatCode>0.00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1-0CC7-4685-A3C4-07699657C6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73410848"/>
        <c:axId val="1813280064"/>
      </c:barChart>
      <c:catAx>
        <c:axId val="1773410848"/>
        <c:scaling>
          <c:orientation val="minMax"/>
        </c:scaling>
        <c:delete val="0"/>
        <c:axPos val="b"/>
        <c:numFmt formatCode="dd/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13280064"/>
        <c:crosses val="autoZero"/>
        <c:auto val="0"/>
        <c:lblAlgn val="ctr"/>
        <c:lblOffset val="100"/>
        <c:noMultiLvlLbl val="0"/>
      </c:catAx>
      <c:valAx>
        <c:axId val="1813280064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1773410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GBox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GBox" noThreeD="1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GBox" noThreeD="1"/>
</file>

<file path=xl/ctrlProps/ctrlProp9.xml><?xml version="1.0" encoding="utf-8"?>
<formControlPr xmlns="http://schemas.microsoft.com/office/spreadsheetml/2009/9/main" objectType="GBox" noThreeD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GBox" noThreeD="1"/>
</file>

<file path=xl/ctrlProps/ctrlProp12.xml><?xml version="1.0" encoding="utf-8"?>
<formControlPr xmlns="http://schemas.microsoft.com/office/spreadsheetml/2009/9/main" objectType="GBox" noThreeD="1"/>
</file>

<file path=xl/ctrlProps/ctrlProp13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13" Type="http://schemas.openxmlformats.org/officeDocument/2006/relationships/chart" Target="../charts/chart5.xml"/><Relationship Id="rId18" Type="http://schemas.openxmlformats.org/officeDocument/2006/relationships/chart" Target="../charts/chart8.xml"/><Relationship Id="rId3" Type="http://schemas.openxmlformats.org/officeDocument/2006/relationships/chart" Target="../charts/chart1.xml"/><Relationship Id="rId7" Type="http://schemas.openxmlformats.org/officeDocument/2006/relationships/image" Target="../media/image6.png"/><Relationship Id="rId12" Type="http://schemas.openxmlformats.org/officeDocument/2006/relationships/chart" Target="../charts/chart4.xml"/><Relationship Id="rId17" Type="http://schemas.openxmlformats.org/officeDocument/2006/relationships/chart" Target="../charts/chart7.xml"/><Relationship Id="rId2" Type="http://schemas.openxmlformats.org/officeDocument/2006/relationships/image" Target="../media/image4.png"/><Relationship Id="rId16" Type="http://schemas.openxmlformats.org/officeDocument/2006/relationships/image" Target="../media/image12.png"/><Relationship Id="rId1" Type="http://schemas.openxmlformats.org/officeDocument/2006/relationships/image" Target="../media/image3.png"/><Relationship Id="rId6" Type="http://schemas.openxmlformats.org/officeDocument/2006/relationships/image" Target="../media/image5.png"/><Relationship Id="rId11" Type="http://schemas.openxmlformats.org/officeDocument/2006/relationships/image" Target="../media/image10.png"/><Relationship Id="rId5" Type="http://schemas.openxmlformats.org/officeDocument/2006/relationships/chart" Target="../charts/chart3.xml"/><Relationship Id="rId15" Type="http://schemas.openxmlformats.org/officeDocument/2006/relationships/image" Target="../media/image11.png"/><Relationship Id="rId10" Type="http://schemas.openxmlformats.org/officeDocument/2006/relationships/image" Target="../media/image9.png"/><Relationship Id="rId4" Type="http://schemas.openxmlformats.org/officeDocument/2006/relationships/chart" Target="../charts/chart2.xml"/><Relationship Id="rId9" Type="http://schemas.openxmlformats.org/officeDocument/2006/relationships/image" Target="../media/image8.png"/><Relationship Id="rId14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13" Type="http://schemas.openxmlformats.org/officeDocument/2006/relationships/chart" Target="../charts/chart13.xml"/><Relationship Id="rId18" Type="http://schemas.openxmlformats.org/officeDocument/2006/relationships/image" Target="../media/image11.png"/><Relationship Id="rId3" Type="http://schemas.openxmlformats.org/officeDocument/2006/relationships/chart" Target="../charts/chart9.xml"/><Relationship Id="rId21" Type="http://schemas.openxmlformats.org/officeDocument/2006/relationships/image" Target="../media/image12.png"/><Relationship Id="rId7" Type="http://schemas.openxmlformats.org/officeDocument/2006/relationships/image" Target="../media/image5.png"/><Relationship Id="rId12" Type="http://schemas.openxmlformats.org/officeDocument/2006/relationships/image" Target="../media/image10.png"/><Relationship Id="rId17" Type="http://schemas.openxmlformats.org/officeDocument/2006/relationships/image" Target="../media/image14.png"/><Relationship Id="rId2" Type="http://schemas.openxmlformats.org/officeDocument/2006/relationships/image" Target="../media/image4.png"/><Relationship Id="rId16" Type="http://schemas.openxmlformats.org/officeDocument/2006/relationships/image" Target="../media/image13.png"/><Relationship Id="rId20" Type="http://schemas.microsoft.com/office/2007/relationships/hdphoto" Target="../media/hdphoto1.wdp"/><Relationship Id="rId1" Type="http://schemas.openxmlformats.org/officeDocument/2006/relationships/image" Target="../media/image3.png"/><Relationship Id="rId6" Type="http://schemas.openxmlformats.org/officeDocument/2006/relationships/chart" Target="../charts/chart12.xml"/><Relationship Id="rId11" Type="http://schemas.openxmlformats.org/officeDocument/2006/relationships/image" Target="../media/image9.png"/><Relationship Id="rId5" Type="http://schemas.openxmlformats.org/officeDocument/2006/relationships/chart" Target="../charts/chart11.xml"/><Relationship Id="rId15" Type="http://schemas.openxmlformats.org/officeDocument/2006/relationships/chart" Target="../charts/chart15.xml"/><Relationship Id="rId23" Type="http://schemas.openxmlformats.org/officeDocument/2006/relationships/chart" Target="../charts/chart17.xml"/><Relationship Id="rId10" Type="http://schemas.openxmlformats.org/officeDocument/2006/relationships/image" Target="../media/image8.png"/><Relationship Id="rId19" Type="http://schemas.openxmlformats.org/officeDocument/2006/relationships/image" Target="../media/image15.png"/><Relationship Id="rId4" Type="http://schemas.openxmlformats.org/officeDocument/2006/relationships/chart" Target="../charts/chart10.xml"/><Relationship Id="rId9" Type="http://schemas.openxmlformats.org/officeDocument/2006/relationships/image" Target="../media/image7.png"/><Relationship Id="rId14" Type="http://schemas.openxmlformats.org/officeDocument/2006/relationships/chart" Target="../charts/chart14.xml"/><Relationship Id="rId22" Type="http://schemas.openxmlformats.org/officeDocument/2006/relationships/chart" Target="../charts/chart16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13" Type="http://schemas.openxmlformats.org/officeDocument/2006/relationships/chart" Target="../charts/chart23.xml"/><Relationship Id="rId3" Type="http://schemas.openxmlformats.org/officeDocument/2006/relationships/chart" Target="../charts/chart18.xml"/><Relationship Id="rId7" Type="http://schemas.openxmlformats.org/officeDocument/2006/relationships/image" Target="../media/image6.png"/><Relationship Id="rId12" Type="http://schemas.openxmlformats.org/officeDocument/2006/relationships/chart" Target="../charts/chart22.xml"/><Relationship Id="rId17" Type="http://schemas.openxmlformats.org/officeDocument/2006/relationships/chart" Target="../charts/chart27.xml"/><Relationship Id="rId2" Type="http://schemas.openxmlformats.org/officeDocument/2006/relationships/image" Target="../media/image4.png"/><Relationship Id="rId16" Type="http://schemas.openxmlformats.org/officeDocument/2006/relationships/chart" Target="../charts/chart26.xml"/><Relationship Id="rId1" Type="http://schemas.openxmlformats.org/officeDocument/2006/relationships/image" Target="../media/image3.png"/><Relationship Id="rId6" Type="http://schemas.openxmlformats.org/officeDocument/2006/relationships/chart" Target="../charts/chart21.xml"/><Relationship Id="rId11" Type="http://schemas.openxmlformats.org/officeDocument/2006/relationships/image" Target="../media/image10.png"/><Relationship Id="rId5" Type="http://schemas.openxmlformats.org/officeDocument/2006/relationships/chart" Target="../charts/chart20.xml"/><Relationship Id="rId15" Type="http://schemas.openxmlformats.org/officeDocument/2006/relationships/chart" Target="../charts/chart25.xml"/><Relationship Id="rId10" Type="http://schemas.openxmlformats.org/officeDocument/2006/relationships/image" Target="../media/image9.png"/><Relationship Id="rId4" Type="http://schemas.openxmlformats.org/officeDocument/2006/relationships/chart" Target="../charts/chart19.xml"/><Relationship Id="rId9" Type="http://schemas.openxmlformats.org/officeDocument/2006/relationships/image" Target="../media/image8.png"/><Relationship Id="rId14" Type="http://schemas.openxmlformats.org/officeDocument/2006/relationships/chart" Target="../charts/chart24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chart" Target="../charts/chart33.xml"/><Relationship Id="rId3" Type="http://schemas.openxmlformats.org/officeDocument/2006/relationships/chart" Target="../charts/chart28.xml"/><Relationship Id="rId7" Type="http://schemas.openxmlformats.org/officeDocument/2006/relationships/image" Target="../media/image7.png"/><Relationship Id="rId12" Type="http://schemas.openxmlformats.org/officeDocument/2006/relationships/chart" Target="../charts/chart32.xml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6.png"/><Relationship Id="rId11" Type="http://schemas.openxmlformats.org/officeDocument/2006/relationships/chart" Target="../charts/chart31.xml"/><Relationship Id="rId5" Type="http://schemas.openxmlformats.org/officeDocument/2006/relationships/chart" Target="../charts/chart30.xml"/><Relationship Id="rId15" Type="http://schemas.openxmlformats.org/officeDocument/2006/relationships/chart" Target="../charts/chart35.xml"/><Relationship Id="rId10" Type="http://schemas.openxmlformats.org/officeDocument/2006/relationships/image" Target="../media/image10.png"/><Relationship Id="rId4" Type="http://schemas.openxmlformats.org/officeDocument/2006/relationships/chart" Target="../charts/chart29.xml"/><Relationship Id="rId9" Type="http://schemas.openxmlformats.org/officeDocument/2006/relationships/image" Target="../media/image9.png"/><Relationship Id="rId14" Type="http://schemas.openxmlformats.org/officeDocument/2006/relationships/chart" Target="../charts/chart34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jp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jp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jp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8.xml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chart" Target="../charts/chart39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Relationship Id="rId4" Type="http://schemas.openxmlformats.org/officeDocument/2006/relationships/chart" Target="../charts/chart43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6.xml"/><Relationship Id="rId2" Type="http://schemas.openxmlformats.org/officeDocument/2006/relationships/chart" Target="../charts/chart45.xml"/><Relationship Id="rId1" Type="http://schemas.openxmlformats.org/officeDocument/2006/relationships/chart" Target="../charts/chart44.xml"/><Relationship Id="rId4" Type="http://schemas.openxmlformats.org/officeDocument/2006/relationships/chart" Target="../charts/chart47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0.xml"/><Relationship Id="rId2" Type="http://schemas.openxmlformats.org/officeDocument/2006/relationships/chart" Target="../charts/chart49.xml"/><Relationship Id="rId1" Type="http://schemas.openxmlformats.org/officeDocument/2006/relationships/chart" Target="../charts/chart48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29.svg"/><Relationship Id="rId13" Type="http://schemas.openxmlformats.org/officeDocument/2006/relationships/image" Target="../media/image34.png"/><Relationship Id="rId3" Type="http://schemas.openxmlformats.org/officeDocument/2006/relationships/image" Target="../media/image24.png"/><Relationship Id="rId7" Type="http://schemas.openxmlformats.org/officeDocument/2006/relationships/image" Target="../media/image28.png"/><Relationship Id="rId12" Type="http://schemas.openxmlformats.org/officeDocument/2006/relationships/image" Target="../media/image33.svg"/><Relationship Id="rId2" Type="http://schemas.openxmlformats.org/officeDocument/2006/relationships/image" Target="../media/image23.svg"/><Relationship Id="rId1" Type="http://schemas.openxmlformats.org/officeDocument/2006/relationships/image" Target="../media/image22.png"/><Relationship Id="rId6" Type="http://schemas.openxmlformats.org/officeDocument/2006/relationships/image" Target="../media/image27.svg"/><Relationship Id="rId11" Type="http://schemas.openxmlformats.org/officeDocument/2006/relationships/image" Target="../media/image32.png"/><Relationship Id="rId5" Type="http://schemas.openxmlformats.org/officeDocument/2006/relationships/image" Target="../media/image26.png"/><Relationship Id="rId10" Type="http://schemas.openxmlformats.org/officeDocument/2006/relationships/image" Target="../media/image31.svg"/><Relationship Id="rId4" Type="http://schemas.openxmlformats.org/officeDocument/2006/relationships/image" Target="../media/image25.svg"/><Relationship Id="rId9" Type="http://schemas.openxmlformats.org/officeDocument/2006/relationships/image" Target="../media/image30.png"/><Relationship Id="rId14" Type="http://schemas.openxmlformats.org/officeDocument/2006/relationships/image" Target="../media/image35.svg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image" Target="../media/image44.svg"/><Relationship Id="rId13" Type="http://schemas.openxmlformats.org/officeDocument/2006/relationships/image" Target="../media/image49.png"/><Relationship Id="rId18" Type="http://schemas.openxmlformats.org/officeDocument/2006/relationships/image" Target="../media/image52.svg"/><Relationship Id="rId26" Type="http://schemas.openxmlformats.org/officeDocument/2006/relationships/image" Target="../media/image56.svg"/><Relationship Id="rId3" Type="http://schemas.openxmlformats.org/officeDocument/2006/relationships/image" Target="../media/image39.png"/><Relationship Id="rId21" Type="http://schemas.openxmlformats.org/officeDocument/2006/relationships/image" Target="../media/image28.png"/><Relationship Id="rId7" Type="http://schemas.openxmlformats.org/officeDocument/2006/relationships/image" Target="../media/image43.png"/><Relationship Id="rId12" Type="http://schemas.openxmlformats.org/officeDocument/2006/relationships/image" Target="../media/image48.svg"/><Relationship Id="rId17" Type="http://schemas.openxmlformats.org/officeDocument/2006/relationships/image" Target="../media/image24.png"/><Relationship Id="rId25" Type="http://schemas.openxmlformats.org/officeDocument/2006/relationships/image" Target="../media/image32.png"/><Relationship Id="rId2" Type="http://schemas.openxmlformats.org/officeDocument/2006/relationships/image" Target="../media/image38.svg"/><Relationship Id="rId16" Type="http://schemas.openxmlformats.org/officeDocument/2006/relationships/image" Target="../media/image51.svg"/><Relationship Id="rId20" Type="http://schemas.openxmlformats.org/officeDocument/2006/relationships/image" Target="../media/image53.svg"/><Relationship Id="rId1" Type="http://schemas.openxmlformats.org/officeDocument/2006/relationships/image" Target="../media/image37.png"/><Relationship Id="rId6" Type="http://schemas.openxmlformats.org/officeDocument/2006/relationships/image" Target="../media/image42.svg"/><Relationship Id="rId11" Type="http://schemas.openxmlformats.org/officeDocument/2006/relationships/image" Target="../media/image47.png"/><Relationship Id="rId24" Type="http://schemas.openxmlformats.org/officeDocument/2006/relationships/image" Target="../media/image55.svg"/><Relationship Id="rId5" Type="http://schemas.openxmlformats.org/officeDocument/2006/relationships/image" Target="../media/image41.png"/><Relationship Id="rId15" Type="http://schemas.openxmlformats.org/officeDocument/2006/relationships/image" Target="../media/image22.png"/><Relationship Id="rId23" Type="http://schemas.openxmlformats.org/officeDocument/2006/relationships/image" Target="../media/image30.png"/><Relationship Id="rId28" Type="http://schemas.openxmlformats.org/officeDocument/2006/relationships/image" Target="../media/image57.svg"/><Relationship Id="rId10" Type="http://schemas.openxmlformats.org/officeDocument/2006/relationships/image" Target="../media/image46.svg"/><Relationship Id="rId19" Type="http://schemas.openxmlformats.org/officeDocument/2006/relationships/image" Target="../media/image26.png"/><Relationship Id="rId4" Type="http://schemas.openxmlformats.org/officeDocument/2006/relationships/image" Target="../media/image40.svg"/><Relationship Id="rId9" Type="http://schemas.openxmlformats.org/officeDocument/2006/relationships/image" Target="../media/image45.png"/><Relationship Id="rId14" Type="http://schemas.openxmlformats.org/officeDocument/2006/relationships/image" Target="../media/image50.svg"/><Relationship Id="rId22" Type="http://schemas.openxmlformats.org/officeDocument/2006/relationships/image" Target="../media/image54.svg"/><Relationship Id="rId27" Type="http://schemas.openxmlformats.org/officeDocument/2006/relationships/image" Target="../media/image3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9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9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9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9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0.emf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0.emf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0.emf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0.emf"/></Relationships>
</file>

<file path=xl/drawings/_rels/vmlDrawing1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1.emf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3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29909</xdr:colOff>
      <xdr:row>1</xdr:row>
      <xdr:rowOff>111463</xdr:rowOff>
    </xdr:from>
    <xdr:to>
      <xdr:col>18</xdr:col>
      <xdr:colOff>470958</xdr:colOff>
      <xdr:row>43</xdr:row>
      <xdr:rowOff>50629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B8FB62D-0457-8813-B423-2421341699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87509" y="301963"/>
          <a:ext cx="7756249" cy="7940166"/>
        </a:xfrm>
        <a:prstGeom prst="rect">
          <a:avLst/>
        </a:prstGeom>
      </xdr:spPr>
    </xdr:pic>
    <xdr:clientData/>
  </xdr:twoCellAnchor>
  <xdr:twoCellAnchor>
    <xdr:from>
      <xdr:col>2</xdr:col>
      <xdr:colOff>263863</xdr:colOff>
      <xdr:row>1</xdr:row>
      <xdr:rowOff>20873</xdr:rowOff>
    </xdr:from>
    <xdr:to>
      <xdr:col>22</xdr:col>
      <xdr:colOff>203065</xdr:colOff>
      <xdr:row>10</xdr:row>
      <xdr:rowOff>81671</xdr:rowOff>
    </xdr:to>
    <xdr:sp macro="" textlink="">
      <xdr:nvSpPr>
        <xdr:cNvPr id="2" name="CaixaDeTexto 5">
          <a:extLst>
            <a:ext uri="{FF2B5EF4-FFF2-40B4-BE49-F238E27FC236}">
              <a16:creationId xmlns:a16="http://schemas.microsoft.com/office/drawing/2014/main" id="{5D6A324D-20C6-40B0-BD85-AF969F560D1F}"/>
            </a:ext>
          </a:extLst>
        </xdr:cNvPr>
        <xdr:cNvSpPr txBox="1"/>
      </xdr:nvSpPr>
      <xdr:spPr>
        <a:xfrm>
          <a:off x="1483063" y="211373"/>
          <a:ext cx="12131202" cy="1775298"/>
        </a:xfrm>
        <a:prstGeom prst="rect">
          <a:avLst/>
        </a:prstGeom>
        <a:noFill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pt-BR" sz="4800" b="1" u="none"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</a:rPr>
            <a:t>Avaliação</a:t>
          </a:r>
          <a:r>
            <a:rPr lang="pt-BR" sz="4800" b="1" u="none" baseline="0"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</a:rPr>
            <a:t> de </a:t>
          </a:r>
        </a:p>
        <a:p>
          <a:pPr algn="ctr"/>
          <a:r>
            <a:rPr lang="pt-BR" sz="4800" b="1" u="none" baseline="0">
              <a:solidFill>
                <a:schemeClr val="tx1">
                  <a:lumMod val="75000"/>
                  <a:lumOff val="25000"/>
                </a:schemeClr>
              </a:solidFill>
              <a:latin typeface="Century Gothic" panose="020B0502020202020204" pitchFamily="34" charset="0"/>
            </a:rPr>
            <a:t>Composição Corporal</a:t>
          </a:r>
          <a:endParaRPr lang="pt-BR" sz="4800" b="1" u="none">
            <a:solidFill>
              <a:schemeClr val="tx1">
                <a:lumMod val="75000"/>
                <a:lumOff val="25000"/>
              </a:schemeClr>
            </a:solidFill>
            <a:latin typeface="Century Gothic" panose="020B0502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13</xdr:col>
      <xdr:colOff>230910</xdr:colOff>
      <xdr:row>0</xdr:row>
      <xdr:rowOff>129887</xdr:rowOff>
    </xdr:from>
    <xdr:to>
      <xdr:col>21</xdr:col>
      <xdr:colOff>259773</xdr:colOff>
      <xdr:row>5</xdr:row>
      <xdr:rowOff>144319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7869960" y="129887"/>
          <a:ext cx="4124613" cy="966932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0</xdr:col>
      <xdr:colOff>43292</xdr:colOff>
      <xdr:row>0</xdr:row>
      <xdr:rowOff>119304</xdr:rowOff>
    </xdr:from>
    <xdr:to>
      <xdr:col>13</xdr:col>
      <xdr:colOff>129887</xdr:colOff>
      <xdr:row>5</xdr:row>
      <xdr:rowOff>148168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43292" y="119304"/>
          <a:ext cx="7725645" cy="981364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0</xdr:col>
      <xdr:colOff>14430</xdr:colOff>
      <xdr:row>39</xdr:row>
      <xdr:rowOff>28864</xdr:rowOff>
    </xdr:from>
    <xdr:to>
      <xdr:col>21</xdr:col>
      <xdr:colOff>259772</xdr:colOff>
      <xdr:row>54</xdr:row>
      <xdr:rowOff>115456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4430" y="7345796"/>
          <a:ext cx="11920683" cy="3088410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21</xdr:col>
      <xdr:colOff>418523</xdr:colOff>
      <xdr:row>0</xdr:row>
      <xdr:rowOff>158747</xdr:rowOff>
    </xdr:from>
    <xdr:to>
      <xdr:col>33</xdr:col>
      <xdr:colOff>129886</xdr:colOff>
      <xdr:row>5</xdr:row>
      <xdr:rowOff>144317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2093864" y="158747"/>
          <a:ext cx="7504545" cy="923638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21</xdr:col>
      <xdr:colOff>360795</xdr:colOff>
      <xdr:row>39</xdr:row>
      <xdr:rowOff>1</xdr:rowOff>
    </xdr:from>
    <xdr:to>
      <xdr:col>33</xdr:col>
      <xdr:colOff>72158</xdr:colOff>
      <xdr:row>54</xdr:row>
      <xdr:rowOff>101023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12095595" y="7429501"/>
          <a:ext cx="7502813" cy="3139497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0</xdr:col>
      <xdr:colOff>28864</xdr:colOff>
      <xdr:row>6</xdr:row>
      <xdr:rowOff>57727</xdr:rowOff>
    </xdr:from>
    <xdr:to>
      <xdr:col>13</xdr:col>
      <xdr:colOff>129887</xdr:colOff>
      <xdr:row>38</xdr:row>
      <xdr:rowOff>101023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28864" y="1183409"/>
          <a:ext cx="7692159" cy="6046932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13</xdr:col>
      <xdr:colOff>199156</xdr:colOff>
      <xdr:row>6</xdr:row>
      <xdr:rowOff>72156</xdr:rowOff>
    </xdr:from>
    <xdr:to>
      <xdr:col>21</xdr:col>
      <xdr:colOff>256884</xdr:colOff>
      <xdr:row>38</xdr:row>
      <xdr:rowOff>129884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7838206" y="1215156"/>
          <a:ext cx="4153478" cy="6153728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259770</xdr:colOff>
      <xdr:row>19</xdr:row>
      <xdr:rowOff>43294</xdr:rowOff>
    </xdr:from>
    <xdr:to>
      <xdr:col>18</xdr:col>
      <xdr:colOff>274205</xdr:colOff>
      <xdr:row>21</xdr:row>
      <xdr:rowOff>111414</xdr:rowOff>
    </xdr:to>
    <xdr:sp macro="" textlink="">
      <xdr:nvSpPr>
        <xdr:cNvPr id="9" name="CaixaDeTexto 82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 txBox="1"/>
      </xdr:nvSpPr>
      <xdr:spPr>
        <a:xfrm>
          <a:off x="7898820" y="3662794"/>
          <a:ext cx="2519510" cy="44912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800" b="1" u="non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% Gordura</a:t>
          </a:r>
          <a:r>
            <a:rPr lang="pt-BR" sz="1800" b="1" u="none" baseline="0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 Corporal</a:t>
          </a:r>
          <a:endParaRPr lang="pt-BR" sz="1800" b="1" u="none">
            <a:solidFill>
              <a:schemeClr val="bg1">
                <a:lumMod val="65000"/>
              </a:schemeClr>
            </a:solidFill>
            <a:latin typeface="Century Gothic" panose="020B0502020202020204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 editAs="absolute">
    <xdr:from>
      <xdr:col>21</xdr:col>
      <xdr:colOff>383308</xdr:colOff>
      <xdr:row>6</xdr:row>
      <xdr:rowOff>14432</xdr:rowOff>
    </xdr:from>
    <xdr:to>
      <xdr:col>33</xdr:col>
      <xdr:colOff>115454</xdr:colOff>
      <xdr:row>21</xdr:row>
      <xdr:rowOff>160118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12118108" y="1157432"/>
          <a:ext cx="7523596" cy="3003186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oneCellAnchor>
    <xdr:from>
      <xdr:col>0</xdr:col>
      <xdr:colOff>94187</xdr:colOff>
      <xdr:row>6</xdr:row>
      <xdr:rowOff>172385</xdr:rowOff>
    </xdr:from>
    <xdr:ext cx="3946722" cy="462616"/>
    <xdr:sp macro="" textlink="">
      <xdr:nvSpPr>
        <xdr:cNvPr id="11" name="CaixaDeTexto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 txBox="1"/>
      </xdr:nvSpPr>
      <xdr:spPr>
        <a:xfrm>
          <a:off x="94187" y="1315385"/>
          <a:ext cx="3946722" cy="462616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b">
          <a:noAutofit/>
        </a:bodyPr>
        <a:lstStyle/>
        <a:p>
          <a:pPr algn="l"/>
          <a:r>
            <a:rPr lang="pt-BR" sz="2800" b="1">
              <a:solidFill>
                <a:schemeClr val="bg1">
                  <a:lumMod val="85000"/>
                </a:schemeClr>
              </a:solidFill>
              <a:latin typeface="Century" panose="02040604050505020304" pitchFamily="18" charset="0"/>
              <a:cs typeface="Segoe UI Semibold" panose="020B0702040204020203" pitchFamily="34" charset="0"/>
            </a:rPr>
            <a:t>Composição Corporal</a:t>
          </a:r>
        </a:p>
      </xdr:txBody>
    </xdr:sp>
    <xdr:clientData/>
  </xdr:oneCellAnchor>
  <xdr:oneCellAnchor>
    <xdr:from>
      <xdr:col>28</xdr:col>
      <xdr:colOff>300762</xdr:colOff>
      <xdr:row>3</xdr:row>
      <xdr:rowOff>38322</xdr:rowOff>
    </xdr:from>
    <xdr:ext cx="437078" cy="366568"/>
    <xdr:sp macro="" textlink="'Analise C'!$D$2">
      <xdr:nvSpPr>
        <xdr:cNvPr id="12" name="CaixaDeTexto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16683762" y="609822"/>
          <a:ext cx="437078" cy="36656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/>
          <a:fld id="{1F7608E6-C359-4F6A-BE60-B06A1972A2B3}" type="TxLink">
            <a:rPr lang="en-US" sz="1800" b="1" i="0" u="none" strike="noStrike">
              <a:solidFill>
                <a:schemeClr val="bg1">
                  <a:lumMod val="85000"/>
                </a:schemeClr>
              </a:solidFill>
              <a:latin typeface="Calibri"/>
              <a:ea typeface="Calibri"/>
              <a:cs typeface="Calibri"/>
            </a:rPr>
            <a:pPr marL="0" indent="0"/>
            <a:t>40</a:t>
          </a:fld>
          <a:endParaRPr lang="pt-BR" sz="1800" b="1" i="0" u="none" strike="noStrike">
            <a:solidFill>
              <a:schemeClr val="bg1">
                <a:lumMod val="85000"/>
              </a:schemeClr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3</xdr:col>
      <xdr:colOff>471680</xdr:colOff>
      <xdr:row>13</xdr:row>
      <xdr:rowOff>157747</xdr:rowOff>
    </xdr:from>
    <xdr:ext cx="847386" cy="374141"/>
    <xdr:sp macro="" textlink="">
      <xdr:nvSpPr>
        <xdr:cNvPr id="13" name="CaixaDeTexto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2014730" y="2634247"/>
          <a:ext cx="847386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t>100%</a:t>
          </a:r>
        </a:p>
      </xdr:txBody>
    </xdr:sp>
    <xdr:clientData/>
  </xdr:oneCellAnchor>
  <xdr:oneCellAnchor>
    <xdr:from>
      <xdr:col>28</xdr:col>
      <xdr:colOff>595486</xdr:colOff>
      <xdr:row>3</xdr:row>
      <xdr:rowOff>65047</xdr:rowOff>
    </xdr:from>
    <xdr:ext cx="616784" cy="311496"/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16978486" y="636547"/>
          <a:ext cx="616784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>
                  <a:lumMod val="65000"/>
                </a:schemeClr>
              </a:solidFill>
              <a:latin typeface="Calibri"/>
              <a:ea typeface="Calibri"/>
              <a:cs typeface="Calibri"/>
            </a:rPr>
            <a:t>Anos</a:t>
          </a:r>
        </a:p>
      </xdr:txBody>
    </xdr:sp>
    <xdr:clientData/>
  </xdr:oneCellAnchor>
  <xdr:oneCellAnchor>
    <xdr:from>
      <xdr:col>3</xdr:col>
      <xdr:colOff>327222</xdr:colOff>
      <xdr:row>27</xdr:row>
      <xdr:rowOff>175582</xdr:rowOff>
    </xdr:from>
    <xdr:ext cx="841754" cy="366568"/>
    <xdr:sp macro="" textlink="'Analise C'!$D$9">
      <xdr:nvSpPr>
        <xdr:cNvPr id="15" name="CaixaDeTexto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 txBox="1"/>
      </xdr:nvSpPr>
      <xdr:spPr>
        <a:xfrm>
          <a:off x="1870272" y="5319082"/>
          <a:ext cx="841754" cy="36656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3F8EB116-6D2D-4450-B423-BB0A8F57A762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 </a:t>
          </a:fld>
          <a:endParaRPr lang="pt-BR" sz="1800" b="1">
            <a:solidFill>
              <a:schemeClr val="bg1"/>
            </a:solidFill>
          </a:endParaRPr>
        </a:p>
      </xdr:txBody>
    </xdr:sp>
    <xdr:clientData/>
  </xdr:oneCellAnchor>
  <xdr:oneCellAnchor>
    <xdr:from>
      <xdr:col>27</xdr:col>
      <xdr:colOff>58057</xdr:colOff>
      <xdr:row>3</xdr:row>
      <xdr:rowOff>50135</xdr:rowOff>
    </xdr:from>
    <xdr:ext cx="593811" cy="366568"/>
    <xdr:sp macro="" textlink="'Analise C'!$F$2">
      <xdr:nvSpPr>
        <xdr:cNvPr id="16" name="CaixaDeText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 txBox="1"/>
      </xdr:nvSpPr>
      <xdr:spPr>
        <a:xfrm>
          <a:off x="15736207" y="621635"/>
          <a:ext cx="593811" cy="36656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/>
          <a:fld id="{8FFB8AD5-E9B5-4977-8FC9-FCCC27612259}" type="TxLink">
            <a:rPr lang="en-US" sz="1800" b="1" i="0" u="none" strike="noStrike">
              <a:solidFill>
                <a:schemeClr val="bg1">
                  <a:lumMod val="85000"/>
                </a:schemeClr>
              </a:solidFill>
              <a:latin typeface="Calibri"/>
              <a:ea typeface="Calibri"/>
              <a:cs typeface="Calibri"/>
            </a:rPr>
            <a:pPr marL="0" indent="0"/>
            <a:t>150,00</a:t>
          </a:fld>
          <a:endParaRPr lang="pt-BR" sz="1800" b="1" i="0" u="none" strike="noStrike">
            <a:solidFill>
              <a:schemeClr val="bg1">
                <a:lumMod val="85000"/>
              </a:schemeClr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4</xdr:col>
      <xdr:colOff>308867</xdr:colOff>
      <xdr:row>28</xdr:row>
      <xdr:rowOff>1561</xdr:rowOff>
    </xdr:from>
    <xdr:ext cx="447387" cy="342786"/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 txBox="1"/>
      </xdr:nvSpPr>
      <xdr:spPr>
        <a:xfrm>
          <a:off x="2461517" y="5335561"/>
          <a:ext cx="447387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6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t>Kg.</a:t>
          </a:r>
        </a:p>
      </xdr:txBody>
    </xdr:sp>
    <xdr:clientData/>
  </xdr:oneCellAnchor>
  <xdr:oneCellAnchor>
    <xdr:from>
      <xdr:col>27</xdr:col>
      <xdr:colOff>479163</xdr:colOff>
      <xdr:row>3</xdr:row>
      <xdr:rowOff>81046</xdr:rowOff>
    </xdr:from>
    <xdr:ext cx="562840" cy="311496"/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 txBox="1"/>
      </xdr:nvSpPr>
      <xdr:spPr>
        <a:xfrm>
          <a:off x="16157313" y="652546"/>
          <a:ext cx="562840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>
                  <a:lumMod val="65000"/>
                </a:schemeClr>
              </a:solidFill>
              <a:latin typeface="Calibri"/>
              <a:ea typeface="Calibri"/>
              <a:cs typeface="Calibri"/>
            </a:rPr>
            <a:t>Cm.</a:t>
          </a:r>
        </a:p>
      </xdr:txBody>
    </xdr:sp>
    <xdr:clientData/>
  </xdr:oneCellAnchor>
  <xdr:twoCellAnchor editAs="oneCell">
    <xdr:from>
      <xdr:col>4</xdr:col>
      <xdr:colOff>254378</xdr:colOff>
      <xdr:row>13</xdr:row>
      <xdr:rowOff>140330</xdr:rowOff>
    </xdr:from>
    <xdr:to>
      <xdr:col>6</xdr:col>
      <xdr:colOff>245341</xdr:colOff>
      <xdr:row>27</xdr:row>
      <xdr:rowOff>178905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318" r="26932"/>
        <a:stretch/>
      </xdr:blipFill>
      <xdr:spPr>
        <a:xfrm>
          <a:off x="2407028" y="2616830"/>
          <a:ext cx="1210163" cy="2705575"/>
        </a:xfrm>
        <a:prstGeom prst="rect">
          <a:avLst/>
        </a:prstGeom>
      </xdr:spPr>
    </xdr:pic>
    <xdr:clientData/>
  </xdr:twoCellAnchor>
  <xdr:twoCellAnchor editAs="oneCell">
    <xdr:from>
      <xdr:col>2</xdr:col>
      <xdr:colOff>311180</xdr:colOff>
      <xdr:row>13</xdr:row>
      <xdr:rowOff>141576</xdr:rowOff>
    </xdr:from>
    <xdr:to>
      <xdr:col>4</xdr:col>
      <xdr:colOff>259773</xdr:colOff>
      <xdr:row>28</xdr:row>
      <xdr:rowOff>1920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l="30403" t="5055" r="30154" b="4474"/>
        <a:stretch/>
      </xdr:blipFill>
      <xdr:spPr>
        <a:xfrm>
          <a:off x="1244630" y="2618076"/>
          <a:ext cx="1167793" cy="271784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6</xdr:row>
      <xdr:rowOff>43294</xdr:rowOff>
    </xdr:from>
    <xdr:to>
      <xdr:col>8</xdr:col>
      <xdr:colOff>331931</xdr:colOff>
      <xdr:row>37</xdr:row>
      <xdr:rowOff>14432</xdr:rowOff>
    </xdr:to>
    <xdr:graphicFrame macro="">
      <xdr:nvGraphicFramePr>
        <xdr:cNvPr id="21" name="Gráfico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163949</xdr:colOff>
      <xdr:row>31</xdr:row>
      <xdr:rowOff>86587</xdr:rowOff>
    </xdr:from>
    <xdr:to>
      <xdr:col>19</xdr:col>
      <xdr:colOff>519546</xdr:colOff>
      <xdr:row>36</xdr:row>
      <xdr:rowOff>129887</xdr:rowOff>
    </xdr:to>
    <xdr:sp macro="" textlink="'Analise C'!$D$31">
      <xdr:nvSpPr>
        <xdr:cNvPr id="22" name="Elipse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/>
      </xdr:nvSpPr>
      <xdr:spPr>
        <a:xfrm>
          <a:off x="10308074" y="5992087"/>
          <a:ext cx="965197" cy="995800"/>
        </a:xfrm>
        <a:prstGeom prst="ellipse">
          <a:avLst/>
        </a:prstGeom>
        <a:noFill/>
        <a:ln w="76200">
          <a:solidFill>
            <a:srgbClr val="F2C744"/>
          </a:solidFill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57BD09DA-E8BC-4A7E-A999-AD255A02627B}" type="TxLink">
            <a:rPr lang="en-US" sz="1500" b="1" i="0" u="none" strike="noStrike">
              <a:solidFill>
                <a:srgbClr val="F2C744"/>
              </a:solidFill>
              <a:latin typeface="Calibri"/>
              <a:ea typeface="Calibri"/>
              <a:cs typeface="Calibri"/>
            </a:rPr>
            <a:pPr algn="ctr"/>
            <a:t>42,31</a:t>
          </a:fld>
          <a:endParaRPr lang="pt-BR" sz="1500" b="1">
            <a:solidFill>
              <a:srgbClr val="F2C744"/>
            </a:solidFill>
          </a:endParaRPr>
        </a:p>
      </xdr:txBody>
    </xdr:sp>
    <xdr:clientData/>
  </xdr:twoCellAnchor>
  <xdr:twoCellAnchor>
    <xdr:from>
      <xdr:col>14</xdr:col>
      <xdr:colOff>92365</xdr:colOff>
      <xdr:row>31</xdr:row>
      <xdr:rowOff>101021</xdr:rowOff>
    </xdr:from>
    <xdr:to>
      <xdr:col>15</xdr:col>
      <xdr:colOff>476250</xdr:colOff>
      <xdr:row>36</xdr:row>
      <xdr:rowOff>115455</xdr:rowOff>
    </xdr:to>
    <xdr:sp macro="" textlink="'Analise C'!$D$32">
      <xdr:nvSpPr>
        <xdr:cNvPr id="23" name="Elipse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/>
      </xdr:nvSpPr>
      <xdr:spPr>
        <a:xfrm>
          <a:off x="8341015" y="6006521"/>
          <a:ext cx="993485" cy="966934"/>
        </a:xfrm>
        <a:prstGeom prst="ellipse">
          <a:avLst/>
        </a:prstGeom>
        <a:noFill/>
        <a:ln w="76200">
          <a:solidFill>
            <a:srgbClr val="F2C744"/>
          </a:solidFill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7FD00C21-43DD-4E0E-848B-92881A107367}" type="TxLink">
            <a:rPr lang="en-US" sz="1500" b="1" i="0" u="none" strike="noStrike">
              <a:solidFill>
                <a:srgbClr val="F2C744"/>
              </a:solidFill>
              <a:latin typeface="Calibri"/>
              <a:ea typeface="Calibri"/>
              <a:cs typeface="Calibri"/>
            </a:rPr>
            <a:pPr algn="ctr"/>
            <a:t>-1,59</a:t>
          </a:fld>
          <a:endParaRPr lang="pt-BR" sz="1500" b="1">
            <a:solidFill>
              <a:srgbClr val="F2C744"/>
            </a:solidFill>
          </a:endParaRPr>
        </a:p>
      </xdr:txBody>
    </xdr:sp>
    <xdr:clientData/>
  </xdr:twoCellAnchor>
  <xdr:twoCellAnchor>
    <xdr:from>
      <xdr:col>8</xdr:col>
      <xdr:colOff>522481</xdr:colOff>
      <xdr:row>23</xdr:row>
      <xdr:rowOff>152130</xdr:rowOff>
    </xdr:from>
    <xdr:to>
      <xdr:col>12</xdr:col>
      <xdr:colOff>544080</xdr:colOff>
      <xdr:row>29</xdr:row>
      <xdr:rowOff>75046</xdr:rowOff>
    </xdr:to>
    <xdr:sp macro="" textlink="">
      <xdr:nvSpPr>
        <xdr:cNvPr id="24" name="Retângulo: Cantos Arredondados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>
        <a:xfrm>
          <a:off x="5082936" y="4467244"/>
          <a:ext cx="2446144" cy="1048597"/>
        </a:xfrm>
        <a:prstGeom prst="roundRect">
          <a:avLst/>
        </a:prstGeom>
        <a:solidFill>
          <a:srgbClr val="00B0F1"/>
        </a:solidFill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18698</xdr:colOff>
      <xdr:row>23</xdr:row>
      <xdr:rowOff>95391</xdr:rowOff>
    </xdr:from>
    <xdr:to>
      <xdr:col>10</xdr:col>
      <xdr:colOff>591705</xdr:colOff>
      <xdr:row>29</xdr:row>
      <xdr:rowOff>106797</xdr:rowOff>
    </xdr:to>
    <xdr:graphicFrame macro="">
      <xdr:nvGraphicFramePr>
        <xdr:cNvPr id="25" name="Gráfico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458935</xdr:colOff>
      <xdr:row>24</xdr:row>
      <xdr:rowOff>49068</xdr:rowOff>
    </xdr:from>
    <xdr:to>
      <xdr:col>12</xdr:col>
      <xdr:colOff>284307</xdr:colOff>
      <xdr:row>26</xdr:row>
      <xdr:rowOff>121226</xdr:rowOff>
    </xdr:to>
    <xdr:sp macro="" textlink="'Analise C'!$F$6">
      <xdr:nvSpPr>
        <xdr:cNvPr id="26" name="CaixaDeTexto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SpPr txBox="1"/>
      </xdr:nvSpPr>
      <xdr:spPr>
        <a:xfrm>
          <a:off x="6231662" y="4551795"/>
          <a:ext cx="1037645" cy="4473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9E47E9F0-FAEC-4C24-AD2D-C3EA77A05D77}" type="TxLink">
            <a:rPr lang="en-US" sz="22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0,00%</a:t>
          </a:fld>
          <a:endParaRPr lang="pt-BR" sz="2200" b="1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431560</xdr:colOff>
      <xdr:row>25</xdr:row>
      <xdr:rowOff>169448</xdr:rowOff>
    </xdr:from>
    <xdr:to>
      <xdr:col>13</xdr:col>
      <xdr:colOff>57728</xdr:colOff>
      <xdr:row>29</xdr:row>
      <xdr:rowOff>8660</xdr:rowOff>
    </xdr:to>
    <xdr:sp macro="" textlink="">
      <xdr:nvSpPr>
        <xdr:cNvPr id="27" name="CaixaDeTexto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 txBox="1"/>
      </xdr:nvSpPr>
      <xdr:spPr>
        <a:xfrm>
          <a:off x="6204287" y="4859789"/>
          <a:ext cx="1444577" cy="5896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5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t>P.</a:t>
          </a:r>
          <a:r>
            <a:rPr lang="en-US" sz="1500" b="1" i="0" u="none" strike="noStrike" baseline="0">
              <a:solidFill>
                <a:schemeClr val="bg1"/>
              </a:solidFill>
              <a:latin typeface="Calibri"/>
              <a:ea typeface="Calibri"/>
              <a:cs typeface="Calibri"/>
            </a:rPr>
            <a:t> Massa Livre de  Gordura</a:t>
          </a:r>
          <a:endParaRPr lang="en-US" sz="15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8</xdr:col>
      <xdr:colOff>511289</xdr:colOff>
      <xdr:row>16</xdr:row>
      <xdr:rowOff>22035</xdr:rowOff>
    </xdr:from>
    <xdr:to>
      <xdr:col>12</xdr:col>
      <xdr:colOff>532888</xdr:colOff>
      <xdr:row>21</xdr:row>
      <xdr:rowOff>132564</xdr:rowOff>
    </xdr:to>
    <xdr:sp macro="" textlink="">
      <xdr:nvSpPr>
        <xdr:cNvPr id="28" name="Retângulo: Cantos Arredondados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SpPr/>
      </xdr:nvSpPr>
      <xdr:spPr>
        <a:xfrm>
          <a:off x="5071744" y="3023853"/>
          <a:ext cx="2446144" cy="1048597"/>
        </a:xfrm>
        <a:prstGeom prst="roundRect">
          <a:avLst/>
        </a:prstGeom>
        <a:solidFill>
          <a:srgbClr val="A77CE4"/>
        </a:solidFill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7940</xdr:colOff>
      <xdr:row>16</xdr:row>
      <xdr:rowOff>15151</xdr:rowOff>
    </xdr:from>
    <xdr:to>
      <xdr:col>10</xdr:col>
      <xdr:colOff>544082</xdr:colOff>
      <xdr:row>22</xdr:row>
      <xdr:rowOff>40410</xdr:rowOff>
    </xdr:to>
    <xdr:graphicFrame macro="">
      <xdr:nvGraphicFramePr>
        <xdr:cNvPr id="29" name="Gráfico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516133</xdr:colOff>
      <xdr:row>18</xdr:row>
      <xdr:rowOff>47644</xdr:rowOff>
    </xdr:from>
    <xdr:to>
      <xdr:col>13</xdr:col>
      <xdr:colOff>21073</xdr:colOff>
      <xdr:row>21</xdr:row>
      <xdr:rowOff>74469</xdr:rowOff>
    </xdr:to>
    <xdr:sp macro="" textlink="">
      <xdr:nvSpPr>
        <xdr:cNvPr id="30" name="CaixaDeTexto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 txBox="1"/>
      </xdr:nvSpPr>
      <xdr:spPr>
        <a:xfrm>
          <a:off x="6288860" y="3424689"/>
          <a:ext cx="1323349" cy="5896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5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t>Percentual </a:t>
          </a:r>
          <a:r>
            <a:rPr lang="en-US" sz="1500" b="1" i="0" u="none" strike="noStrike" baseline="0">
              <a:solidFill>
                <a:schemeClr val="bg1"/>
              </a:solidFill>
              <a:latin typeface="Calibri"/>
              <a:ea typeface="Calibri"/>
              <a:cs typeface="Calibri"/>
            </a:rPr>
            <a:t>Gordura</a:t>
          </a:r>
          <a:endParaRPr lang="en-US" sz="15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10</xdr:col>
      <xdr:colOff>511289</xdr:colOff>
      <xdr:row>16</xdr:row>
      <xdr:rowOff>53785</xdr:rowOff>
    </xdr:from>
    <xdr:to>
      <xdr:col>12</xdr:col>
      <xdr:colOff>336661</xdr:colOff>
      <xdr:row>18</xdr:row>
      <xdr:rowOff>125944</xdr:rowOff>
    </xdr:to>
    <xdr:sp macro="" textlink="'Analise C'!$F$5">
      <xdr:nvSpPr>
        <xdr:cNvPr id="31" name="CaixaDeTexto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SpPr txBox="1"/>
      </xdr:nvSpPr>
      <xdr:spPr>
        <a:xfrm>
          <a:off x="6284016" y="3055603"/>
          <a:ext cx="1037645" cy="4473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DBCD3AAB-A1C1-4CF9-AA9F-BBECB7236E46}" type="TxLink">
            <a:rPr lang="en-US" sz="22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22,90%</a:t>
          </a:fld>
          <a:endParaRPr lang="pt-BR" sz="2200" b="1">
            <a:solidFill>
              <a:schemeClr val="bg1"/>
            </a:solidFill>
          </a:endParaRPr>
        </a:p>
      </xdr:txBody>
    </xdr:sp>
    <xdr:clientData/>
  </xdr:twoCellAnchor>
  <xdr:twoCellAnchor>
    <xdr:from>
      <xdr:col>9</xdr:col>
      <xdr:colOff>342897</xdr:colOff>
      <xdr:row>42</xdr:row>
      <xdr:rowOff>866</xdr:rowOff>
    </xdr:from>
    <xdr:to>
      <xdr:col>15</xdr:col>
      <xdr:colOff>47625</xdr:colOff>
      <xdr:row>49</xdr:row>
      <xdr:rowOff>142875</xdr:rowOff>
    </xdr:to>
    <xdr:sp macro="" textlink="">
      <xdr:nvSpPr>
        <xdr:cNvPr id="36" name="Retângulo: Cantos Arredondados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SpPr/>
      </xdr:nvSpPr>
      <xdr:spPr>
        <a:xfrm>
          <a:off x="5543547" y="8001866"/>
          <a:ext cx="3362328" cy="1656484"/>
        </a:xfrm>
        <a:prstGeom prst="roundRect">
          <a:avLst/>
        </a:prstGeom>
        <a:noFill/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17</xdr:col>
      <xdr:colOff>490680</xdr:colOff>
      <xdr:row>45</xdr:row>
      <xdr:rowOff>72158</xdr:rowOff>
    </xdr:from>
    <xdr:to>
      <xdr:col>19</xdr:col>
      <xdr:colOff>57726</xdr:colOff>
      <xdr:row>47</xdr:row>
      <xdr:rowOff>82552</xdr:rowOff>
    </xdr:to>
    <xdr:sp macro="" textlink="">
      <xdr:nvSpPr>
        <xdr:cNvPr id="37" name="CaixaDeTexto 82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SpPr txBox="1"/>
      </xdr:nvSpPr>
      <xdr:spPr>
        <a:xfrm>
          <a:off x="9972385" y="8514772"/>
          <a:ext cx="779318" cy="4433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800" b="1" u="none">
              <a:solidFill>
                <a:schemeClr val="bg1"/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TMB:</a:t>
          </a:r>
        </a:p>
      </xdr:txBody>
    </xdr:sp>
    <xdr:clientData/>
  </xdr:twoCellAnchor>
  <xdr:twoCellAnchor>
    <xdr:from>
      <xdr:col>17</xdr:col>
      <xdr:colOff>562841</xdr:colOff>
      <xdr:row>51</xdr:row>
      <xdr:rowOff>28862</xdr:rowOff>
    </xdr:from>
    <xdr:to>
      <xdr:col>19</xdr:col>
      <xdr:colOff>101022</xdr:colOff>
      <xdr:row>53</xdr:row>
      <xdr:rowOff>96983</xdr:rowOff>
    </xdr:to>
    <xdr:sp macro="" textlink="">
      <xdr:nvSpPr>
        <xdr:cNvPr id="38" name="CaixaDeTexto 82"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SpPr txBox="1"/>
      </xdr:nvSpPr>
      <xdr:spPr>
        <a:xfrm>
          <a:off x="10044546" y="9784771"/>
          <a:ext cx="750453" cy="4433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800" b="1" u="none">
              <a:solidFill>
                <a:schemeClr val="bg1"/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GET:</a:t>
          </a:r>
        </a:p>
      </xdr:txBody>
    </xdr:sp>
    <xdr:clientData/>
  </xdr:twoCellAnchor>
  <xdr:twoCellAnchor>
    <xdr:from>
      <xdr:col>12</xdr:col>
      <xdr:colOff>533977</xdr:colOff>
      <xdr:row>41</xdr:row>
      <xdr:rowOff>129884</xdr:rowOff>
    </xdr:from>
    <xdr:to>
      <xdr:col>17</xdr:col>
      <xdr:colOff>-1</xdr:colOff>
      <xdr:row>44</xdr:row>
      <xdr:rowOff>101023</xdr:rowOff>
    </xdr:to>
    <xdr:sp macro="" textlink="">
      <xdr:nvSpPr>
        <xdr:cNvPr id="39" name="CaixaDeTexto 82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SpPr txBox="1"/>
      </xdr:nvSpPr>
      <xdr:spPr>
        <a:xfrm>
          <a:off x="7518977" y="7822043"/>
          <a:ext cx="1962727" cy="53398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500" b="1" u="non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RCQ - Relação</a:t>
          </a:r>
          <a:r>
            <a:rPr lang="pt-BR" sz="1500" b="1" u="none" baseline="0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 Cintura Quadril</a:t>
          </a:r>
          <a:endParaRPr lang="pt-BR" sz="1500" b="1" u="none">
            <a:solidFill>
              <a:schemeClr val="bg1">
                <a:lumMod val="65000"/>
              </a:schemeClr>
            </a:solidFill>
            <a:latin typeface="Century Gothic" panose="020B0502020202020204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 editAs="absolute">
    <xdr:from>
      <xdr:col>21</xdr:col>
      <xdr:colOff>389659</xdr:colOff>
      <xdr:row>22</xdr:row>
      <xdr:rowOff>101023</xdr:rowOff>
    </xdr:from>
    <xdr:to>
      <xdr:col>33</xdr:col>
      <xdr:colOff>101022</xdr:colOff>
      <xdr:row>38</xdr:row>
      <xdr:rowOff>115455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SpPr/>
      </xdr:nvSpPr>
      <xdr:spPr>
        <a:xfrm>
          <a:off x="12124459" y="4292023"/>
          <a:ext cx="7502813" cy="3062432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230909</xdr:colOff>
      <xdr:row>28</xdr:row>
      <xdr:rowOff>158748</xdr:rowOff>
    </xdr:from>
    <xdr:to>
      <xdr:col>18</xdr:col>
      <xdr:colOff>519547</xdr:colOff>
      <xdr:row>31</xdr:row>
      <xdr:rowOff>39254</xdr:rowOff>
    </xdr:to>
    <xdr:sp macro="" textlink="">
      <xdr:nvSpPr>
        <xdr:cNvPr id="41" name="CaixaDeTexto 82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 txBox="1"/>
      </xdr:nvSpPr>
      <xdr:spPr>
        <a:xfrm>
          <a:off x="7869959" y="5492748"/>
          <a:ext cx="2793713" cy="4520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2000" b="1" u="non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Metas de Peso</a:t>
          </a:r>
        </a:p>
      </xdr:txBody>
    </xdr:sp>
    <xdr:clientData/>
  </xdr:twoCellAnchor>
  <xdr:twoCellAnchor>
    <xdr:from>
      <xdr:col>13</xdr:col>
      <xdr:colOff>490678</xdr:colOff>
      <xdr:row>36</xdr:row>
      <xdr:rowOff>129884</xdr:rowOff>
    </xdr:from>
    <xdr:to>
      <xdr:col>17</xdr:col>
      <xdr:colOff>274204</xdr:colOff>
      <xdr:row>38</xdr:row>
      <xdr:rowOff>86591</xdr:rowOff>
    </xdr:to>
    <xdr:sp macro="" textlink="">
      <xdr:nvSpPr>
        <xdr:cNvPr id="42" name="CaixaDeTexto 90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 txBox="1"/>
      </xdr:nvSpPr>
      <xdr:spPr>
        <a:xfrm>
          <a:off x="8129728" y="6987884"/>
          <a:ext cx="1679001" cy="337707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US" sz="1500" b="1" i="0" u="none" strike="noStrike">
              <a:solidFill>
                <a:schemeClr val="bg1"/>
              </a:solidFill>
              <a:latin typeface="Century Gothic" panose="020B0502020202020204" pitchFamily="34" charset="0"/>
              <a:ea typeface="Calibri"/>
              <a:cs typeface="Calibri"/>
            </a:rPr>
            <a:t>Peso a</a:t>
          </a:r>
          <a:r>
            <a:rPr lang="en-US" sz="1500" b="1" i="0" u="none" strike="noStrike" baseline="0">
              <a:solidFill>
                <a:schemeClr val="bg1"/>
              </a:solidFill>
              <a:latin typeface="Century Gothic" panose="020B0502020202020204" pitchFamily="34" charset="0"/>
              <a:ea typeface="Calibri"/>
              <a:cs typeface="Calibri"/>
            </a:rPr>
            <a:t> Perder</a:t>
          </a:r>
          <a:endParaRPr lang="en-US" sz="1500" b="1" i="0" u="none" strike="noStrike">
            <a:solidFill>
              <a:schemeClr val="bg1"/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twoCellAnchor>
  <xdr:twoCellAnchor>
    <xdr:from>
      <xdr:col>18</xdr:col>
      <xdr:colOff>129879</xdr:colOff>
      <xdr:row>36</xdr:row>
      <xdr:rowOff>158752</xdr:rowOff>
    </xdr:from>
    <xdr:to>
      <xdr:col>21</xdr:col>
      <xdr:colOff>0</xdr:colOff>
      <xdr:row>38</xdr:row>
      <xdr:rowOff>115455</xdr:rowOff>
    </xdr:to>
    <xdr:sp macro="" textlink="">
      <xdr:nvSpPr>
        <xdr:cNvPr id="43" name="CaixaDeTexto 90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 txBox="1"/>
      </xdr:nvSpPr>
      <xdr:spPr>
        <a:xfrm>
          <a:off x="10274004" y="7016752"/>
          <a:ext cx="1460796" cy="337703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US" sz="1500" b="1" i="0" u="none" strike="noStrike">
              <a:solidFill>
                <a:schemeClr val="bg1"/>
              </a:solidFill>
              <a:latin typeface="Century Gothic" panose="020B0502020202020204" pitchFamily="34" charset="0"/>
              <a:ea typeface="Calibri"/>
              <a:cs typeface="Calibri"/>
            </a:rPr>
            <a:t>Peso Alvo</a:t>
          </a:r>
        </a:p>
      </xdr:txBody>
    </xdr:sp>
    <xdr:clientData/>
  </xdr:twoCellAnchor>
  <xdr:twoCellAnchor>
    <xdr:from>
      <xdr:col>21</xdr:col>
      <xdr:colOff>432953</xdr:colOff>
      <xdr:row>38</xdr:row>
      <xdr:rowOff>173181</xdr:rowOff>
    </xdr:from>
    <xdr:to>
      <xdr:col>30</xdr:col>
      <xdr:colOff>129886</xdr:colOff>
      <xdr:row>41</xdr:row>
      <xdr:rowOff>82164</xdr:rowOff>
    </xdr:to>
    <xdr:sp macro="" textlink="">
      <xdr:nvSpPr>
        <xdr:cNvPr id="44" name="CaixaDeTexto 82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 txBox="1"/>
      </xdr:nvSpPr>
      <xdr:spPr>
        <a:xfrm>
          <a:off x="12167753" y="7412181"/>
          <a:ext cx="5754833" cy="48048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800" b="1" u="none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Evolução:</a:t>
          </a:r>
          <a:r>
            <a:rPr lang="pt-BR" sz="1800" b="1" u="none" baseline="0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 </a:t>
          </a:r>
          <a:r>
            <a:rPr lang="pt-BR" sz="1800" b="1" u="none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Peso Total x</a:t>
          </a:r>
          <a:r>
            <a:rPr lang="pt-BR" sz="1800" b="1" u="none" baseline="0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 Imc Atual</a:t>
          </a:r>
          <a:endParaRPr lang="pt-BR" sz="1800" b="1" u="none">
            <a:solidFill>
              <a:schemeClr val="bg1">
                <a:lumMod val="75000"/>
              </a:schemeClr>
            </a:solidFill>
            <a:latin typeface="Century Gothic" panose="020B0502020202020204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12</xdr:col>
      <xdr:colOff>548407</xdr:colOff>
      <xdr:row>51</xdr:row>
      <xdr:rowOff>57726</xdr:rowOff>
    </xdr:from>
    <xdr:to>
      <xdr:col>17</xdr:col>
      <xdr:colOff>0</xdr:colOff>
      <xdr:row>53</xdr:row>
      <xdr:rowOff>125846</xdr:rowOff>
    </xdr:to>
    <xdr:sp macro="" textlink="'Analise C'!$E$22">
      <xdr:nvSpPr>
        <xdr:cNvPr id="45" name="CaixaDeTexto 82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 txBox="1"/>
      </xdr:nvSpPr>
      <xdr:spPr>
        <a:xfrm>
          <a:off x="7533407" y="9813635"/>
          <a:ext cx="1948298" cy="4433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fld id="{7FA7DB92-8403-4AA7-9680-F6E07C221477}" type="TxLink">
            <a:rPr lang="en-US" sz="20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Risco Alto</a:t>
          </a:fld>
          <a:endParaRPr lang="pt-BR" sz="2000" b="1" u="none">
            <a:solidFill>
              <a:schemeClr val="bg1"/>
            </a:solidFill>
            <a:latin typeface="+mj-lt"/>
            <a:cs typeface="Segoe UI Semibold" panose="020B0702040204020203" pitchFamily="34" charset="0"/>
          </a:endParaRPr>
        </a:p>
      </xdr:txBody>
    </xdr:sp>
    <xdr:clientData/>
  </xdr:twoCellAnchor>
  <xdr:oneCellAnchor>
    <xdr:from>
      <xdr:col>2</xdr:col>
      <xdr:colOff>57723</xdr:colOff>
      <xdr:row>2</xdr:row>
      <xdr:rowOff>72159</xdr:rowOff>
    </xdr:from>
    <xdr:ext cx="6422163" cy="432955"/>
    <xdr:sp macro="" textlink="'Analise C'!$H$2">
      <xdr:nvSpPr>
        <xdr:cNvPr id="46" name="CaixaDeTexto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 txBox="1"/>
      </xdr:nvSpPr>
      <xdr:spPr>
        <a:xfrm>
          <a:off x="991173" y="453159"/>
          <a:ext cx="6422163" cy="43295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/>
          <a:fld id="{004912CC-F185-478C-B594-5A89B3EECC08}" type="TxLink">
            <a:rPr lang="en-US" sz="2400" b="1" i="0" u="none" strike="noStrike">
              <a:solidFill>
                <a:schemeClr val="bg1"/>
              </a:solidFill>
              <a:latin typeface="Century Gothic" panose="020B0502020202020204" pitchFamily="34" charset="0"/>
              <a:ea typeface="Calibri"/>
              <a:cs typeface="Calibri"/>
            </a:rPr>
            <a:pPr marL="0" indent="0"/>
            <a:t>DRA. FLAVIA ZANONI      CRM | PR 29.392</a:t>
          </a:fld>
          <a:endParaRPr lang="pt-BR" sz="2400" b="1" i="0" u="none" strike="noStrike">
            <a:solidFill>
              <a:schemeClr val="bg1"/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oneCellAnchor>
    <xdr:from>
      <xdr:col>2</xdr:col>
      <xdr:colOff>129885</xdr:colOff>
      <xdr:row>1</xdr:row>
      <xdr:rowOff>57727</xdr:rowOff>
    </xdr:from>
    <xdr:ext cx="1486480" cy="312458"/>
    <xdr:sp macro="" textlink="">
      <xdr:nvSpPr>
        <xdr:cNvPr id="47" name="CaixaDeTexto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 txBox="1"/>
      </xdr:nvSpPr>
      <xdr:spPr>
        <a:xfrm>
          <a:off x="1063335" y="248227"/>
          <a:ext cx="1486480" cy="312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/>
              </a:solidFill>
              <a:latin typeface="Century Gothic" panose="020B0502020202020204" pitchFamily="34" charset="0"/>
              <a:ea typeface="Calibri"/>
              <a:cs typeface="Calibri"/>
            </a:rPr>
            <a:t>Profissional:</a:t>
          </a:r>
        </a:p>
      </xdr:txBody>
    </xdr:sp>
    <xdr:clientData/>
  </xdr:oneCellAnchor>
  <xdr:oneCellAnchor>
    <xdr:from>
      <xdr:col>21</xdr:col>
      <xdr:colOff>461816</xdr:colOff>
      <xdr:row>1</xdr:row>
      <xdr:rowOff>115454</xdr:rowOff>
    </xdr:from>
    <xdr:ext cx="1298866" cy="312458"/>
    <xdr:sp macro="" textlink="">
      <xdr:nvSpPr>
        <xdr:cNvPr id="48" name="CaixaDeTexto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 txBox="1"/>
      </xdr:nvSpPr>
      <xdr:spPr>
        <a:xfrm>
          <a:off x="12196616" y="305954"/>
          <a:ext cx="1298866" cy="312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Avaliado:</a:t>
          </a:r>
          <a:endParaRPr lang="en-US" sz="1400" b="1" i="0" u="none" strike="noStrike">
            <a:solidFill>
              <a:schemeClr val="bg1"/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twoCellAnchor>
    <xdr:from>
      <xdr:col>13</xdr:col>
      <xdr:colOff>285748</xdr:colOff>
      <xdr:row>6</xdr:row>
      <xdr:rowOff>98133</xdr:rowOff>
    </xdr:from>
    <xdr:to>
      <xdr:col>21</xdr:col>
      <xdr:colOff>202045</xdr:colOff>
      <xdr:row>8</xdr:row>
      <xdr:rowOff>166253</xdr:rowOff>
    </xdr:to>
    <xdr:sp macro="" textlink="">
      <xdr:nvSpPr>
        <xdr:cNvPr id="49" name="CaixaDeTexto 82">
          <a:extLs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SpPr txBox="1"/>
      </xdr:nvSpPr>
      <xdr:spPr>
        <a:xfrm>
          <a:off x="7924798" y="1241133"/>
          <a:ext cx="4012047" cy="44912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800" b="1" u="non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IMC - Índice de Massa Corporal</a:t>
          </a:r>
        </a:p>
      </xdr:txBody>
    </xdr:sp>
    <xdr:clientData/>
  </xdr:twoCellAnchor>
  <xdr:twoCellAnchor editAs="oneCell">
    <xdr:from>
      <xdr:col>9</xdr:col>
      <xdr:colOff>317497</xdr:colOff>
      <xdr:row>47</xdr:row>
      <xdr:rowOff>72161</xdr:rowOff>
    </xdr:from>
    <xdr:to>
      <xdr:col>10</xdr:col>
      <xdr:colOff>447382</xdr:colOff>
      <xdr:row>50</xdr:row>
      <xdr:rowOff>115455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02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alphaModFix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84088" y="8947729"/>
          <a:ext cx="736021" cy="736021"/>
        </a:xfrm>
        <a:prstGeom prst="rect">
          <a:avLst/>
        </a:prstGeom>
      </xdr:spPr>
    </xdr:pic>
    <xdr:clientData/>
  </xdr:twoCellAnchor>
  <xdr:twoCellAnchor>
    <xdr:from>
      <xdr:col>21</xdr:col>
      <xdr:colOff>383308</xdr:colOff>
      <xdr:row>6</xdr:row>
      <xdr:rowOff>0</xdr:rowOff>
    </xdr:from>
    <xdr:to>
      <xdr:col>30</xdr:col>
      <xdr:colOff>317500</xdr:colOff>
      <xdr:row>8</xdr:row>
      <xdr:rowOff>37692</xdr:rowOff>
    </xdr:to>
    <xdr:sp macro="" textlink="">
      <xdr:nvSpPr>
        <xdr:cNvPr id="51" name="CaixaDeTexto 82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SpPr txBox="1"/>
      </xdr:nvSpPr>
      <xdr:spPr>
        <a:xfrm>
          <a:off x="12058649" y="1125682"/>
          <a:ext cx="5995556" cy="41291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800" b="1" u="none">
              <a:solidFill>
                <a:schemeClr val="bg1">
                  <a:lumMod val="8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Evolução: Massa Muscular</a:t>
          </a:r>
          <a:r>
            <a:rPr lang="pt-BR" sz="1800" b="1" u="none" baseline="0">
              <a:solidFill>
                <a:schemeClr val="bg1">
                  <a:lumMod val="8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 Esquelética</a:t>
          </a:r>
          <a:endParaRPr lang="pt-BR" sz="1800" b="1" u="none">
            <a:solidFill>
              <a:schemeClr val="bg1">
                <a:lumMod val="85000"/>
              </a:schemeClr>
            </a:solidFill>
            <a:latin typeface="Century Gothic" panose="020B0502020202020204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21</xdr:col>
      <xdr:colOff>389659</xdr:colOff>
      <xdr:row>22</xdr:row>
      <xdr:rowOff>101023</xdr:rowOff>
    </xdr:from>
    <xdr:to>
      <xdr:col>27</xdr:col>
      <xdr:colOff>21208</xdr:colOff>
      <xdr:row>24</xdr:row>
      <xdr:rowOff>138715</xdr:rowOff>
    </xdr:to>
    <xdr:sp macro="" textlink="">
      <xdr:nvSpPr>
        <xdr:cNvPr id="52" name="CaixaDeTexto 82">
          <a:extLst>
            <a:ext uri="{FF2B5EF4-FFF2-40B4-BE49-F238E27FC236}">
              <a16:creationId xmlns:a16="http://schemas.microsoft.com/office/drawing/2014/main" id="{00000000-0008-0000-0200-000034000000}"/>
            </a:ext>
          </a:extLst>
        </xdr:cNvPr>
        <xdr:cNvSpPr txBox="1"/>
      </xdr:nvSpPr>
      <xdr:spPr>
        <a:xfrm>
          <a:off x="12124459" y="4292023"/>
          <a:ext cx="3574899" cy="41869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800" b="1" u="none">
              <a:solidFill>
                <a:schemeClr val="bg1">
                  <a:lumMod val="8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Evolução: Massa Gordura</a:t>
          </a:r>
        </a:p>
      </xdr:txBody>
    </xdr:sp>
    <xdr:clientData/>
  </xdr:twoCellAnchor>
  <xdr:oneCellAnchor>
    <xdr:from>
      <xdr:col>18</xdr:col>
      <xdr:colOff>216479</xdr:colOff>
      <xdr:row>1</xdr:row>
      <xdr:rowOff>72159</xdr:rowOff>
    </xdr:from>
    <xdr:ext cx="736022" cy="311496"/>
    <xdr:sp macro="" textlink="">
      <xdr:nvSpPr>
        <xdr:cNvPr id="53" name="CaixaDeTexto 52">
          <a:extLst>
            <a:ext uri="{FF2B5EF4-FFF2-40B4-BE49-F238E27FC236}">
              <a16:creationId xmlns:a16="http://schemas.microsoft.com/office/drawing/2014/main" id="{00000000-0008-0000-0200-000035000000}"/>
            </a:ext>
          </a:extLst>
        </xdr:cNvPr>
        <xdr:cNvSpPr txBox="1"/>
      </xdr:nvSpPr>
      <xdr:spPr>
        <a:xfrm>
          <a:off x="10360604" y="262659"/>
          <a:ext cx="736022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Data</a:t>
          </a:r>
          <a:endParaRPr lang="en-US" sz="1400" b="1" i="0" u="none" strike="noStrike">
            <a:solidFill>
              <a:schemeClr val="bg1"/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oneCellAnchor>
    <xdr:from>
      <xdr:col>14</xdr:col>
      <xdr:colOff>404090</xdr:colOff>
      <xdr:row>1</xdr:row>
      <xdr:rowOff>72158</xdr:rowOff>
    </xdr:from>
    <xdr:ext cx="1168977" cy="312458"/>
    <xdr:sp macro="" textlink="">
      <xdr:nvSpPr>
        <xdr:cNvPr id="54" name="CaixaDeTexto 53">
          <a:extLst>
            <a:ext uri="{FF2B5EF4-FFF2-40B4-BE49-F238E27FC236}">
              <a16:creationId xmlns:a16="http://schemas.microsoft.com/office/drawing/2014/main" id="{00000000-0008-0000-0200-000036000000}"/>
            </a:ext>
          </a:extLst>
        </xdr:cNvPr>
        <xdr:cNvSpPr txBox="1"/>
      </xdr:nvSpPr>
      <xdr:spPr>
        <a:xfrm>
          <a:off x="8652740" y="262658"/>
          <a:ext cx="1168977" cy="312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Avaliação</a:t>
          </a:r>
          <a:endParaRPr lang="en-US" sz="1400" b="1" i="0" u="none" strike="noStrike">
            <a:solidFill>
              <a:schemeClr val="bg1"/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oneCellAnchor>
    <xdr:from>
      <xdr:col>14</xdr:col>
      <xdr:colOff>202044</xdr:colOff>
      <xdr:row>3</xdr:row>
      <xdr:rowOff>28864</xdr:rowOff>
    </xdr:from>
    <xdr:ext cx="1529774" cy="312458"/>
    <xdr:sp macro="" textlink="'Analise C'!$J$2">
      <xdr:nvSpPr>
        <xdr:cNvPr id="55" name="CaixaDeTexto 54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SpPr txBox="1"/>
      </xdr:nvSpPr>
      <xdr:spPr>
        <a:xfrm>
          <a:off x="8450694" y="600364"/>
          <a:ext cx="1529774" cy="312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indent="0"/>
          <a:fld id="{F8ED40F0-B410-44DB-B438-C0983567A98D}" type="TxLink">
            <a:rPr lang="en-US" sz="1400" b="1" i="0" u="none" strike="noStrike">
              <a:solidFill>
                <a:schemeClr val="bg1">
                  <a:lumMod val="8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pPr marL="0" indent="0"/>
            <a:t>Bioimpedância</a:t>
          </a:fld>
          <a:endParaRPr lang="en-US" sz="1400" b="1" i="0" u="none" strike="noStrike">
            <a:solidFill>
              <a:schemeClr val="bg1">
                <a:lumMod val="85000"/>
              </a:schemeClr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oneCellAnchor>
    <xdr:from>
      <xdr:col>18</xdr:col>
      <xdr:colOff>115454</xdr:colOff>
      <xdr:row>3</xdr:row>
      <xdr:rowOff>28863</xdr:rowOff>
    </xdr:from>
    <xdr:ext cx="1168977" cy="312458"/>
    <xdr:sp macro="" textlink="'Analise C'!$L$2">
      <xdr:nvSpPr>
        <xdr:cNvPr id="56" name="CaixaDeTexto 55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SpPr txBox="1"/>
      </xdr:nvSpPr>
      <xdr:spPr>
        <a:xfrm>
          <a:off x="10259579" y="600363"/>
          <a:ext cx="1168977" cy="312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indent="0"/>
          <a:fld id="{945E3F10-247D-4668-B680-4C91C92E4C4D}" type="TxLink">
            <a:rPr lang="en-US" sz="1400" b="1" i="0" u="none" strike="noStrike">
              <a:solidFill>
                <a:schemeClr val="bg1">
                  <a:lumMod val="8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pPr marL="0" indent="0"/>
            <a:t>18/09/2024</a:t>
          </a:fld>
          <a:endParaRPr lang="en-US" sz="1400" b="1" i="0" u="none" strike="noStrike">
            <a:solidFill>
              <a:schemeClr val="bg1">
                <a:lumMod val="85000"/>
              </a:schemeClr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oneCellAnchor>
    <xdr:from>
      <xdr:col>26</xdr:col>
      <xdr:colOff>707156</xdr:colOff>
      <xdr:row>2</xdr:row>
      <xdr:rowOff>14430</xdr:rowOff>
    </xdr:from>
    <xdr:ext cx="750455" cy="312458"/>
    <xdr:sp macro="" textlink="">
      <xdr:nvSpPr>
        <xdr:cNvPr id="57" name="CaixaDeTexto 56">
          <a:extLs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SpPr txBox="1"/>
      </xdr:nvSpPr>
      <xdr:spPr>
        <a:xfrm>
          <a:off x="15680456" y="395430"/>
          <a:ext cx="750455" cy="312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Altura</a:t>
          </a:r>
          <a:endParaRPr lang="en-US" sz="1400" b="1" i="0" u="none" strike="noStrike">
            <a:solidFill>
              <a:schemeClr val="bg1"/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oneCellAnchor>
    <xdr:from>
      <xdr:col>28</xdr:col>
      <xdr:colOff>288633</xdr:colOff>
      <xdr:row>2</xdr:row>
      <xdr:rowOff>43294</xdr:rowOff>
    </xdr:from>
    <xdr:ext cx="750455" cy="312458"/>
    <xdr:sp macro="" textlink="">
      <xdr:nvSpPr>
        <xdr:cNvPr id="58" name="CaixaDeTexto 57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SpPr txBox="1"/>
      </xdr:nvSpPr>
      <xdr:spPr>
        <a:xfrm>
          <a:off x="16671633" y="424294"/>
          <a:ext cx="750455" cy="312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Idade</a:t>
          </a:r>
          <a:endParaRPr lang="en-US" sz="1400" b="1" i="0" u="none" strike="noStrike">
            <a:solidFill>
              <a:schemeClr val="bg1"/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twoCellAnchor editAs="oneCell">
    <xdr:from>
      <xdr:col>13</xdr:col>
      <xdr:colOff>187610</xdr:colOff>
      <xdr:row>47</xdr:row>
      <xdr:rowOff>14433</xdr:rowOff>
    </xdr:from>
    <xdr:to>
      <xdr:col>14</xdr:col>
      <xdr:colOff>533975</xdr:colOff>
      <xdr:row>51</xdr:row>
      <xdr:rowOff>86594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78746" y="8890001"/>
          <a:ext cx="952502" cy="952502"/>
        </a:xfrm>
        <a:prstGeom prst="rect">
          <a:avLst/>
        </a:prstGeom>
      </xdr:spPr>
    </xdr:pic>
    <xdr:clientData/>
  </xdr:twoCellAnchor>
  <xdr:twoCellAnchor editAs="oneCell">
    <xdr:from>
      <xdr:col>18</xdr:col>
      <xdr:colOff>202048</xdr:colOff>
      <xdr:row>47</xdr:row>
      <xdr:rowOff>0</xdr:rowOff>
    </xdr:from>
    <xdr:to>
      <xdr:col>19</xdr:col>
      <xdr:colOff>360796</xdr:colOff>
      <xdr:row>50</xdr:row>
      <xdr:rowOff>186890</xdr:rowOff>
    </xdr:to>
    <xdr:pic>
      <xdr:nvPicPr>
        <xdr:cNvPr id="60" name="Imagem 59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89889" y="8875568"/>
          <a:ext cx="764884" cy="879617"/>
        </a:xfrm>
        <a:prstGeom prst="rect">
          <a:avLst/>
        </a:prstGeom>
      </xdr:spPr>
    </xdr:pic>
    <xdr:clientData/>
  </xdr:twoCellAnchor>
  <xdr:oneCellAnchor>
    <xdr:from>
      <xdr:col>13</xdr:col>
      <xdr:colOff>329042</xdr:colOff>
      <xdr:row>45</xdr:row>
      <xdr:rowOff>115456</xdr:rowOff>
    </xdr:from>
    <xdr:ext cx="923637" cy="405432"/>
    <xdr:sp macro="" textlink="'Analise C'!$D$22">
      <xdr:nvSpPr>
        <xdr:cNvPr id="61" name="CaixaDeTexto 60">
          <a:extLs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SpPr txBox="1"/>
      </xdr:nvSpPr>
      <xdr:spPr>
        <a:xfrm>
          <a:off x="7920178" y="8558070"/>
          <a:ext cx="923637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A81485B3-E61E-484B-9C28-04CAA15900DA}" type="TxLink">
            <a:rPr lang="en-US" sz="20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0,81</a:t>
          </a:fld>
          <a:endParaRPr lang="en-US" sz="20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18</xdr:col>
      <xdr:colOff>545521</xdr:colOff>
      <xdr:row>45</xdr:row>
      <xdr:rowOff>57727</xdr:rowOff>
    </xdr:from>
    <xdr:ext cx="969819" cy="405432"/>
    <xdr:sp macro="" textlink="'Analise C'!$D$25">
      <xdr:nvSpPr>
        <xdr:cNvPr id="62" name="CaixaDeTexto 61">
          <a:extLst>
            <a:ext uri="{FF2B5EF4-FFF2-40B4-BE49-F238E27FC236}">
              <a16:creationId xmlns:a16="http://schemas.microsoft.com/office/drawing/2014/main" id="{00000000-0008-0000-0200-00003E000000}"/>
            </a:ext>
          </a:extLst>
        </xdr:cNvPr>
        <xdr:cNvSpPr txBox="1"/>
      </xdr:nvSpPr>
      <xdr:spPr>
        <a:xfrm>
          <a:off x="10633362" y="8500341"/>
          <a:ext cx="969819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D809CDA3-69A5-4FE9-913B-4D411035F391}" type="TxLink">
            <a:rPr lang="en-US" sz="20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1109</a:t>
          </a:fld>
          <a:endParaRPr lang="en-US" sz="20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18</xdr:col>
      <xdr:colOff>559950</xdr:colOff>
      <xdr:row>51</xdr:row>
      <xdr:rowOff>28861</xdr:rowOff>
    </xdr:from>
    <xdr:ext cx="825503" cy="405432"/>
    <xdr:sp macro="" textlink="'Analise C'!$D$26">
      <xdr:nvSpPr>
        <xdr:cNvPr id="63" name="CaixaDeTexto 62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SpPr txBox="1"/>
      </xdr:nvSpPr>
      <xdr:spPr>
        <a:xfrm>
          <a:off x="10647791" y="9784770"/>
          <a:ext cx="825503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7DC833B7-3D7F-44C8-B67B-61991D8E7E91}" type="TxLink">
            <a:rPr lang="en-US" sz="20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1331</a:t>
          </a:fld>
          <a:endParaRPr lang="en-US" sz="20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twoCellAnchor>
    <xdr:from>
      <xdr:col>15</xdr:col>
      <xdr:colOff>404091</xdr:colOff>
      <xdr:row>16</xdr:row>
      <xdr:rowOff>43297</xdr:rowOff>
    </xdr:from>
    <xdr:to>
      <xdr:col>20</xdr:col>
      <xdr:colOff>120360</xdr:colOff>
      <xdr:row>18</xdr:row>
      <xdr:rowOff>76577</xdr:rowOff>
    </xdr:to>
    <xdr:sp macro="" textlink="'Analise C'!$E$12">
      <xdr:nvSpPr>
        <xdr:cNvPr id="64" name="CaixaDeTexto 67">
          <a:extLs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SpPr txBox="1"/>
      </xdr:nvSpPr>
      <xdr:spPr>
        <a:xfrm>
          <a:off x="9207500" y="3045115"/>
          <a:ext cx="2328428" cy="4085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fld id="{C0D6889F-04C1-4B75-88A5-FA0A8874DD62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Não Calculado</a:t>
          </a:fld>
          <a:endParaRPr lang="pt-BR" sz="1800" b="1">
            <a:solidFill>
              <a:schemeClr val="bg1"/>
            </a:solidFill>
            <a:latin typeface="Century Gothic" panose="020B0502020202020204" pitchFamily="34" charset="0"/>
          </a:endParaRPr>
        </a:p>
      </xdr:txBody>
    </xdr:sp>
    <xdr:clientData/>
  </xdr:twoCellAnchor>
  <xdr:twoCellAnchor editAs="oneCell">
    <xdr:from>
      <xdr:col>29</xdr:col>
      <xdr:colOff>692724</xdr:colOff>
      <xdr:row>2</xdr:row>
      <xdr:rowOff>43295</xdr:rowOff>
    </xdr:from>
    <xdr:to>
      <xdr:col>30</xdr:col>
      <xdr:colOff>461814</xdr:colOff>
      <xdr:row>4</xdr:row>
      <xdr:rowOff>144317</xdr:rowOff>
    </xdr:to>
    <xdr:pic macro="[0]!AplicarTela_AVR">
      <xdr:nvPicPr>
        <xdr:cNvPr id="65" name="Imagem 64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780574" y="424295"/>
          <a:ext cx="473940" cy="482022"/>
        </a:xfrm>
        <a:prstGeom prst="rect">
          <a:avLst/>
        </a:prstGeom>
      </xdr:spPr>
    </xdr:pic>
    <xdr:clientData/>
  </xdr:twoCellAnchor>
  <xdr:twoCellAnchor editAs="oneCell">
    <xdr:from>
      <xdr:col>30</xdr:col>
      <xdr:colOff>606132</xdr:colOff>
      <xdr:row>2</xdr:row>
      <xdr:rowOff>72160</xdr:rowOff>
    </xdr:from>
    <xdr:to>
      <xdr:col>31</xdr:col>
      <xdr:colOff>331928</xdr:colOff>
      <xdr:row>4</xdr:row>
      <xdr:rowOff>129887</xdr:rowOff>
    </xdr:to>
    <xdr:pic macro="[0]!ExibirLogo2">
      <xdr:nvPicPr>
        <xdr:cNvPr id="66" name="Imagem 65"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398832" y="453160"/>
          <a:ext cx="430646" cy="438727"/>
        </a:xfrm>
        <a:prstGeom prst="rect">
          <a:avLst/>
        </a:prstGeom>
      </xdr:spPr>
    </xdr:pic>
    <xdr:clientData/>
  </xdr:twoCellAnchor>
  <xdr:twoCellAnchor editAs="absolute">
    <xdr:from>
      <xdr:col>31</xdr:col>
      <xdr:colOff>447386</xdr:colOff>
      <xdr:row>2</xdr:row>
      <xdr:rowOff>57727</xdr:rowOff>
    </xdr:from>
    <xdr:to>
      <xdr:col>32</xdr:col>
      <xdr:colOff>288637</xdr:colOff>
      <xdr:row>4</xdr:row>
      <xdr:rowOff>129886</xdr:rowOff>
    </xdr:to>
    <xdr:pic macro="[0]!Painel_PDF">
      <xdr:nvPicPr>
        <xdr:cNvPr id="67" name="Imagem 66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944936" y="438727"/>
          <a:ext cx="450851" cy="453159"/>
        </a:xfrm>
        <a:prstGeom prst="rect">
          <a:avLst/>
        </a:prstGeom>
      </xdr:spPr>
    </xdr:pic>
    <xdr:clientData/>
  </xdr:twoCellAnchor>
  <xdr:oneCellAnchor>
    <xdr:from>
      <xdr:col>21</xdr:col>
      <xdr:colOff>424882</xdr:colOff>
      <xdr:row>2</xdr:row>
      <xdr:rowOff>131934</xdr:rowOff>
    </xdr:from>
    <xdr:ext cx="3500572" cy="469744"/>
    <xdr:sp macro="" textlink="'Analise C'!$B$2">
      <xdr:nvSpPr>
        <xdr:cNvPr id="68" name="CaixaDeTexto 67">
          <a:extLst>
            <a:ext uri="{FF2B5EF4-FFF2-40B4-BE49-F238E27FC236}">
              <a16:creationId xmlns:a16="http://schemas.microsoft.com/office/drawing/2014/main" id="{00000000-0008-0000-0200-000044000000}"/>
            </a:ext>
          </a:extLst>
        </xdr:cNvPr>
        <xdr:cNvSpPr txBox="1"/>
      </xdr:nvSpPr>
      <xdr:spPr>
        <a:xfrm>
          <a:off x="12159682" y="512934"/>
          <a:ext cx="3500572" cy="469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indent="0"/>
          <a:fld id="{3CE59680-EBC5-41E1-A9D5-A4D6CB61376E}" type="TxLink">
            <a:rPr lang="en-US" sz="2400" b="1" i="0" u="none" strike="noStrike">
              <a:solidFill>
                <a:schemeClr val="bg1">
                  <a:lumMod val="8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pPr marL="0" indent="0"/>
            <a:t>FLAVIA RENATA MOTTA ZANONI ALBERNAZ</a:t>
          </a:fld>
          <a:endParaRPr lang="pt-BR" sz="2400" b="1" i="0" u="none" strike="noStrike">
            <a:solidFill>
              <a:schemeClr val="bg1">
                <a:lumMod val="85000"/>
              </a:schemeClr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0</xdr:row>
          <xdr:rowOff>161925</xdr:rowOff>
        </xdr:from>
        <xdr:to>
          <xdr:col>2</xdr:col>
          <xdr:colOff>85725</xdr:colOff>
          <xdr:row>5</xdr:row>
          <xdr:rowOff>19050</xdr:rowOff>
        </xdr:to>
        <xdr:sp macro="" textlink="">
          <xdr:nvSpPr>
            <xdr:cNvPr id="108545" name="Image1" hidden="1">
              <a:extLst>
                <a:ext uri="{63B3BB69-23CF-44E3-9099-C40C66FF867C}">
                  <a14:compatExt spid="_x0000_s108545"/>
                </a:ext>
                <a:ext uri="{FF2B5EF4-FFF2-40B4-BE49-F238E27FC236}">
                  <a16:creationId xmlns:a16="http://schemas.microsoft.com/office/drawing/2014/main" id="{00000000-0008-0000-0200-000001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14</xdr:col>
      <xdr:colOff>577271</xdr:colOff>
      <xdr:row>10</xdr:row>
      <xdr:rowOff>72161</xdr:rowOff>
    </xdr:from>
    <xdr:to>
      <xdr:col>19</xdr:col>
      <xdr:colOff>678294</xdr:colOff>
      <xdr:row>19</xdr:row>
      <xdr:rowOff>129887</xdr:rowOff>
    </xdr:to>
    <xdr:graphicFrame macro="">
      <xdr:nvGraphicFramePr>
        <xdr:cNvPr id="69" name="Gráfico 68">
          <a:extLst>
            <a:ext uri="{FF2B5EF4-FFF2-40B4-BE49-F238E27FC236}">
              <a16:creationId xmlns:a16="http://schemas.microsoft.com/office/drawing/2014/main" id="{00000000-0008-0000-0200-00004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432955</xdr:colOff>
      <xdr:row>22</xdr:row>
      <xdr:rowOff>57726</xdr:rowOff>
    </xdr:from>
    <xdr:to>
      <xdr:col>15</xdr:col>
      <xdr:colOff>0</xdr:colOff>
      <xdr:row>24</xdr:row>
      <xdr:rowOff>0</xdr:rowOff>
    </xdr:to>
    <xdr:sp macro="" textlink="'Analise C'!$D$30">
      <xdr:nvSpPr>
        <xdr:cNvPr id="70" name="CaixaDeTexto 67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SpPr txBox="1"/>
      </xdr:nvSpPr>
      <xdr:spPr>
        <a:xfrm>
          <a:off x="8072005" y="4248726"/>
          <a:ext cx="786245" cy="323274"/>
        </a:xfrm>
        <a:prstGeom prst="rect">
          <a:avLst/>
        </a:prstGeom>
        <a:solidFill>
          <a:srgbClr val="F2C744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fld id="{0C65A6EA-77BA-4146-AD4C-8632BEC2D81D}" type="TxLink">
            <a:rPr lang="en-US" sz="15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20,00%</a:t>
          </a:fld>
          <a:endParaRPr lang="pt-BR" sz="1500" b="1">
            <a:solidFill>
              <a:schemeClr val="bg1"/>
            </a:solidFill>
          </a:endParaRPr>
        </a:p>
      </xdr:txBody>
    </xdr:sp>
    <xdr:clientData/>
  </xdr:twoCellAnchor>
  <xdr:twoCellAnchor>
    <xdr:from>
      <xdr:col>21</xdr:col>
      <xdr:colOff>426602</xdr:colOff>
      <xdr:row>8</xdr:row>
      <xdr:rowOff>43297</xdr:rowOff>
    </xdr:from>
    <xdr:to>
      <xdr:col>33</xdr:col>
      <xdr:colOff>28862</xdr:colOff>
      <xdr:row>21</xdr:row>
      <xdr:rowOff>158751</xdr:rowOff>
    </xdr:to>
    <xdr:graphicFrame macro="">
      <xdr:nvGraphicFramePr>
        <xdr:cNvPr id="71" name="Gráfico 70">
          <a:extLst>
            <a:ext uri="{FF2B5EF4-FFF2-40B4-BE49-F238E27FC236}">
              <a16:creationId xmlns:a16="http://schemas.microsoft.com/office/drawing/2014/main" id="{00000000-0008-0000-0200-00004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21</xdr:col>
      <xdr:colOff>463550</xdr:colOff>
      <xdr:row>40</xdr:row>
      <xdr:rowOff>54844</xdr:rowOff>
    </xdr:from>
    <xdr:to>
      <xdr:col>34</xdr:col>
      <xdr:colOff>28864</xdr:colOff>
      <xdr:row>53</xdr:row>
      <xdr:rowOff>171453</xdr:rowOff>
    </xdr:to>
    <xdr:graphicFrame macro="">
      <xdr:nvGraphicFramePr>
        <xdr:cNvPr id="72" name="Gráfico 7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</xdr:col>
      <xdr:colOff>389656</xdr:colOff>
      <xdr:row>47</xdr:row>
      <xdr:rowOff>62632</xdr:rowOff>
    </xdr:from>
    <xdr:to>
      <xdr:col>6</xdr:col>
      <xdr:colOff>461814</xdr:colOff>
      <xdr:row>50</xdr:row>
      <xdr:rowOff>56647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id="{00000000-0008-0000-02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31701" y="8938200"/>
          <a:ext cx="678295" cy="686742"/>
        </a:xfrm>
        <a:prstGeom prst="rect">
          <a:avLst/>
        </a:prstGeom>
      </xdr:spPr>
    </xdr:pic>
    <xdr:clientData/>
  </xdr:twoCellAnchor>
  <xdr:twoCellAnchor>
    <xdr:from>
      <xdr:col>5</xdr:col>
      <xdr:colOff>303066</xdr:colOff>
      <xdr:row>41</xdr:row>
      <xdr:rowOff>129887</xdr:rowOff>
    </xdr:from>
    <xdr:to>
      <xdr:col>7</xdr:col>
      <xdr:colOff>216474</xdr:colOff>
      <xdr:row>44</xdr:row>
      <xdr:rowOff>115454</xdr:rowOff>
    </xdr:to>
    <xdr:sp macro="" textlink="">
      <xdr:nvSpPr>
        <xdr:cNvPr id="80" name="CaixaDeTexto 82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 txBox="1"/>
      </xdr:nvSpPr>
      <xdr:spPr>
        <a:xfrm>
          <a:off x="3045111" y="7822046"/>
          <a:ext cx="1125681" cy="54840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500" b="1" u="none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Gordura Visceral</a:t>
          </a:r>
        </a:p>
      </xdr:txBody>
    </xdr:sp>
    <xdr:clientData/>
  </xdr:twoCellAnchor>
  <xdr:oneCellAnchor>
    <xdr:from>
      <xdr:col>5</xdr:col>
      <xdr:colOff>461818</xdr:colOff>
      <xdr:row>45</xdr:row>
      <xdr:rowOff>129886</xdr:rowOff>
    </xdr:from>
    <xdr:ext cx="663864" cy="374141"/>
    <xdr:sp macro="" textlink="'Analise C'!$D$15">
      <xdr:nvSpPr>
        <xdr:cNvPr id="81" name="CaixaDeTexto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SpPr txBox="1"/>
      </xdr:nvSpPr>
      <xdr:spPr>
        <a:xfrm>
          <a:off x="3203863" y="8572500"/>
          <a:ext cx="663864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79CC1629-442E-40B3-907A-435C7AC6B32B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0,0</a:t>
          </a:fld>
          <a:endParaRPr lang="en-US" sz="18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5</xdr:col>
      <xdr:colOff>86590</xdr:colOff>
      <xdr:row>51</xdr:row>
      <xdr:rowOff>14430</xdr:rowOff>
    </xdr:from>
    <xdr:ext cx="1544205" cy="374141"/>
    <xdr:sp macro="" textlink="'Analise C'!$E$15">
      <xdr:nvSpPr>
        <xdr:cNvPr id="82" name="CaixaDeTexto 8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 txBox="1"/>
      </xdr:nvSpPr>
      <xdr:spPr>
        <a:xfrm>
          <a:off x="2828635" y="9770339"/>
          <a:ext cx="1544205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096E5A5B-8B3B-46B7-997B-1B8CC78E2694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Não Calculado</a:t>
          </a:fld>
          <a:endParaRPr lang="en-US" sz="18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twoCellAnchor editAs="oneCell">
    <xdr:from>
      <xdr:col>2</xdr:col>
      <xdr:colOff>4</xdr:colOff>
      <xdr:row>47</xdr:row>
      <xdr:rowOff>70399</xdr:rowOff>
    </xdr:from>
    <xdr:to>
      <xdr:col>3</xdr:col>
      <xdr:colOff>14433</xdr:colOff>
      <xdr:row>49</xdr:row>
      <xdr:rowOff>185851</xdr:rowOff>
    </xdr:to>
    <xdr:pic>
      <xdr:nvPicPr>
        <xdr:cNvPr id="83" name="Imagem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3640" y="8945967"/>
          <a:ext cx="620566" cy="620566"/>
        </a:xfrm>
        <a:prstGeom prst="rect">
          <a:avLst/>
        </a:prstGeom>
      </xdr:spPr>
    </xdr:pic>
    <xdr:clientData/>
  </xdr:twoCellAnchor>
  <xdr:twoCellAnchor>
    <xdr:from>
      <xdr:col>1</xdr:col>
      <xdr:colOff>375228</xdr:colOff>
      <xdr:row>41</xdr:row>
      <xdr:rowOff>144319</xdr:rowOff>
    </xdr:from>
    <xdr:to>
      <xdr:col>4</xdr:col>
      <xdr:colOff>346364</xdr:colOff>
      <xdr:row>44</xdr:row>
      <xdr:rowOff>158750</xdr:rowOff>
    </xdr:to>
    <xdr:sp macro="" textlink="">
      <xdr:nvSpPr>
        <xdr:cNvPr id="84" name="CaixaDeTexto 82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SpPr txBox="1"/>
      </xdr:nvSpPr>
      <xdr:spPr>
        <a:xfrm>
          <a:off x="692728" y="7836478"/>
          <a:ext cx="1789545" cy="5772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500" b="1" u="none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Músculo Esquelético</a:t>
          </a:r>
        </a:p>
      </xdr:txBody>
    </xdr:sp>
    <xdr:clientData/>
  </xdr:twoCellAnchor>
  <xdr:oneCellAnchor>
    <xdr:from>
      <xdr:col>1</xdr:col>
      <xdr:colOff>533977</xdr:colOff>
      <xdr:row>45</xdr:row>
      <xdr:rowOff>115453</xdr:rowOff>
    </xdr:from>
    <xdr:ext cx="1096818" cy="374141"/>
    <xdr:sp macro="" textlink="'Analise C'!$D$16">
      <xdr:nvSpPr>
        <xdr:cNvPr id="85" name="CaixaDeTexto 84">
          <a:extLst>
            <a:ext uri="{FF2B5EF4-FFF2-40B4-BE49-F238E27FC236}">
              <a16:creationId xmlns:a16="http://schemas.microsoft.com/office/drawing/2014/main" id="{00000000-0008-0000-0200-000055000000}"/>
            </a:ext>
          </a:extLst>
        </xdr:cNvPr>
        <xdr:cNvSpPr txBox="1"/>
      </xdr:nvSpPr>
      <xdr:spPr>
        <a:xfrm>
          <a:off x="851477" y="8558067"/>
          <a:ext cx="1096818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A266BADE-589D-4007-9D08-C7A4FA4D96E9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0,00%</a:t>
          </a:fld>
          <a:endParaRPr lang="en-US" sz="18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</xdr:col>
      <xdr:colOff>476252</xdr:colOff>
      <xdr:row>50</xdr:row>
      <xdr:rowOff>173182</xdr:rowOff>
    </xdr:from>
    <xdr:ext cx="1573068" cy="374141"/>
    <xdr:sp macro="" textlink="'Analise C'!$E$16">
      <xdr:nvSpPr>
        <xdr:cNvPr id="86" name="CaixaDeTexto 85">
          <a:extLst>
            <a:ext uri="{FF2B5EF4-FFF2-40B4-BE49-F238E27FC236}">
              <a16:creationId xmlns:a16="http://schemas.microsoft.com/office/drawing/2014/main" id="{00000000-0008-0000-0200-000056000000}"/>
            </a:ext>
          </a:extLst>
        </xdr:cNvPr>
        <xdr:cNvSpPr txBox="1"/>
      </xdr:nvSpPr>
      <xdr:spPr>
        <a:xfrm>
          <a:off x="793752" y="9741477"/>
          <a:ext cx="1573068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F49C59AE-E921-4821-9F97-8D262DCCE678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Não Calculado</a:t>
          </a:fld>
          <a:endParaRPr lang="en-US" sz="18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twoCellAnchor>
    <xdr:from>
      <xdr:col>9</xdr:col>
      <xdr:colOff>202042</xdr:colOff>
      <xdr:row>41</xdr:row>
      <xdr:rowOff>144319</xdr:rowOff>
    </xdr:from>
    <xdr:to>
      <xdr:col>11</xdr:col>
      <xdr:colOff>303064</xdr:colOff>
      <xdr:row>44</xdr:row>
      <xdr:rowOff>86593</xdr:rowOff>
    </xdr:to>
    <xdr:sp macro="" textlink="">
      <xdr:nvSpPr>
        <xdr:cNvPr id="88" name="CaixaDeTexto 82">
          <a:extLst>
            <a:ext uri="{FF2B5EF4-FFF2-40B4-BE49-F238E27FC236}">
              <a16:creationId xmlns:a16="http://schemas.microsoft.com/office/drawing/2014/main" id="{00000000-0008-0000-0200-000058000000}"/>
            </a:ext>
          </a:extLst>
        </xdr:cNvPr>
        <xdr:cNvSpPr txBox="1"/>
      </xdr:nvSpPr>
      <xdr:spPr>
        <a:xfrm>
          <a:off x="5368633" y="7836478"/>
          <a:ext cx="1313295" cy="50511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500" b="1" u="none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Idade</a:t>
          </a:r>
          <a:r>
            <a:rPr lang="pt-BR" sz="1500" b="1" u="none" baseline="0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 Corporal</a:t>
          </a:r>
          <a:endParaRPr lang="pt-BR" sz="1500" b="1" u="none">
            <a:solidFill>
              <a:schemeClr val="bg1">
                <a:lumMod val="75000"/>
              </a:schemeClr>
            </a:solidFill>
            <a:latin typeface="Century Gothic" panose="020B0502020202020204" pitchFamily="34" charset="0"/>
            <a:cs typeface="Segoe UI Semibold" panose="020B0702040204020203" pitchFamily="34" charset="0"/>
          </a:endParaRPr>
        </a:p>
      </xdr:txBody>
    </xdr:sp>
    <xdr:clientData/>
  </xdr:twoCellAnchor>
  <xdr:oneCellAnchor>
    <xdr:from>
      <xdr:col>9</xdr:col>
      <xdr:colOff>115450</xdr:colOff>
      <xdr:row>51</xdr:row>
      <xdr:rowOff>43295</xdr:rowOff>
    </xdr:from>
    <xdr:ext cx="1399887" cy="374141"/>
    <xdr:sp macro="" textlink="'Analise C'!$E$18">
      <xdr:nvSpPr>
        <xdr:cNvPr id="91" name="CaixaDeTexto 90">
          <a:extLst>
            <a:ext uri="{FF2B5EF4-FFF2-40B4-BE49-F238E27FC236}">
              <a16:creationId xmlns:a16="http://schemas.microsoft.com/office/drawing/2014/main" id="{00000000-0008-0000-0200-00005B000000}"/>
            </a:ext>
          </a:extLst>
        </xdr:cNvPr>
        <xdr:cNvSpPr txBox="1"/>
      </xdr:nvSpPr>
      <xdr:spPr>
        <a:xfrm>
          <a:off x="5282041" y="9799204"/>
          <a:ext cx="1399887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4F662D12-D96E-4BE7-A375-0231DA2AF533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Não Calculado</a:t>
          </a:fld>
          <a:endParaRPr lang="en-US" sz="18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9</xdr:col>
      <xdr:colOff>303066</xdr:colOff>
      <xdr:row>45</xdr:row>
      <xdr:rowOff>144318</xdr:rowOff>
    </xdr:from>
    <xdr:ext cx="1096818" cy="374141"/>
    <xdr:sp macro="" textlink="'Analise C'!$D$18">
      <xdr:nvSpPr>
        <xdr:cNvPr id="94" name="CaixaDeTexto 93">
          <a:extLst>
            <a:ext uri="{FF2B5EF4-FFF2-40B4-BE49-F238E27FC236}">
              <a16:creationId xmlns:a16="http://schemas.microsoft.com/office/drawing/2014/main" id="{00000000-0008-0000-0200-00005E000000}"/>
            </a:ext>
          </a:extLst>
        </xdr:cNvPr>
        <xdr:cNvSpPr txBox="1"/>
      </xdr:nvSpPr>
      <xdr:spPr>
        <a:xfrm>
          <a:off x="5469657" y="8586932"/>
          <a:ext cx="1096818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D276F901-647F-4569-8903-A061D08FFA02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0,00</a:t>
          </a:fld>
          <a:endParaRPr lang="en-US" sz="18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twoCellAnchor>
    <xdr:from>
      <xdr:col>17</xdr:col>
      <xdr:colOff>461816</xdr:colOff>
      <xdr:row>41</xdr:row>
      <xdr:rowOff>144319</xdr:rowOff>
    </xdr:from>
    <xdr:to>
      <xdr:col>20</xdr:col>
      <xdr:colOff>57726</xdr:colOff>
      <xdr:row>44</xdr:row>
      <xdr:rowOff>101023</xdr:rowOff>
    </xdr:to>
    <xdr:sp macro="" textlink="">
      <xdr:nvSpPr>
        <xdr:cNvPr id="96" name="CaixaDeTexto 82">
          <a:extLst>
            <a:ext uri="{FF2B5EF4-FFF2-40B4-BE49-F238E27FC236}">
              <a16:creationId xmlns:a16="http://schemas.microsoft.com/office/drawing/2014/main" id="{00000000-0008-0000-0200-000060000000}"/>
            </a:ext>
          </a:extLst>
        </xdr:cNvPr>
        <xdr:cNvSpPr txBox="1"/>
      </xdr:nvSpPr>
      <xdr:spPr>
        <a:xfrm>
          <a:off x="9943521" y="7836478"/>
          <a:ext cx="1529773" cy="51954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500" b="1" u="none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Necessidade Energética</a:t>
          </a:r>
        </a:p>
      </xdr:txBody>
    </xdr:sp>
    <xdr:clientData/>
  </xdr:twoCellAnchor>
  <xdr:oneCellAnchor>
    <xdr:from>
      <xdr:col>16</xdr:col>
      <xdr:colOff>69273</xdr:colOff>
      <xdr:row>15</xdr:row>
      <xdr:rowOff>0</xdr:rowOff>
    </xdr:from>
    <xdr:ext cx="923637" cy="374141"/>
    <xdr:sp macro="" textlink="'Analise C'!$H$11">
      <xdr:nvSpPr>
        <xdr:cNvPr id="97" name="CaixaDeTexto 96">
          <a:extLst>
            <a:ext uri="{FF2B5EF4-FFF2-40B4-BE49-F238E27FC236}">
              <a16:creationId xmlns:a16="http://schemas.microsoft.com/office/drawing/2014/main" id="{00000000-0008-0000-0200-000061000000}"/>
            </a:ext>
          </a:extLst>
        </xdr:cNvPr>
        <xdr:cNvSpPr txBox="1"/>
      </xdr:nvSpPr>
      <xdr:spPr>
        <a:xfrm>
          <a:off x="9537123" y="2857500"/>
          <a:ext cx="923637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1C7F5AE3-09A8-40BF-952E-6FF002FC13E7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17,10</a:t>
          </a:fld>
          <a:endParaRPr lang="en-US" sz="18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twoCellAnchor>
    <xdr:from>
      <xdr:col>13</xdr:col>
      <xdr:colOff>447388</xdr:colOff>
      <xdr:row>10</xdr:row>
      <xdr:rowOff>129887</xdr:rowOff>
    </xdr:from>
    <xdr:to>
      <xdr:col>14</xdr:col>
      <xdr:colOff>461818</xdr:colOff>
      <xdr:row>12</xdr:row>
      <xdr:rowOff>57727</xdr:rowOff>
    </xdr:to>
    <xdr:sp macro="" textlink="'Analise C'!$D$29">
      <xdr:nvSpPr>
        <xdr:cNvPr id="98" name="CaixaDeTexto 67">
          <a:extLst>
            <a:ext uri="{FF2B5EF4-FFF2-40B4-BE49-F238E27FC236}">
              <a16:creationId xmlns:a16="http://schemas.microsoft.com/office/drawing/2014/main" id="{00000000-0008-0000-0200-000062000000}"/>
            </a:ext>
          </a:extLst>
        </xdr:cNvPr>
        <xdr:cNvSpPr txBox="1"/>
      </xdr:nvSpPr>
      <xdr:spPr>
        <a:xfrm>
          <a:off x="8086438" y="2034887"/>
          <a:ext cx="624030" cy="308840"/>
        </a:xfrm>
        <a:prstGeom prst="rect">
          <a:avLst/>
        </a:prstGeom>
        <a:solidFill>
          <a:srgbClr val="F2C744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fld id="{9CBCF1F1-516B-4759-9684-E870A44DB364}" type="TxLink">
            <a:rPr lang="en-US" sz="15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l"/>
            <a:t>18,00</a:t>
          </a:fld>
          <a:endParaRPr lang="pt-BR" sz="1500" b="1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357907</xdr:colOff>
      <xdr:row>9</xdr:row>
      <xdr:rowOff>14432</xdr:rowOff>
    </xdr:from>
    <xdr:to>
      <xdr:col>14</xdr:col>
      <xdr:colOff>502226</xdr:colOff>
      <xdr:row>10</xdr:row>
      <xdr:rowOff>158753</xdr:rowOff>
    </xdr:to>
    <xdr:sp macro="" textlink="">
      <xdr:nvSpPr>
        <xdr:cNvPr id="99" name="CaixaDeTexto 82">
          <a:extLst>
            <a:ext uri="{FF2B5EF4-FFF2-40B4-BE49-F238E27FC236}">
              <a16:creationId xmlns:a16="http://schemas.microsoft.com/office/drawing/2014/main" id="{00000000-0008-0000-0200-000063000000}"/>
            </a:ext>
          </a:extLst>
        </xdr:cNvPr>
        <xdr:cNvSpPr txBox="1"/>
      </xdr:nvSpPr>
      <xdr:spPr>
        <a:xfrm>
          <a:off x="7996957" y="1728932"/>
          <a:ext cx="753919" cy="33482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500" b="1" u="non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Alvo:</a:t>
          </a:r>
        </a:p>
      </xdr:txBody>
    </xdr:sp>
    <xdr:clientData/>
  </xdr:twoCellAnchor>
  <xdr:twoCellAnchor>
    <xdr:from>
      <xdr:col>14</xdr:col>
      <xdr:colOff>228023</xdr:colOff>
      <xdr:row>21</xdr:row>
      <xdr:rowOff>1</xdr:rowOff>
    </xdr:from>
    <xdr:to>
      <xdr:col>20</xdr:col>
      <xdr:colOff>173181</xdr:colOff>
      <xdr:row>30</xdr:row>
      <xdr:rowOff>144319</xdr:rowOff>
    </xdr:to>
    <xdr:graphicFrame macro="">
      <xdr:nvGraphicFramePr>
        <xdr:cNvPr id="100" name="Gráfico 99">
          <a:extLst>
            <a:ext uri="{FF2B5EF4-FFF2-40B4-BE49-F238E27FC236}">
              <a16:creationId xmlns:a16="http://schemas.microsoft.com/office/drawing/2014/main" id="{00000000-0008-0000-0200-00006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16</xdr:col>
      <xdr:colOff>14433</xdr:colOff>
      <xdr:row>26</xdr:row>
      <xdr:rowOff>144318</xdr:rowOff>
    </xdr:from>
    <xdr:to>
      <xdr:col>19</xdr:col>
      <xdr:colOff>634999</xdr:colOff>
      <xdr:row>28</xdr:row>
      <xdr:rowOff>177598</xdr:rowOff>
    </xdr:to>
    <xdr:sp macro="" textlink="'Analise C'!$H$5">
      <xdr:nvSpPr>
        <xdr:cNvPr id="101" name="CaixaDeTexto 67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SpPr txBox="1"/>
      </xdr:nvSpPr>
      <xdr:spPr>
        <a:xfrm>
          <a:off x="9423978" y="5022273"/>
          <a:ext cx="1904998" cy="4085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fld id="{EBFEA71F-C1CD-493F-8459-12407B1E6C40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Não Calculado</a:t>
          </a:fld>
          <a:endParaRPr lang="pt-BR" sz="1800" b="1">
            <a:solidFill>
              <a:schemeClr val="bg1"/>
            </a:solidFill>
            <a:latin typeface="Century Gothic" panose="020B0502020202020204" pitchFamily="34" charset="0"/>
          </a:endParaRPr>
        </a:p>
      </xdr:txBody>
    </xdr:sp>
    <xdr:clientData/>
  </xdr:twoCellAnchor>
  <xdr:oneCellAnchor>
    <xdr:from>
      <xdr:col>16</xdr:col>
      <xdr:colOff>40410</xdr:colOff>
      <xdr:row>25</xdr:row>
      <xdr:rowOff>86590</xdr:rowOff>
    </xdr:from>
    <xdr:ext cx="923637" cy="374141"/>
    <xdr:sp macro="" textlink="'Analise C'!$F$5">
      <xdr:nvSpPr>
        <xdr:cNvPr id="102" name="CaixaDeTexto 101">
          <a:extLst>
            <a:ext uri="{FF2B5EF4-FFF2-40B4-BE49-F238E27FC236}">
              <a16:creationId xmlns:a16="http://schemas.microsoft.com/office/drawing/2014/main" id="{00000000-0008-0000-0200-000066000000}"/>
            </a:ext>
          </a:extLst>
        </xdr:cNvPr>
        <xdr:cNvSpPr txBox="1"/>
      </xdr:nvSpPr>
      <xdr:spPr>
        <a:xfrm>
          <a:off x="9508260" y="4849090"/>
          <a:ext cx="923637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7160F660-F58E-4827-9EAD-CF740EA256C1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22,90%</a:t>
          </a:fld>
          <a:endParaRPr lang="en-US" sz="18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twoCellAnchor>
    <xdr:from>
      <xdr:col>13</xdr:col>
      <xdr:colOff>314612</xdr:colOff>
      <xdr:row>20</xdr:row>
      <xdr:rowOff>158747</xdr:rowOff>
    </xdr:from>
    <xdr:to>
      <xdr:col>14</xdr:col>
      <xdr:colOff>458931</xdr:colOff>
      <xdr:row>22</xdr:row>
      <xdr:rowOff>115454</xdr:rowOff>
    </xdr:to>
    <xdr:sp macro="" textlink="">
      <xdr:nvSpPr>
        <xdr:cNvPr id="103" name="CaixaDeTexto 82">
          <a:extLst>
            <a:ext uri="{FF2B5EF4-FFF2-40B4-BE49-F238E27FC236}">
              <a16:creationId xmlns:a16="http://schemas.microsoft.com/office/drawing/2014/main" id="{00000000-0008-0000-0200-000067000000}"/>
            </a:ext>
          </a:extLst>
        </xdr:cNvPr>
        <xdr:cNvSpPr txBox="1"/>
      </xdr:nvSpPr>
      <xdr:spPr>
        <a:xfrm>
          <a:off x="7953662" y="3968747"/>
          <a:ext cx="753919" cy="337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500" b="1" u="non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Alvo:</a:t>
          </a:r>
        </a:p>
      </xdr:txBody>
    </xdr:sp>
    <xdr:clientData/>
  </xdr:twoCellAnchor>
  <xdr:twoCellAnchor>
    <xdr:from>
      <xdr:col>21</xdr:col>
      <xdr:colOff>477982</xdr:colOff>
      <xdr:row>23</xdr:row>
      <xdr:rowOff>92363</xdr:rowOff>
    </xdr:from>
    <xdr:to>
      <xdr:col>33</xdr:col>
      <xdr:colOff>14432</xdr:colOff>
      <xdr:row>38</xdr:row>
      <xdr:rowOff>21359</xdr:rowOff>
    </xdr:to>
    <xdr:graphicFrame macro="">
      <xdr:nvGraphicFramePr>
        <xdr:cNvPr id="104" name="Gráfico 103">
          <a:extLst>
            <a:ext uri="{FF2B5EF4-FFF2-40B4-BE49-F238E27FC236}">
              <a16:creationId xmlns:a16="http://schemas.microsoft.com/office/drawing/2014/main" id="{00000000-0008-0000-02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43292</xdr:colOff>
      <xdr:row>0</xdr:row>
      <xdr:rowOff>119304</xdr:rowOff>
    </xdr:from>
    <xdr:to>
      <xdr:col>13</xdr:col>
      <xdr:colOff>129887</xdr:colOff>
      <xdr:row>5</xdr:row>
      <xdr:rowOff>148168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43292" y="119304"/>
          <a:ext cx="7677731" cy="966932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0</xdr:col>
      <xdr:colOff>14430</xdr:colOff>
      <xdr:row>39</xdr:row>
      <xdr:rowOff>28864</xdr:rowOff>
    </xdr:from>
    <xdr:to>
      <xdr:col>21</xdr:col>
      <xdr:colOff>259772</xdr:colOff>
      <xdr:row>54</xdr:row>
      <xdr:rowOff>115456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4430" y="7345796"/>
          <a:ext cx="11920683" cy="3088410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21</xdr:col>
      <xdr:colOff>360796</xdr:colOff>
      <xdr:row>0</xdr:row>
      <xdr:rowOff>158747</xdr:rowOff>
    </xdr:from>
    <xdr:to>
      <xdr:col>33</xdr:col>
      <xdr:colOff>72159</xdr:colOff>
      <xdr:row>5</xdr:row>
      <xdr:rowOff>144317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036137" y="158747"/>
          <a:ext cx="7504545" cy="923638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21</xdr:col>
      <xdr:colOff>360795</xdr:colOff>
      <xdr:row>39</xdr:row>
      <xdr:rowOff>1</xdr:rowOff>
    </xdr:from>
    <xdr:to>
      <xdr:col>33</xdr:col>
      <xdr:colOff>72158</xdr:colOff>
      <xdr:row>54</xdr:row>
      <xdr:rowOff>101023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12036136" y="7316933"/>
          <a:ext cx="7504545" cy="3102840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13</xdr:col>
      <xdr:colOff>216478</xdr:colOff>
      <xdr:row>0</xdr:row>
      <xdr:rowOff>129887</xdr:rowOff>
    </xdr:from>
    <xdr:to>
      <xdr:col>21</xdr:col>
      <xdr:colOff>245341</xdr:colOff>
      <xdr:row>5</xdr:row>
      <xdr:rowOff>144319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7807614" y="129887"/>
          <a:ext cx="4113068" cy="952500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0</xdr:col>
      <xdr:colOff>28864</xdr:colOff>
      <xdr:row>6</xdr:row>
      <xdr:rowOff>57727</xdr:rowOff>
    </xdr:from>
    <xdr:to>
      <xdr:col>13</xdr:col>
      <xdr:colOff>129887</xdr:colOff>
      <xdr:row>38</xdr:row>
      <xdr:rowOff>101023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28864" y="1183409"/>
          <a:ext cx="7692159" cy="6046932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13</xdr:col>
      <xdr:colOff>199156</xdr:colOff>
      <xdr:row>6</xdr:row>
      <xdr:rowOff>72156</xdr:rowOff>
    </xdr:from>
    <xdr:to>
      <xdr:col>21</xdr:col>
      <xdr:colOff>256884</xdr:colOff>
      <xdr:row>38</xdr:row>
      <xdr:rowOff>129884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7790292" y="1197838"/>
          <a:ext cx="4141933" cy="6061364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259770</xdr:colOff>
      <xdr:row>19</xdr:row>
      <xdr:rowOff>43294</xdr:rowOff>
    </xdr:from>
    <xdr:to>
      <xdr:col>18</xdr:col>
      <xdr:colOff>274205</xdr:colOff>
      <xdr:row>21</xdr:row>
      <xdr:rowOff>111414</xdr:rowOff>
    </xdr:to>
    <xdr:sp macro="" textlink="">
      <xdr:nvSpPr>
        <xdr:cNvPr id="9" name="CaixaDeTexto 82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 txBox="1"/>
      </xdr:nvSpPr>
      <xdr:spPr>
        <a:xfrm>
          <a:off x="7850906" y="3607953"/>
          <a:ext cx="2511140" cy="4433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800" b="1" u="non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% Gordura</a:t>
          </a:r>
          <a:r>
            <a:rPr lang="pt-BR" sz="1800" b="1" u="none" baseline="0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 Corporal</a:t>
          </a:r>
          <a:endParaRPr lang="pt-BR" sz="1800" b="1" u="none">
            <a:solidFill>
              <a:schemeClr val="bg1">
                <a:lumMod val="65000"/>
              </a:schemeClr>
            </a:solidFill>
            <a:latin typeface="Century Gothic" panose="020B0502020202020204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 editAs="absolute">
    <xdr:from>
      <xdr:col>21</xdr:col>
      <xdr:colOff>383308</xdr:colOff>
      <xdr:row>6</xdr:row>
      <xdr:rowOff>14432</xdr:rowOff>
    </xdr:from>
    <xdr:to>
      <xdr:col>33</xdr:col>
      <xdr:colOff>115454</xdr:colOff>
      <xdr:row>21</xdr:row>
      <xdr:rowOff>160118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12058649" y="1140114"/>
          <a:ext cx="7525328" cy="2959890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oneCellAnchor>
    <xdr:from>
      <xdr:col>0</xdr:col>
      <xdr:colOff>94187</xdr:colOff>
      <xdr:row>6</xdr:row>
      <xdr:rowOff>172385</xdr:rowOff>
    </xdr:from>
    <xdr:ext cx="3946722" cy="462616"/>
    <xdr:sp macro="" textlink="">
      <xdr:nvSpPr>
        <xdr:cNvPr id="11" name="CaixaDeTexto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 txBox="1"/>
      </xdr:nvSpPr>
      <xdr:spPr>
        <a:xfrm>
          <a:off x="94187" y="1298067"/>
          <a:ext cx="3946722" cy="462616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b">
          <a:noAutofit/>
        </a:bodyPr>
        <a:lstStyle/>
        <a:p>
          <a:pPr algn="l"/>
          <a:r>
            <a:rPr lang="pt-BR" sz="2800" b="1">
              <a:solidFill>
                <a:schemeClr val="bg1">
                  <a:lumMod val="85000"/>
                </a:schemeClr>
              </a:solidFill>
              <a:latin typeface="Century" panose="02040604050505020304" pitchFamily="18" charset="0"/>
              <a:cs typeface="Segoe UI Semibold" panose="020B0702040204020203" pitchFamily="34" charset="0"/>
            </a:rPr>
            <a:t>Composição Corporal</a:t>
          </a:r>
        </a:p>
      </xdr:txBody>
    </xdr:sp>
    <xdr:clientData/>
  </xdr:oneCellAnchor>
  <xdr:oneCellAnchor>
    <xdr:from>
      <xdr:col>28</xdr:col>
      <xdr:colOff>300762</xdr:colOff>
      <xdr:row>3</xdr:row>
      <xdr:rowOff>38322</xdr:rowOff>
    </xdr:from>
    <xdr:ext cx="437078" cy="366568"/>
    <xdr:sp macro="" textlink="'Analise C'!$D$2">
      <xdr:nvSpPr>
        <xdr:cNvPr id="12" name="CaixaDeTexto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 txBox="1"/>
      </xdr:nvSpPr>
      <xdr:spPr>
        <a:xfrm>
          <a:off x="16683762" y="609822"/>
          <a:ext cx="437078" cy="36656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/>
          <a:fld id="{1F7608E6-C359-4F6A-BE60-B06A1972A2B3}" type="TxLink">
            <a:rPr lang="en-US" sz="1800" b="1" i="0" u="none" strike="noStrike">
              <a:solidFill>
                <a:schemeClr val="bg1">
                  <a:lumMod val="85000"/>
                </a:schemeClr>
              </a:solidFill>
              <a:latin typeface="Calibri"/>
              <a:ea typeface="Calibri"/>
              <a:cs typeface="Calibri"/>
            </a:rPr>
            <a:pPr marL="0" indent="0"/>
            <a:t>40</a:t>
          </a:fld>
          <a:endParaRPr lang="pt-BR" sz="1800" b="1" i="0" u="none" strike="noStrike">
            <a:solidFill>
              <a:schemeClr val="bg1">
                <a:lumMod val="85000"/>
              </a:schemeClr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3</xdr:col>
      <xdr:colOff>471680</xdr:colOff>
      <xdr:row>13</xdr:row>
      <xdr:rowOff>157747</xdr:rowOff>
    </xdr:from>
    <xdr:ext cx="847386" cy="374141"/>
    <xdr:sp macro="" textlink="">
      <xdr:nvSpPr>
        <xdr:cNvPr id="13" name="CaixaDeTexto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 txBox="1"/>
      </xdr:nvSpPr>
      <xdr:spPr>
        <a:xfrm>
          <a:off x="2001453" y="2596724"/>
          <a:ext cx="847386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t>100%</a:t>
          </a:r>
        </a:p>
      </xdr:txBody>
    </xdr:sp>
    <xdr:clientData/>
  </xdr:oneCellAnchor>
  <xdr:oneCellAnchor>
    <xdr:from>
      <xdr:col>28</xdr:col>
      <xdr:colOff>595486</xdr:colOff>
      <xdr:row>3</xdr:row>
      <xdr:rowOff>65047</xdr:rowOff>
    </xdr:from>
    <xdr:ext cx="616784" cy="311496"/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 txBox="1"/>
      </xdr:nvSpPr>
      <xdr:spPr>
        <a:xfrm>
          <a:off x="16978486" y="636547"/>
          <a:ext cx="616784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>
                  <a:lumMod val="65000"/>
                </a:schemeClr>
              </a:solidFill>
              <a:latin typeface="Calibri"/>
              <a:ea typeface="Calibri"/>
              <a:cs typeface="Calibri"/>
            </a:rPr>
            <a:t>Anos</a:t>
          </a:r>
        </a:p>
      </xdr:txBody>
    </xdr:sp>
    <xdr:clientData/>
  </xdr:oneCellAnchor>
  <xdr:oneCellAnchor>
    <xdr:from>
      <xdr:col>3</xdr:col>
      <xdr:colOff>327222</xdr:colOff>
      <xdr:row>27</xdr:row>
      <xdr:rowOff>175582</xdr:rowOff>
    </xdr:from>
    <xdr:ext cx="841754" cy="366568"/>
    <xdr:sp macro="" textlink="'Analise C'!$D$9">
      <xdr:nvSpPr>
        <xdr:cNvPr id="15" name="CaixaDeTexto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 txBox="1"/>
      </xdr:nvSpPr>
      <xdr:spPr>
        <a:xfrm>
          <a:off x="1856995" y="5241150"/>
          <a:ext cx="841754" cy="36656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6FADB58E-C5A3-4092-AB62-F2E2C23B4F5A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 </a:t>
          </a:fld>
          <a:endParaRPr lang="pt-BR" sz="1800" b="1">
            <a:solidFill>
              <a:schemeClr val="bg1"/>
            </a:solidFill>
          </a:endParaRPr>
        </a:p>
      </xdr:txBody>
    </xdr:sp>
    <xdr:clientData/>
  </xdr:oneCellAnchor>
  <xdr:oneCellAnchor>
    <xdr:from>
      <xdr:col>26</xdr:col>
      <xdr:colOff>447716</xdr:colOff>
      <xdr:row>3</xdr:row>
      <xdr:rowOff>35704</xdr:rowOff>
    </xdr:from>
    <xdr:ext cx="851148" cy="366568"/>
    <xdr:sp macro="" textlink="'Analise C'!$F$2">
      <xdr:nvSpPr>
        <xdr:cNvPr id="16" name="CaixaDeTexto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 txBox="1"/>
      </xdr:nvSpPr>
      <xdr:spPr>
        <a:xfrm>
          <a:off x="15355784" y="598545"/>
          <a:ext cx="851148" cy="36656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/>
          <a:fld id="{8FFB8AD5-E9B5-4977-8FC9-FCCC27612259}" type="TxLink">
            <a:rPr lang="en-US" sz="1800" b="1" i="0" u="none" strike="noStrike">
              <a:solidFill>
                <a:schemeClr val="bg1">
                  <a:lumMod val="85000"/>
                </a:schemeClr>
              </a:solidFill>
              <a:latin typeface="Calibri"/>
              <a:ea typeface="Calibri"/>
              <a:cs typeface="Calibri"/>
            </a:rPr>
            <a:pPr marL="0" indent="0"/>
            <a:t>150,00</a:t>
          </a:fld>
          <a:endParaRPr lang="pt-BR" sz="1800" b="1" i="0" u="none" strike="noStrike">
            <a:solidFill>
              <a:schemeClr val="bg1">
                <a:lumMod val="85000"/>
              </a:schemeClr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4</xdr:col>
      <xdr:colOff>308867</xdr:colOff>
      <xdr:row>28</xdr:row>
      <xdr:rowOff>1561</xdr:rowOff>
    </xdr:from>
    <xdr:ext cx="447387" cy="342786"/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 txBox="1"/>
      </xdr:nvSpPr>
      <xdr:spPr>
        <a:xfrm>
          <a:off x="2444776" y="5254743"/>
          <a:ext cx="447387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6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t>Kg.</a:t>
          </a:r>
        </a:p>
      </xdr:txBody>
    </xdr:sp>
    <xdr:clientData/>
  </xdr:oneCellAnchor>
  <xdr:oneCellAnchor>
    <xdr:from>
      <xdr:col>27</xdr:col>
      <xdr:colOff>479163</xdr:colOff>
      <xdr:row>3</xdr:row>
      <xdr:rowOff>81046</xdr:rowOff>
    </xdr:from>
    <xdr:ext cx="562840" cy="311496"/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SpPr txBox="1"/>
      </xdr:nvSpPr>
      <xdr:spPr>
        <a:xfrm>
          <a:off x="16157313" y="652546"/>
          <a:ext cx="562840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>
                  <a:lumMod val="65000"/>
                </a:schemeClr>
              </a:solidFill>
              <a:latin typeface="Calibri"/>
              <a:ea typeface="Calibri"/>
              <a:cs typeface="Calibri"/>
            </a:rPr>
            <a:t>Cm.</a:t>
          </a:r>
        </a:p>
      </xdr:txBody>
    </xdr:sp>
    <xdr:clientData/>
  </xdr:oneCellAnchor>
  <xdr:twoCellAnchor editAs="oneCell">
    <xdr:from>
      <xdr:col>4</xdr:col>
      <xdr:colOff>254378</xdr:colOff>
      <xdr:row>13</xdr:row>
      <xdr:rowOff>140330</xdr:rowOff>
    </xdr:from>
    <xdr:to>
      <xdr:col>6</xdr:col>
      <xdr:colOff>245341</xdr:colOff>
      <xdr:row>27</xdr:row>
      <xdr:rowOff>178905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318" r="26932"/>
        <a:stretch/>
      </xdr:blipFill>
      <xdr:spPr>
        <a:xfrm>
          <a:off x="2390287" y="2579307"/>
          <a:ext cx="1203236" cy="2665166"/>
        </a:xfrm>
        <a:prstGeom prst="rect">
          <a:avLst/>
        </a:prstGeom>
      </xdr:spPr>
    </xdr:pic>
    <xdr:clientData/>
  </xdr:twoCellAnchor>
  <xdr:twoCellAnchor editAs="oneCell">
    <xdr:from>
      <xdr:col>2</xdr:col>
      <xdr:colOff>311180</xdr:colOff>
      <xdr:row>13</xdr:row>
      <xdr:rowOff>141576</xdr:rowOff>
    </xdr:from>
    <xdr:to>
      <xdr:col>4</xdr:col>
      <xdr:colOff>259773</xdr:colOff>
      <xdr:row>28</xdr:row>
      <xdr:rowOff>1920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l="30403" t="5055" r="30154" b="4474"/>
        <a:stretch/>
      </xdr:blipFill>
      <xdr:spPr>
        <a:xfrm>
          <a:off x="1234816" y="2580553"/>
          <a:ext cx="1160866" cy="2674549"/>
        </a:xfrm>
        <a:prstGeom prst="rect">
          <a:avLst/>
        </a:prstGeom>
      </xdr:spPr>
    </xdr:pic>
    <xdr:clientData/>
  </xdr:twoCellAnchor>
  <xdr:twoCellAnchor>
    <xdr:from>
      <xdr:col>0</xdr:col>
      <xdr:colOff>101022</xdr:colOff>
      <xdr:row>6</xdr:row>
      <xdr:rowOff>72156</xdr:rowOff>
    </xdr:from>
    <xdr:to>
      <xdr:col>8</xdr:col>
      <xdr:colOff>432953</xdr:colOff>
      <xdr:row>37</xdr:row>
      <xdr:rowOff>43294</xdr:rowOff>
    </xdr:to>
    <xdr:graphicFrame macro="">
      <xdr:nvGraphicFramePr>
        <xdr:cNvPr id="21" name="Gráfico 20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163949</xdr:colOff>
      <xdr:row>31</xdr:row>
      <xdr:rowOff>86587</xdr:rowOff>
    </xdr:from>
    <xdr:to>
      <xdr:col>19</xdr:col>
      <xdr:colOff>519546</xdr:colOff>
      <xdr:row>36</xdr:row>
      <xdr:rowOff>129887</xdr:rowOff>
    </xdr:to>
    <xdr:sp macro="" textlink="'Analise C'!$D$31">
      <xdr:nvSpPr>
        <xdr:cNvPr id="24" name="Elipse 23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SpPr/>
      </xdr:nvSpPr>
      <xdr:spPr>
        <a:xfrm>
          <a:off x="10251790" y="5902610"/>
          <a:ext cx="961733" cy="981368"/>
        </a:xfrm>
        <a:prstGeom prst="ellipse">
          <a:avLst/>
        </a:prstGeom>
        <a:noFill/>
        <a:ln w="76200">
          <a:solidFill>
            <a:srgbClr val="F2C744"/>
          </a:solidFill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57BD09DA-E8BC-4A7E-A999-AD255A02627B}" type="TxLink">
            <a:rPr lang="en-US" sz="1500" b="1" i="0" u="none" strike="noStrike">
              <a:solidFill>
                <a:srgbClr val="F2C744"/>
              </a:solidFill>
              <a:latin typeface="Calibri"/>
              <a:ea typeface="Calibri"/>
              <a:cs typeface="Calibri"/>
            </a:rPr>
            <a:pPr algn="ctr"/>
            <a:t>42,31</a:t>
          </a:fld>
          <a:endParaRPr lang="pt-BR" sz="1500" b="1">
            <a:solidFill>
              <a:srgbClr val="F2C744"/>
            </a:solidFill>
          </a:endParaRPr>
        </a:p>
      </xdr:txBody>
    </xdr:sp>
    <xdr:clientData/>
  </xdr:twoCellAnchor>
  <xdr:twoCellAnchor>
    <xdr:from>
      <xdr:col>14</xdr:col>
      <xdr:colOff>92365</xdr:colOff>
      <xdr:row>31</xdr:row>
      <xdr:rowOff>101021</xdr:rowOff>
    </xdr:from>
    <xdr:to>
      <xdr:col>15</xdr:col>
      <xdr:colOff>476250</xdr:colOff>
      <xdr:row>36</xdr:row>
      <xdr:rowOff>115455</xdr:rowOff>
    </xdr:to>
    <xdr:sp macro="" textlink="'Analise C'!$D$32">
      <xdr:nvSpPr>
        <xdr:cNvPr id="25" name="Elipse 24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SpPr/>
      </xdr:nvSpPr>
      <xdr:spPr>
        <a:xfrm>
          <a:off x="8289638" y="5917044"/>
          <a:ext cx="990021" cy="952502"/>
        </a:xfrm>
        <a:prstGeom prst="ellipse">
          <a:avLst/>
        </a:prstGeom>
        <a:noFill/>
        <a:ln w="76200">
          <a:solidFill>
            <a:srgbClr val="F2C744"/>
          </a:solidFill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7FD00C21-43DD-4E0E-848B-92881A107367}" type="TxLink">
            <a:rPr lang="en-US" sz="1500" b="1" i="0" u="none" strike="noStrike">
              <a:solidFill>
                <a:srgbClr val="F2C744"/>
              </a:solidFill>
              <a:latin typeface="Calibri"/>
              <a:ea typeface="Calibri"/>
              <a:cs typeface="Calibri"/>
            </a:rPr>
            <a:pPr algn="ctr"/>
            <a:t>-1,59</a:t>
          </a:fld>
          <a:endParaRPr lang="pt-BR" sz="1500" b="1">
            <a:solidFill>
              <a:srgbClr val="F2C744"/>
            </a:solidFill>
          </a:endParaRPr>
        </a:p>
      </xdr:txBody>
    </xdr:sp>
    <xdr:clientData/>
  </xdr:twoCellAnchor>
  <xdr:twoCellAnchor>
    <xdr:from>
      <xdr:col>8</xdr:col>
      <xdr:colOff>536912</xdr:colOff>
      <xdr:row>18</xdr:row>
      <xdr:rowOff>152130</xdr:rowOff>
    </xdr:from>
    <xdr:to>
      <xdr:col>12</xdr:col>
      <xdr:colOff>558511</xdr:colOff>
      <xdr:row>24</xdr:row>
      <xdr:rowOff>75045</xdr:rowOff>
    </xdr:to>
    <xdr:sp macro="" textlink="">
      <xdr:nvSpPr>
        <xdr:cNvPr id="27" name="Retângulo: Cantos Arredondados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/>
      </xdr:nvSpPr>
      <xdr:spPr>
        <a:xfrm>
          <a:off x="5097367" y="3529175"/>
          <a:ext cx="2446144" cy="1048597"/>
        </a:xfrm>
        <a:prstGeom prst="roundRect">
          <a:avLst/>
        </a:prstGeom>
        <a:solidFill>
          <a:srgbClr val="00B0F1"/>
        </a:solidFill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33129</xdr:colOff>
      <xdr:row>18</xdr:row>
      <xdr:rowOff>95391</xdr:rowOff>
    </xdr:from>
    <xdr:to>
      <xdr:col>11</xdr:col>
      <xdr:colOff>-1</xdr:colOff>
      <xdr:row>24</xdr:row>
      <xdr:rowOff>106796</xdr:rowOff>
    </xdr:to>
    <xdr:graphicFrame macro="">
      <xdr:nvGraphicFramePr>
        <xdr:cNvPr id="28" name="Gráfico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473366</xdr:colOff>
      <xdr:row>19</xdr:row>
      <xdr:rowOff>49067</xdr:rowOff>
    </xdr:from>
    <xdr:to>
      <xdr:col>12</xdr:col>
      <xdr:colOff>298738</xdr:colOff>
      <xdr:row>21</xdr:row>
      <xdr:rowOff>121226</xdr:rowOff>
    </xdr:to>
    <xdr:sp macro="" textlink="'Analise C'!$F$6">
      <xdr:nvSpPr>
        <xdr:cNvPr id="29" name="CaixaDeTexto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6246093" y="3613726"/>
          <a:ext cx="1037645" cy="4473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9E47E9F0-FAEC-4C24-AD2D-C3EA77A05D77}" type="TxLink">
            <a:rPr lang="en-US" sz="22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0,00%</a:t>
          </a:fld>
          <a:endParaRPr lang="pt-BR" sz="2200" b="1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489287</xdr:colOff>
      <xdr:row>20</xdr:row>
      <xdr:rowOff>183879</xdr:rowOff>
    </xdr:from>
    <xdr:to>
      <xdr:col>12</xdr:col>
      <xdr:colOff>600363</xdr:colOff>
      <xdr:row>24</xdr:row>
      <xdr:rowOff>23091</xdr:rowOff>
    </xdr:to>
    <xdr:sp macro="" textlink="">
      <xdr:nvSpPr>
        <xdr:cNvPr id="30" name="CaixaDeTexto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SpPr txBox="1"/>
      </xdr:nvSpPr>
      <xdr:spPr>
        <a:xfrm>
          <a:off x="6262014" y="3936152"/>
          <a:ext cx="1323349" cy="5896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5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t>Percentual</a:t>
          </a:r>
          <a:r>
            <a:rPr lang="en-US" sz="1500" b="1" i="0" u="none" strike="noStrike" baseline="0">
              <a:solidFill>
                <a:schemeClr val="bg1"/>
              </a:solidFill>
              <a:latin typeface="Calibri"/>
              <a:ea typeface="Calibri"/>
              <a:cs typeface="Calibri"/>
            </a:rPr>
            <a:t> Muscular</a:t>
          </a:r>
          <a:endParaRPr lang="en-US" sz="15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8</xdr:col>
      <xdr:colOff>525721</xdr:colOff>
      <xdr:row>12</xdr:row>
      <xdr:rowOff>166353</xdr:rowOff>
    </xdr:from>
    <xdr:to>
      <xdr:col>12</xdr:col>
      <xdr:colOff>547320</xdr:colOff>
      <xdr:row>18</xdr:row>
      <xdr:rowOff>89269</xdr:rowOff>
    </xdr:to>
    <xdr:sp macro="" textlink="">
      <xdr:nvSpPr>
        <xdr:cNvPr id="32" name="Retângulo: Cantos Arredondados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SpPr/>
      </xdr:nvSpPr>
      <xdr:spPr>
        <a:xfrm>
          <a:off x="5086176" y="2417717"/>
          <a:ext cx="2446144" cy="1048597"/>
        </a:xfrm>
        <a:prstGeom prst="roundRect">
          <a:avLst/>
        </a:prstGeom>
        <a:solidFill>
          <a:srgbClr val="A77CE4"/>
        </a:solidFill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22372</xdr:colOff>
      <xdr:row>12</xdr:row>
      <xdr:rowOff>159469</xdr:rowOff>
    </xdr:from>
    <xdr:to>
      <xdr:col>10</xdr:col>
      <xdr:colOff>558514</xdr:colOff>
      <xdr:row>18</xdr:row>
      <xdr:rowOff>184729</xdr:rowOff>
    </xdr:to>
    <xdr:graphicFrame macro="">
      <xdr:nvGraphicFramePr>
        <xdr:cNvPr id="33" name="Gráfico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530565</xdr:colOff>
      <xdr:row>15</xdr:row>
      <xdr:rowOff>4348</xdr:rowOff>
    </xdr:from>
    <xdr:to>
      <xdr:col>13</xdr:col>
      <xdr:colOff>35505</xdr:colOff>
      <xdr:row>18</xdr:row>
      <xdr:rowOff>31174</xdr:rowOff>
    </xdr:to>
    <xdr:sp macro="" textlink="">
      <xdr:nvSpPr>
        <xdr:cNvPr id="34" name="CaixaDeTexto 33">
          <a:extLst>
            <a:ext uri="{FF2B5EF4-FFF2-40B4-BE49-F238E27FC236}">
              <a16:creationId xmlns:a16="http://schemas.microsoft.com/office/drawing/2014/main" id="{00000000-0008-0000-0300-000022000000}"/>
            </a:ext>
          </a:extLst>
        </xdr:cNvPr>
        <xdr:cNvSpPr txBox="1"/>
      </xdr:nvSpPr>
      <xdr:spPr>
        <a:xfrm>
          <a:off x="6303292" y="2818553"/>
          <a:ext cx="1323349" cy="5896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5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t>Percentual </a:t>
          </a:r>
          <a:r>
            <a:rPr lang="en-US" sz="1500" b="1" i="0" u="none" strike="noStrike" baseline="0">
              <a:solidFill>
                <a:schemeClr val="bg1"/>
              </a:solidFill>
              <a:latin typeface="Calibri"/>
              <a:ea typeface="Calibri"/>
              <a:cs typeface="Calibri"/>
            </a:rPr>
            <a:t>Gordura</a:t>
          </a:r>
          <a:endParaRPr lang="en-US" sz="15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10</xdr:col>
      <xdr:colOff>525721</xdr:colOff>
      <xdr:row>13</xdr:row>
      <xdr:rowOff>10490</xdr:rowOff>
    </xdr:from>
    <xdr:to>
      <xdr:col>12</xdr:col>
      <xdr:colOff>351093</xdr:colOff>
      <xdr:row>15</xdr:row>
      <xdr:rowOff>82648</xdr:rowOff>
    </xdr:to>
    <xdr:sp macro="" textlink="'Analise C'!$F$5">
      <xdr:nvSpPr>
        <xdr:cNvPr id="35" name="CaixaDeTexto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298448" y="2449467"/>
          <a:ext cx="1037645" cy="4473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DBCD3AAB-A1C1-4CF9-AA9F-BBECB7236E46}" type="TxLink">
            <a:rPr lang="en-US" sz="22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22,90%</a:t>
          </a:fld>
          <a:endParaRPr lang="pt-BR" sz="22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569014</xdr:colOff>
      <xdr:row>24</xdr:row>
      <xdr:rowOff>137489</xdr:rowOff>
    </xdr:from>
    <xdr:to>
      <xdr:col>12</xdr:col>
      <xdr:colOff>590613</xdr:colOff>
      <xdr:row>30</xdr:row>
      <xdr:rowOff>60404</xdr:rowOff>
    </xdr:to>
    <xdr:sp macro="" textlink="">
      <xdr:nvSpPr>
        <xdr:cNvPr id="37" name="Retângulo: Cantos Arredondados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/>
      </xdr:nvSpPr>
      <xdr:spPr>
        <a:xfrm>
          <a:off x="5129469" y="4640216"/>
          <a:ext cx="2446144" cy="1048597"/>
        </a:xfrm>
        <a:prstGeom prst="roundRect">
          <a:avLst/>
        </a:prstGeom>
        <a:gradFill flip="none" rotWithShape="1">
          <a:gsLst>
            <a:gs pos="0">
              <a:schemeClr val="bg2">
                <a:lumMod val="75000"/>
                <a:shade val="30000"/>
                <a:satMod val="115000"/>
              </a:schemeClr>
            </a:gs>
            <a:gs pos="50000">
              <a:schemeClr val="bg2">
                <a:lumMod val="75000"/>
                <a:shade val="67500"/>
                <a:satMod val="115000"/>
              </a:schemeClr>
            </a:gs>
            <a:gs pos="100000">
              <a:schemeClr val="bg2">
                <a:lumMod val="75000"/>
                <a:shade val="100000"/>
                <a:satMod val="115000"/>
              </a:schemeClr>
            </a:gs>
          </a:gsLst>
          <a:lin ang="2700000" scaled="1"/>
          <a:tileRect/>
        </a:gradFill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528928</xdr:colOff>
      <xdr:row>24</xdr:row>
      <xdr:rowOff>93807</xdr:rowOff>
    </xdr:from>
    <xdr:to>
      <xdr:col>11</xdr:col>
      <xdr:colOff>173183</xdr:colOff>
      <xdr:row>30</xdr:row>
      <xdr:rowOff>132772</xdr:rowOff>
    </xdr:to>
    <xdr:graphicFrame macro="">
      <xdr:nvGraphicFramePr>
        <xdr:cNvPr id="38" name="Gráfico 37">
          <a:extLst>
            <a:ext uri="{FF2B5EF4-FFF2-40B4-BE49-F238E27FC236}">
              <a16:creationId xmlns:a16="http://schemas.microsoft.com/office/drawing/2014/main" id="{00000000-0008-0000-03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35037</xdr:colOff>
      <xdr:row>24</xdr:row>
      <xdr:rowOff>143261</xdr:rowOff>
    </xdr:from>
    <xdr:to>
      <xdr:col>12</xdr:col>
      <xdr:colOff>466546</xdr:colOff>
      <xdr:row>27</xdr:row>
      <xdr:rowOff>27806</xdr:rowOff>
    </xdr:to>
    <xdr:sp macro="" textlink="'Analise C'!$F$7">
      <xdr:nvSpPr>
        <xdr:cNvPr id="39" name="CaixaDeTexto 38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SpPr txBox="1"/>
      </xdr:nvSpPr>
      <xdr:spPr>
        <a:xfrm>
          <a:off x="6413901" y="4645988"/>
          <a:ext cx="1037645" cy="4473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20303D2F-648E-4F72-9757-FE8642B9BC0A}" type="TxLink">
            <a:rPr lang="en-US" sz="22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0,00%</a:t>
          </a:fld>
          <a:endParaRPr lang="pt-BR" sz="2200" b="1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7616</xdr:colOff>
      <xdr:row>26</xdr:row>
      <xdr:rowOff>140374</xdr:rowOff>
    </xdr:from>
    <xdr:to>
      <xdr:col>13</xdr:col>
      <xdr:colOff>118693</xdr:colOff>
      <xdr:row>29</xdr:row>
      <xdr:rowOff>167200</xdr:rowOff>
    </xdr:to>
    <xdr:sp macro="" textlink="">
      <xdr:nvSpPr>
        <xdr:cNvPr id="40" name="CaixaDeTexto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6386480" y="5018329"/>
          <a:ext cx="1323349" cy="5896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500" b="1" i="0" u="none" strike="noStrike">
              <a:solidFill>
                <a:schemeClr val="tx1"/>
              </a:solidFill>
              <a:latin typeface="Calibri"/>
              <a:ea typeface="Calibri"/>
              <a:cs typeface="Calibri"/>
            </a:rPr>
            <a:t>Percentual </a:t>
          </a:r>
          <a:r>
            <a:rPr lang="en-US" sz="1500" b="1" i="0" u="none" strike="noStrike" baseline="0">
              <a:solidFill>
                <a:schemeClr val="tx1"/>
              </a:solidFill>
              <a:latin typeface="Calibri"/>
              <a:ea typeface="Calibri"/>
              <a:cs typeface="Calibri"/>
            </a:rPr>
            <a:t>Ósseo</a:t>
          </a:r>
          <a:endParaRPr lang="en-US" sz="1500" b="1" i="0" u="none" strike="noStrike">
            <a:solidFill>
              <a:schemeClr val="tx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9</xdr:col>
      <xdr:colOff>342897</xdr:colOff>
      <xdr:row>42</xdr:row>
      <xdr:rowOff>866</xdr:rowOff>
    </xdr:from>
    <xdr:to>
      <xdr:col>15</xdr:col>
      <xdr:colOff>47625</xdr:colOff>
      <xdr:row>49</xdr:row>
      <xdr:rowOff>142875</xdr:rowOff>
    </xdr:to>
    <xdr:sp macro="" textlink="">
      <xdr:nvSpPr>
        <xdr:cNvPr id="47" name="Retângulo: Cantos Arredondados 46">
          <a:extLst>
            <a:ext uri="{FF2B5EF4-FFF2-40B4-BE49-F238E27FC236}">
              <a16:creationId xmlns:a16="http://schemas.microsoft.com/office/drawing/2014/main" id="{00000000-0008-0000-0300-00002F000000}"/>
            </a:ext>
          </a:extLst>
        </xdr:cNvPr>
        <xdr:cNvSpPr/>
      </xdr:nvSpPr>
      <xdr:spPr>
        <a:xfrm>
          <a:off x="5543547" y="8001866"/>
          <a:ext cx="3362328" cy="1656484"/>
        </a:xfrm>
        <a:prstGeom prst="roundRect">
          <a:avLst/>
        </a:prstGeom>
        <a:noFill/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115454</xdr:colOff>
      <xdr:row>45</xdr:row>
      <xdr:rowOff>72158</xdr:rowOff>
    </xdr:from>
    <xdr:to>
      <xdr:col>19</xdr:col>
      <xdr:colOff>288636</xdr:colOff>
      <xdr:row>47</xdr:row>
      <xdr:rowOff>82552</xdr:rowOff>
    </xdr:to>
    <xdr:sp macro="" textlink="">
      <xdr:nvSpPr>
        <xdr:cNvPr id="49" name="CaixaDeTexto 82">
          <a:extLst>
            <a:ext uri="{FF2B5EF4-FFF2-40B4-BE49-F238E27FC236}">
              <a16:creationId xmlns:a16="http://schemas.microsoft.com/office/drawing/2014/main" id="{00000000-0008-0000-0300-000031000000}"/>
            </a:ext>
          </a:extLst>
        </xdr:cNvPr>
        <xdr:cNvSpPr txBox="1"/>
      </xdr:nvSpPr>
      <xdr:spPr>
        <a:xfrm>
          <a:off x="10203295" y="8514772"/>
          <a:ext cx="779318" cy="4433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800" b="1" u="none">
              <a:solidFill>
                <a:schemeClr val="bg1"/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TMB:</a:t>
          </a:r>
        </a:p>
      </xdr:txBody>
    </xdr:sp>
    <xdr:clientData/>
  </xdr:twoCellAnchor>
  <xdr:twoCellAnchor>
    <xdr:from>
      <xdr:col>18</xdr:col>
      <xdr:colOff>187615</xdr:colOff>
      <xdr:row>51</xdr:row>
      <xdr:rowOff>28862</xdr:rowOff>
    </xdr:from>
    <xdr:to>
      <xdr:col>19</xdr:col>
      <xdr:colOff>331932</xdr:colOff>
      <xdr:row>53</xdr:row>
      <xdr:rowOff>96983</xdr:rowOff>
    </xdr:to>
    <xdr:sp macro="" textlink="">
      <xdr:nvSpPr>
        <xdr:cNvPr id="50" name="CaixaDeTexto 82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275456" y="9784771"/>
          <a:ext cx="750453" cy="4433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800" b="1" u="none">
              <a:solidFill>
                <a:schemeClr val="bg1"/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GET:</a:t>
          </a:r>
        </a:p>
      </xdr:txBody>
    </xdr:sp>
    <xdr:clientData/>
  </xdr:twoCellAnchor>
  <xdr:twoCellAnchor>
    <xdr:from>
      <xdr:col>13</xdr:col>
      <xdr:colOff>389659</xdr:colOff>
      <xdr:row>41</xdr:row>
      <xdr:rowOff>115452</xdr:rowOff>
    </xdr:from>
    <xdr:to>
      <xdr:col>17</xdr:col>
      <xdr:colOff>461817</xdr:colOff>
      <xdr:row>44</xdr:row>
      <xdr:rowOff>86591</xdr:rowOff>
    </xdr:to>
    <xdr:sp macro="" textlink="">
      <xdr:nvSpPr>
        <xdr:cNvPr id="51" name="CaixaDeTexto 82">
          <a:extLst>
            <a:ext uri="{FF2B5EF4-FFF2-40B4-BE49-F238E27FC236}">
              <a16:creationId xmlns:a16="http://schemas.microsoft.com/office/drawing/2014/main" id="{00000000-0008-0000-0300-000033000000}"/>
            </a:ext>
          </a:extLst>
        </xdr:cNvPr>
        <xdr:cNvSpPr txBox="1"/>
      </xdr:nvSpPr>
      <xdr:spPr>
        <a:xfrm>
          <a:off x="7980795" y="7807611"/>
          <a:ext cx="1962727" cy="53398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500" b="1" u="non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RCQ - Relação</a:t>
          </a:r>
          <a:r>
            <a:rPr lang="pt-BR" sz="1500" b="1" u="none" baseline="0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 Cintura Quadril</a:t>
          </a:r>
          <a:endParaRPr lang="pt-BR" sz="1500" b="1" u="none">
            <a:solidFill>
              <a:schemeClr val="bg1">
                <a:lumMod val="65000"/>
              </a:schemeClr>
            </a:solidFill>
            <a:latin typeface="Century Gothic" panose="020B0502020202020204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 editAs="absolute">
    <xdr:from>
      <xdr:col>21</xdr:col>
      <xdr:colOff>389659</xdr:colOff>
      <xdr:row>22</xdr:row>
      <xdr:rowOff>101023</xdr:rowOff>
    </xdr:from>
    <xdr:to>
      <xdr:col>33</xdr:col>
      <xdr:colOff>101022</xdr:colOff>
      <xdr:row>38</xdr:row>
      <xdr:rowOff>115455</xdr:rowOff>
    </xdr:to>
    <xdr:sp macro="" textlink="">
      <xdr:nvSpPr>
        <xdr:cNvPr id="52" name="Retângulo 51">
          <a:extLst>
            <a:ext uri="{FF2B5EF4-FFF2-40B4-BE49-F238E27FC236}">
              <a16:creationId xmlns:a16="http://schemas.microsoft.com/office/drawing/2014/main" id="{00000000-0008-0000-0300-000034000000}"/>
            </a:ext>
          </a:extLst>
        </xdr:cNvPr>
        <xdr:cNvSpPr/>
      </xdr:nvSpPr>
      <xdr:spPr>
        <a:xfrm>
          <a:off x="12124459" y="4292023"/>
          <a:ext cx="7502813" cy="3062432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230909</xdr:colOff>
      <xdr:row>28</xdr:row>
      <xdr:rowOff>158748</xdr:rowOff>
    </xdr:from>
    <xdr:to>
      <xdr:col>18</xdr:col>
      <xdr:colOff>519547</xdr:colOff>
      <xdr:row>31</xdr:row>
      <xdr:rowOff>39254</xdr:rowOff>
    </xdr:to>
    <xdr:sp macro="" textlink="">
      <xdr:nvSpPr>
        <xdr:cNvPr id="55" name="CaixaDeTexto 82">
          <a:extLst>
            <a:ext uri="{FF2B5EF4-FFF2-40B4-BE49-F238E27FC236}">
              <a16:creationId xmlns:a16="http://schemas.microsoft.com/office/drawing/2014/main" id="{00000000-0008-0000-0300-000037000000}"/>
            </a:ext>
          </a:extLst>
        </xdr:cNvPr>
        <xdr:cNvSpPr txBox="1"/>
      </xdr:nvSpPr>
      <xdr:spPr>
        <a:xfrm>
          <a:off x="7822045" y="5411930"/>
          <a:ext cx="2785343" cy="4433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2000" b="1" u="non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Metas de Peso</a:t>
          </a:r>
        </a:p>
      </xdr:txBody>
    </xdr:sp>
    <xdr:clientData/>
  </xdr:twoCellAnchor>
  <xdr:twoCellAnchor>
    <xdr:from>
      <xdr:col>13</xdr:col>
      <xdr:colOff>490678</xdr:colOff>
      <xdr:row>36</xdr:row>
      <xdr:rowOff>129884</xdr:rowOff>
    </xdr:from>
    <xdr:to>
      <xdr:col>17</xdr:col>
      <xdr:colOff>274204</xdr:colOff>
      <xdr:row>38</xdr:row>
      <xdr:rowOff>86591</xdr:rowOff>
    </xdr:to>
    <xdr:sp macro="" textlink="">
      <xdr:nvSpPr>
        <xdr:cNvPr id="57" name="CaixaDeTexto 90">
          <a:extLst>
            <a:ext uri="{FF2B5EF4-FFF2-40B4-BE49-F238E27FC236}">
              <a16:creationId xmlns:a16="http://schemas.microsoft.com/office/drawing/2014/main" id="{00000000-0008-0000-0300-000039000000}"/>
            </a:ext>
          </a:extLst>
        </xdr:cNvPr>
        <xdr:cNvSpPr txBox="1"/>
      </xdr:nvSpPr>
      <xdr:spPr>
        <a:xfrm>
          <a:off x="8081814" y="6883975"/>
          <a:ext cx="1674095" cy="331934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US" sz="1500" b="1" i="0" u="none" strike="noStrike">
              <a:solidFill>
                <a:schemeClr val="bg1"/>
              </a:solidFill>
              <a:latin typeface="Century Gothic" panose="020B0502020202020204" pitchFamily="34" charset="0"/>
              <a:ea typeface="Calibri"/>
              <a:cs typeface="Calibri"/>
            </a:rPr>
            <a:t>Peso a</a:t>
          </a:r>
          <a:r>
            <a:rPr lang="en-US" sz="1500" b="1" i="0" u="none" strike="noStrike" baseline="0">
              <a:solidFill>
                <a:schemeClr val="bg1"/>
              </a:solidFill>
              <a:latin typeface="Century Gothic" panose="020B0502020202020204" pitchFamily="34" charset="0"/>
              <a:ea typeface="Calibri"/>
              <a:cs typeface="Calibri"/>
            </a:rPr>
            <a:t> Perder</a:t>
          </a:r>
          <a:endParaRPr lang="en-US" sz="1500" b="1" i="0" u="none" strike="noStrike">
            <a:solidFill>
              <a:schemeClr val="bg1"/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twoCellAnchor>
  <xdr:twoCellAnchor>
    <xdr:from>
      <xdr:col>18</xdr:col>
      <xdr:colOff>129879</xdr:colOff>
      <xdr:row>36</xdr:row>
      <xdr:rowOff>158752</xdr:rowOff>
    </xdr:from>
    <xdr:to>
      <xdr:col>21</xdr:col>
      <xdr:colOff>0</xdr:colOff>
      <xdr:row>38</xdr:row>
      <xdr:rowOff>115455</xdr:rowOff>
    </xdr:to>
    <xdr:sp macro="" textlink="">
      <xdr:nvSpPr>
        <xdr:cNvPr id="58" name="CaixaDeTexto 90">
          <a:extLst>
            <a:ext uri="{FF2B5EF4-FFF2-40B4-BE49-F238E27FC236}">
              <a16:creationId xmlns:a16="http://schemas.microsoft.com/office/drawing/2014/main" id="{00000000-0008-0000-0300-00003A000000}"/>
            </a:ext>
          </a:extLst>
        </xdr:cNvPr>
        <xdr:cNvSpPr txBox="1"/>
      </xdr:nvSpPr>
      <xdr:spPr>
        <a:xfrm>
          <a:off x="10217720" y="6912843"/>
          <a:ext cx="1457621" cy="33193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US" sz="1500" b="1" i="0" u="none" strike="noStrike">
              <a:solidFill>
                <a:schemeClr val="bg1"/>
              </a:solidFill>
              <a:latin typeface="Century Gothic" panose="020B0502020202020204" pitchFamily="34" charset="0"/>
              <a:ea typeface="Calibri"/>
              <a:cs typeface="Calibri"/>
            </a:rPr>
            <a:t>Peso Alvo</a:t>
          </a:r>
        </a:p>
      </xdr:txBody>
    </xdr:sp>
    <xdr:clientData/>
  </xdr:twoCellAnchor>
  <xdr:twoCellAnchor>
    <xdr:from>
      <xdr:col>21</xdr:col>
      <xdr:colOff>432953</xdr:colOff>
      <xdr:row>38</xdr:row>
      <xdr:rowOff>173181</xdr:rowOff>
    </xdr:from>
    <xdr:to>
      <xdr:col>30</xdr:col>
      <xdr:colOff>129886</xdr:colOff>
      <xdr:row>41</xdr:row>
      <xdr:rowOff>82164</xdr:rowOff>
    </xdr:to>
    <xdr:sp macro="" textlink="">
      <xdr:nvSpPr>
        <xdr:cNvPr id="60" name="CaixaDeTexto 82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2167753" y="7412181"/>
          <a:ext cx="5754833" cy="48048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800" b="1" u="none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Evolução:</a:t>
          </a:r>
          <a:r>
            <a:rPr lang="pt-BR" sz="1800" b="1" u="none" baseline="0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 </a:t>
          </a:r>
          <a:r>
            <a:rPr lang="pt-BR" sz="1800" b="1" u="none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Peso Total x</a:t>
          </a:r>
          <a:r>
            <a:rPr lang="pt-BR" sz="1800" b="1" u="none" baseline="0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 Imc Atual</a:t>
          </a:r>
          <a:endParaRPr lang="pt-BR" sz="1800" b="1" u="none">
            <a:solidFill>
              <a:schemeClr val="bg1">
                <a:lumMod val="75000"/>
              </a:schemeClr>
            </a:solidFill>
            <a:latin typeface="Century Gothic" panose="020B0502020202020204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13</xdr:col>
      <xdr:colOff>418522</xdr:colOff>
      <xdr:row>51</xdr:row>
      <xdr:rowOff>57726</xdr:rowOff>
    </xdr:from>
    <xdr:to>
      <xdr:col>18</xdr:col>
      <xdr:colOff>14432</xdr:colOff>
      <xdr:row>53</xdr:row>
      <xdr:rowOff>125846</xdr:rowOff>
    </xdr:to>
    <xdr:sp macro="" textlink="'Analise C'!$E$22">
      <xdr:nvSpPr>
        <xdr:cNvPr id="63" name="CaixaDeTexto 8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8009658" y="9813635"/>
          <a:ext cx="2092615" cy="4433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fld id="{7FA7DB92-8403-4AA7-9680-F6E07C221477}" type="TxLink">
            <a:rPr lang="en-US" sz="20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Risco Alto</a:t>
          </a:fld>
          <a:endParaRPr lang="pt-BR" sz="2000" b="1" u="none">
            <a:solidFill>
              <a:schemeClr val="bg1"/>
            </a:solidFill>
            <a:latin typeface="+mj-lt"/>
            <a:cs typeface="Segoe UI Semibold" panose="020B0702040204020203" pitchFamily="34" charset="0"/>
          </a:endParaRPr>
        </a:p>
      </xdr:txBody>
    </xdr:sp>
    <xdr:clientData/>
  </xdr:twoCellAnchor>
  <xdr:oneCellAnchor>
    <xdr:from>
      <xdr:col>2</xdr:col>
      <xdr:colOff>57723</xdr:colOff>
      <xdr:row>2</xdr:row>
      <xdr:rowOff>72159</xdr:rowOff>
    </xdr:from>
    <xdr:ext cx="6422163" cy="432955"/>
    <xdr:sp macro="" textlink="'Analise C'!$H$2">
      <xdr:nvSpPr>
        <xdr:cNvPr id="64" name="CaixaDeTexto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981359" y="447386"/>
          <a:ext cx="6422163" cy="43295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/>
          <a:fld id="{004912CC-F185-478C-B594-5A89B3EECC08}" type="TxLink">
            <a:rPr lang="en-US" sz="2400" b="1" i="0" u="none" strike="noStrike">
              <a:solidFill>
                <a:schemeClr val="bg1"/>
              </a:solidFill>
              <a:latin typeface="Century Gothic" panose="020B0502020202020204" pitchFamily="34" charset="0"/>
              <a:ea typeface="Calibri"/>
              <a:cs typeface="Calibri"/>
            </a:rPr>
            <a:pPr marL="0" indent="0"/>
            <a:t>DRA. FLAVIA ZANONI      CRM | PR 29.392</a:t>
          </a:fld>
          <a:endParaRPr lang="pt-BR" sz="2400" b="1" i="0" u="none" strike="noStrike">
            <a:solidFill>
              <a:schemeClr val="bg1"/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oneCellAnchor>
    <xdr:from>
      <xdr:col>2</xdr:col>
      <xdr:colOff>129885</xdr:colOff>
      <xdr:row>1</xdr:row>
      <xdr:rowOff>57727</xdr:rowOff>
    </xdr:from>
    <xdr:ext cx="1486480" cy="312458"/>
    <xdr:sp macro="" textlink="">
      <xdr:nvSpPr>
        <xdr:cNvPr id="65" name="CaixaDeTexto 64">
          <a:extLst>
            <a:ext uri="{FF2B5EF4-FFF2-40B4-BE49-F238E27FC236}">
              <a16:creationId xmlns:a16="http://schemas.microsoft.com/office/drawing/2014/main" id="{00000000-0008-0000-0300-000041000000}"/>
            </a:ext>
          </a:extLst>
        </xdr:cNvPr>
        <xdr:cNvSpPr txBox="1"/>
      </xdr:nvSpPr>
      <xdr:spPr>
        <a:xfrm>
          <a:off x="1053521" y="245341"/>
          <a:ext cx="1486480" cy="312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/>
              </a:solidFill>
              <a:latin typeface="Century Gothic" panose="020B0502020202020204" pitchFamily="34" charset="0"/>
              <a:ea typeface="Calibri"/>
              <a:cs typeface="Calibri"/>
            </a:rPr>
            <a:t>Profissional:</a:t>
          </a:r>
        </a:p>
      </xdr:txBody>
    </xdr:sp>
    <xdr:clientData/>
  </xdr:oneCellAnchor>
  <xdr:oneCellAnchor>
    <xdr:from>
      <xdr:col>21</xdr:col>
      <xdr:colOff>461816</xdr:colOff>
      <xdr:row>1</xdr:row>
      <xdr:rowOff>115454</xdr:rowOff>
    </xdr:from>
    <xdr:ext cx="1298866" cy="312458"/>
    <xdr:sp macro="" textlink="">
      <xdr:nvSpPr>
        <xdr:cNvPr id="66" name="CaixaDeTexto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2196616" y="305954"/>
          <a:ext cx="1298866" cy="312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Avaliado:</a:t>
          </a:r>
          <a:endParaRPr lang="en-US" sz="1400" b="1" i="0" u="none" strike="noStrike">
            <a:solidFill>
              <a:schemeClr val="bg1"/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twoCellAnchor>
    <xdr:from>
      <xdr:col>13</xdr:col>
      <xdr:colOff>285748</xdr:colOff>
      <xdr:row>6</xdr:row>
      <xdr:rowOff>98133</xdr:rowOff>
    </xdr:from>
    <xdr:to>
      <xdr:col>21</xdr:col>
      <xdr:colOff>202045</xdr:colOff>
      <xdr:row>8</xdr:row>
      <xdr:rowOff>166253</xdr:rowOff>
    </xdr:to>
    <xdr:sp macro="" textlink="">
      <xdr:nvSpPr>
        <xdr:cNvPr id="67" name="CaixaDeTexto 82">
          <a:extLst>
            <a:ext uri="{FF2B5EF4-FFF2-40B4-BE49-F238E27FC236}">
              <a16:creationId xmlns:a16="http://schemas.microsoft.com/office/drawing/2014/main" id="{00000000-0008-0000-0300-000043000000}"/>
            </a:ext>
          </a:extLst>
        </xdr:cNvPr>
        <xdr:cNvSpPr txBox="1"/>
      </xdr:nvSpPr>
      <xdr:spPr>
        <a:xfrm>
          <a:off x="7876884" y="1223815"/>
          <a:ext cx="4000502" cy="4433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800" b="1" u="non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IMC - Índice de Massa Corporal</a:t>
          </a:r>
        </a:p>
      </xdr:txBody>
    </xdr:sp>
    <xdr:clientData/>
  </xdr:twoCellAnchor>
  <xdr:twoCellAnchor editAs="oneCell">
    <xdr:from>
      <xdr:col>10</xdr:col>
      <xdr:colOff>476247</xdr:colOff>
      <xdr:row>47</xdr:row>
      <xdr:rowOff>101025</xdr:rowOff>
    </xdr:from>
    <xdr:to>
      <xdr:col>11</xdr:col>
      <xdr:colOff>606131</xdr:colOff>
      <xdr:row>50</xdr:row>
      <xdr:rowOff>144319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id="{00000000-0008-0000-03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alphaModFix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48974" y="8976593"/>
          <a:ext cx="736021" cy="736021"/>
        </a:xfrm>
        <a:prstGeom prst="rect">
          <a:avLst/>
        </a:prstGeom>
      </xdr:spPr>
    </xdr:pic>
    <xdr:clientData/>
  </xdr:twoCellAnchor>
  <xdr:twoCellAnchor>
    <xdr:from>
      <xdr:col>21</xdr:col>
      <xdr:colOff>383308</xdr:colOff>
      <xdr:row>6</xdr:row>
      <xdr:rowOff>0</xdr:rowOff>
    </xdr:from>
    <xdr:to>
      <xdr:col>27</xdr:col>
      <xdr:colOff>14857</xdr:colOff>
      <xdr:row>8</xdr:row>
      <xdr:rowOff>37692</xdr:rowOff>
    </xdr:to>
    <xdr:sp macro="" textlink="">
      <xdr:nvSpPr>
        <xdr:cNvPr id="71" name="CaixaDeTexto 82">
          <a:extLst>
            <a:ext uri="{FF2B5EF4-FFF2-40B4-BE49-F238E27FC236}">
              <a16:creationId xmlns:a16="http://schemas.microsoft.com/office/drawing/2014/main" id="{00000000-0008-0000-0300-000047000000}"/>
            </a:ext>
          </a:extLst>
        </xdr:cNvPr>
        <xdr:cNvSpPr txBox="1"/>
      </xdr:nvSpPr>
      <xdr:spPr>
        <a:xfrm>
          <a:off x="12118108" y="1143000"/>
          <a:ext cx="3574899" cy="41869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800" b="1" u="none">
              <a:solidFill>
                <a:schemeClr val="bg1">
                  <a:lumMod val="8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Evolução: Massa Muscular</a:t>
          </a:r>
        </a:p>
      </xdr:txBody>
    </xdr:sp>
    <xdr:clientData/>
  </xdr:twoCellAnchor>
  <xdr:twoCellAnchor>
    <xdr:from>
      <xdr:col>21</xdr:col>
      <xdr:colOff>389659</xdr:colOff>
      <xdr:row>22</xdr:row>
      <xdr:rowOff>101023</xdr:rowOff>
    </xdr:from>
    <xdr:to>
      <xdr:col>27</xdr:col>
      <xdr:colOff>21208</xdr:colOff>
      <xdr:row>24</xdr:row>
      <xdr:rowOff>138715</xdr:rowOff>
    </xdr:to>
    <xdr:sp macro="" textlink="">
      <xdr:nvSpPr>
        <xdr:cNvPr id="72" name="CaixaDeTexto 82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SpPr txBox="1"/>
      </xdr:nvSpPr>
      <xdr:spPr>
        <a:xfrm>
          <a:off x="12124459" y="4292023"/>
          <a:ext cx="3574899" cy="41869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800" b="1" u="none">
              <a:solidFill>
                <a:schemeClr val="bg1">
                  <a:lumMod val="8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Evolução: Massa Gordura</a:t>
          </a:r>
        </a:p>
      </xdr:txBody>
    </xdr:sp>
    <xdr:clientData/>
  </xdr:twoCellAnchor>
  <xdr:oneCellAnchor>
    <xdr:from>
      <xdr:col>18</xdr:col>
      <xdr:colOff>216479</xdr:colOff>
      <xdr:row>1</xdr:row>
      <xdr:rowOff>72159</xdr:rowOff>
    </xdr:from>
    <xdr:ext cx="736022" cy="311496"/>
    <xdr:sp macro="" textlink="">
      <xdr:nvSpPr>
        <xdr:cNvPr id="74" name="CaixaDeTexto 73">
          <a:extLst>
            <a:ext uri="{FF2B5EF4-FFF2-40B4-BE49-F238E27FC236}">
              <a16:creationId xmlns:a16="http://schemas.microsoft.com/office/drawing/2014/main" id="{00000000-0008-0000-0300-00004A000000}"/>
            </a:ext>
          </a:extLst>
        </xdr:cNvPr>
        <xdr:cNvSpPr txBox="1"/>
      </xdr:nvSpPr>
      <xdr:spPr>
        <a:xfrm>
          <a:off x="10304320" y="259773"/>
          <a:ext cx="736022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Data</a:t>
          </a:r>
          <a:endParaRPr lang="en-US" sz="1400" b="1" i="0" u="none" strike="noStrike">
            <a:solidFill>
              <a:schemeClr val="bg1"/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oneCellAnchor>
    <xdr:from>
      <xdr:col>14</xdr:col>
      <xdr:colOff>404090</xdr:colOff>
      <xdr:row>1</xdr:row>
      <xdr:rowOff>72158</xdr:rowOff>
    </xdr:from>
    <xdr:ext cx="1168977" cy="312458"/>
    <xdr:sp macro="" textlink="">
      <xdr:nvSpPr>
        <xdr:cNvPr id="75" name="CaixaDeTexto 74">
          <a:extLst>
            <a:ext uri="{FF2B5EF4-FFF2-40B4-BE49-F238E27FC236}">
              <a16:creationId xmlns:a16="http://schemas.microsoft.com/office/drawing/2014/main" id="{00000000-0008-0000-0300-00004B000000}"/>
            </a:ext>
          </a:extLst>
        </xdr:cNvPr>
        <xdr:cNvSpPr txBox="1"/>
      </xdr:nvSpPr>
      <xdr:spPr>
        <a:xfrm>
          <a:off x="8601363" y="259772"/>
          <a:ext cx="1168977" cy="312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Avaliação</a:t>
          </a:r>
          <a:endParaRPr lang="en-US" sz="1400" b="1" i="0" u="none" strike="noStrike">
            <a:solidFill>
              <a:schemeClr val="bg1"/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oneCellAnchor>
    <xdr:from>
      <xdr:col>14</xdr:col>
      <xdr:colOff>202044</xdr:colOff>
      <xdr:row>3</xdr:row>
      <xdr:rowOff>28864</xdr:rowOff>
    </xdr:from>
    <xdr:ext cx="1529774" cy="312458"/>
    <xdr:sp macro="" textlink="'Analise C'!$J$2">
      <xdr:nvSpPr>
        <xdr:cNvPr id="76" name="CaixaDeTexto 75">
          <a:extLst>
            <a:ext uri="{FF2B5EF4-FFF2-40B4-BE49-F238E27FC236}">
              <a16:creationId xmlns:a16="http://schemas.microsoft.com/office/drawing/2014/main" id="{00000000-0008-0000-0300-00004C000000}"/>
            </a:ext>
          </a:extLst>
        </xdr:cNvPr>
        <xdr:cNvSpPr txBox="1"/>
      </xdr:nvSpPr>
      <xdr:spPr>
        <a:xfrm>
          <a:off x="8399317" y="591705"/>
          <a:ext cx="1529774" cy="312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indent="0"/>
          <a:fld id="{F8ED40F0-B410-44DB-B438-C0983567A98D}" type="TxLink">
            <a:rPr lang="en-US" sz="1400" b="1" i="0" u="none" strike="noStrike">
              <a:solidFill>
                <a:schemeClr val="bg1">
                  <a:lumMod val="8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pPr marL="0" indent="0"/>
            <a:t>Bioimpedância</a:t>
          </a:fld>
          <a:endParaRPr lang="en-US" sz="1400" b="1" i="0" u="none" strike="noStrike">
            <a:solidFill>
              <a:schemeClr val="bg1">
                <a:lumMod val="85000"/>
              </a:schemeClr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oneCellAnchor>
    <xdr:from>
      <xdr:col>18</xdr:col>
      <xdr:colOff>115454</xdr:colOff>
      <xdr:row>3</xdr:row>
      <xdr:rowOff>28863</xdr:rowOff>
    </xdr:from>
    <xdr:ext cx="1168977" cy="312458"/>
    <xdr:sp macro="" textlink="'Analise C'!$L$2">
      <xdr:nvSpPr>
        <xdr:cNvPr id="78" name="CaixaDeTexto 77">
          <a:extLst>
            <a:ext uri="{FF2B5EF4-FFF2-40B4-BE49-F238E27FC236}">
              <a16:creationId xmlns:a16="http://schemas.microsoft.com/office/drawing/2014/main" id="{00000000-0008-0000-0300-00004E000000}"/>
            </a:ext>
          </a:extLst>
        </xdr:cNvPr>
        <xdr:cNvSpPr txBox="1"/>
      </xdr:nvSpPr>
      <xdr:spPr>
        <a:xfrm>
          <a:off x="10203295" y="591704"/>
          <a:ext cx="1168977" cy="312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indent="0"/>
          <a:fld id="{945E3F10-247D-4668-B680-4C91C92E4C4D}" type="TxLink">
            <a:rPr lang="en-US" sz="1400" b="1" i="0" u="none" strike="noStrike">
              <a:solidFill>
                <a:schemeClr val="bg1">
                  <a:lumMod val="8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pPr marL="0" indent="0"/>
            <a:t>18/09/2024</a:t>
          </a:fld>
          <a:endParaRPr lang="en-US" sz="1400" b="1" i="0" u="none" strike="noStrike">
            <a:solidFill>
              <a:schemeClr val="bg1">
                <a:lumMod val="85000"/>
              </a:schemeClr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oneCellAnchor>
    <xdr:from>
      <xdr:col>26</xdr:col>
      <xdr:colOff>707156</xdr:colOff>
      <xdr:row>2</xdr:row>
      <xdr:rowOff>14430</xdr:rowOff>
    </xdr:from>
    <xdr:ext cx="750455" cy="312458"/>
    <xdr:sp macro="" textlink="">
      <xdr:nvSpPr>
        <xdr:cNvPr id="79" name="CaixaDeTexto 78">
          <a:extLst>
            <a:ext uri="{FF2B5EF4-FFF2-40B4-BE49-F238E27FC236}">
              <a16:creationId xmlns:a16="http://schemas.microsoft.com/office/drawing/2014/main" id="{00000000-0008-0000-0300-00004F000000}"/>
            </a:ext>
          </a:extLst>
        </xdr:cNvPr>
        <xdr:cNvSpPr txBox="1"/>
      </xdr:nvSpPr>
      <xdr:spPr>
        <a:xfrm>
          <a:off x="15680456" y="395430"/>
          <a:ext cx="750455" cy="312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Altura</a:t>
          </a:r>
          <a:endParaRPr lang="en-US" sz="1400" b="1" i="0" u="none" strike="noStrike">
            <a:solidFill>
              <a:schemeClr val="bg1"/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oneCellAnchor>
    <xdr:from>
      <xdr:col>28</xdr:col>
      <xdr:colOff>288633</xdr:colOff>
      <xdr:row>2</xdr:row>
      <xdr:rowOff>43294</xdr:rowOff>
    </xdr:from>
    <xdr:ext cx="750455" cy="312458"/>
    <xdr:sp macro="" textlink="">
      <xdr:nvSpPr>
        <xdr:cNvPr id="80" name="CaixaDeTexto 79">
          <a:extLst>
            <a:ext uri="{FF2B5EF4-FFF2-40B4-BE49-F238E27FC236}">
              <a16:creationId xmlns:a16="http://schemas.microsoft.com/office/drawing/2014/main" id="{00000000-0008-0000-0300-000050000000}"/>
            </a:ext>
          </a:extLst>
        </xdr:cNvPr>
        <xdr:cNvSpPr txBox="1"/>
      </xdr:nvSpPr>
      <xdr:spPr>
        <a:xfrm>
          <a:off x="16671633" y="424294"/>
          <a:ext cx="750455" cy="312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Idade</a:t>
          </a:r>
          <a:endParaRPr lang="en-US" sz="1400" b="1" i="0" u="none" strike="noStrike">
            <a:solidFill>
              <a:schemeClr val="bg1"/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twoCellAnchor editAs="oneCell">
    <xdr:from>
      <xdr:col>14</xdr:col>
      <xdr:colOff>57724</xdr:colOff>
      <xdr:row>47</xdr:row>
      <xdr:rowOff>28864</xdr:rowOff>
    </xdr:from>
    <xdr:to>
      <xdr:col>15</xdr:col>
      <xdr:colOff>404090</xdr:colOff>
      <xdr:row>51</xdr:row>
      <xdr:rowOff>101025</xdr:rowOff>
    </xdr:to>
    <xdr:pic>
      <xdr:nvPicPr>
        <xdr:cNvPr id="82" name="Imagem 81">
          <a:extLst>
            <a:ext uri="{FF2B5EF4-FFF2-40B4-BE49-F238E27FC236}">
              <a16:creationId xmlns:a16="http://schemas.microsoft.com/office/drawing/2014/main" id="{00000000-0008-0000-03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54997" y="8904432"/>
          <a:ext cx="952502" cy="952502"/>
        </a:xfrm>
        <a:prstGeom prst="rect">
          <a:avLst/>
        </a:prstGeom>
      </xdr:spPr>
    </xdr:pic>
    <xdr:clientData/>
  </xdr:twoCellAnchor>
  <xdr:twoCellAnchor editAs="oneCell">
    <xdr:from>
      <xdr:col>18</xdr:col>
      <xdr:colOff>418525</xdr:colOff>
      <xdr:row>46</xdr:row>
      <xdr:rowOff>173181</xdr:rowOff>
    </xdr:from>
    <xdr:to>
      <xdr:col>19</xdr:col>
      <xdr:colOff>577273</xdr:colOff>
      <xdr:row>50</xdr:row>
      <xdr:rowOff>172458</xdr:rowOff>
    </xdr:to>
    <xdr:pic>
      <xdr:nvPicPr>
        <xdr:cNvPr id="83" name="Imagem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06366" y="8861136"/>
          <a:ext cx="764884" cy="879617"/>
        </a:xfrm>
        <a:prstGeom prst="rect">
          <a:avLst/>
        </a:prstGeom>
      </xdr:spPr>
    </xdr:pic>
    <xdr:clientData/>
  </xdr:twoCellAnchor>
  <xdr:oneCellAnchor>
    <xdr:from>
      <xdr:col>14</xdr:col>
      <xdr:colOff>170292</xdr:colOff>
      <xdr:row>45</xdr:row>
      <xdr:rowOff>57729</xdr:rowOff>
    </xdr:from>
    <xdr:ext cx="923637" cy="405432"/>
    <xdr:sp macro="" textlink="'Analise C'!$D$22">
      <xdr:nvSpPr>
        <xdr:cNvPr id="84" name="CaixaDeTexto 83">
          <a:extLst>
            <a:ext uri="{FF2B5EF4-FFF2-40B4-BE49-F238E27FC236}">
              <a16:creationId xmlns:a16="http://schemas.microsoft.com/office/drawing/2014/main" id="{00000000-0008-0000-0300-000054000000}"/>
            </a:ext>
          </a:extLst>
        </xdr:cNvPr>
        <xdr:cNvSpPr txBox="1"/>
      </xdr:nvSpPr>
      <xdr:spPr>
        <a:xfrm>
          <a:off x="8367565" y="8500343"/>
          <a:ext cx="923637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A81485B3-E61E-484B-9C28-04CAA15900DA}" type="TxLink">
            <a:rPr lang="en-US" sz="20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0,81</a:t>
          </a:fld>
          <a:endParaRPr lang="en-US" sz="20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19</xdr:col>
      <xdr:colOff>170295</xdr:colOff>
      <xdr:row>45</xdr:row>
      <xdr:rowOff>57727</xdr:rowOff>
    </xdr:from>
    <xdr:ext cx="969819" cy="405432"/>
    <xdr:sp macro="" textlink="'Analise C'!$D$25">
      <xdr:nvSpPr>
        <xdr:cNvPr id="85" name="CaixaDeTexto 84">
          <a:extLst>
            <a:ext uri="{FF2B5EF4-FFF2-40B4-BE49-F238E27FC236}">
              <a16:creationId xmlns:a16="http://schemas.microsoft.com/office/drawing/2014/main" id="{00000000-0008-0000-0300-000055000000}"/>
            </a:ext>
          </a:extLst>
        </xdr:cNvPr>
        <xdr:cNvSpPr txBox="1"/>
      </xdr:nvSpPr>
      <xdr:spPr>
        <a:xfrm>
          <a:off x="10864272" y="8500341"/>
          <a:ext cx="969819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D809CDA3-69A5-4FE9-913B-4D411035F391}" type="TxLink">
            <a:rPr lang="en-US" sz="20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1109</a:t>
          </a:fld>
          <a:endParaRPr lang="en-US" sz="20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19</xdr:col>
      <xdr:colOff>184724</xdr:colOff>
      <xdr:row>51</xdr:row>
      <xdr:rowOff>28861</xdr:rowOff>
    </xdr:from>
    <xdr:ext cx="825503" cy="405432"/>
    <xdr:sp macro="" textlink="'Analise C'!$D$26">
      <xdr:nvSpPr>
        <xdr:cNvPr id="86" name="CaixaDeTexto 85">
          <a:extLst>
            <a:ext uri="{FF2B5EF4-FFF2-40B4-BE49-F238E27FC236}">
              <a16:creationId xmlns:a16="http://schemas.microsoft.com/office/drawing/2014/main" id="{00000000-0008-0000-0300-000056000000}"/>
            </a:ext>
          </a:extLst>
        </xdr:cNvPr>
        <xdr:cNvSpPr txBox="1"/>
      </xdr:nvSpPr>
      <xdr:spPr>
        <a:xfrm>
          <a:off x="10878701" y="9784770"/>
          <a:ext cx="825503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7DC833B7-3D7F-44C8-B67B-61991D8E7E91}" type="TxLink">
            <a:rPr lang="en-US" sz="20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1331</a:t>
          </a:fld>
          <a:endParaRPr lang="en-US" sz="20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twoCellAnchor>
    <xdr:from>
      <xdr:col>15</xdr:col>
      <xdr:colOff>519546</xdr:colOff>
      <xdr:row>16</xdr:row>
      <xdr:rowOff>43297</xdr:rowOff>
    </xdr:from>
    <xdr:to>
      <xdr:col>20</xdr:col>
      <xdr:colOff>235815</xdr:colOff>
      <xdr:row>18</xdr:row>
      <xdr:rowOff>76577</xdr:rowOff>
    </xdr:to>
    <xdr:sp macro="" textlink="'Analise C'!$E$12">
      <xdr:nvSpPr>
        <xdr:cNvPr id="89" name="CaixaDeTexto 67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9322955" y="3045115"/>
          <a:ext cx="2328428" cy="4085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fld id="{C0D6889F-04C1-4B75-88A5-FA0A8874DD62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Não Calculado</a:t>
          </a:fld>
          <a:endParaRPr lang="pt-BR" sz="1800" b="1">
            <a:solidFill>
              <a:schemeClr val="bg1"/>
            </a:solidFill>
            <a:latin typeface="Century Gothic" panose="020B0502020202020204" pitchFamily="34" charset="0"/>
          </a:endParaRPr>
        </a:p>
      </xdr:txBody>
    </xdr:sp>
    <xdr:clientData/>
  </xdr:twoCellAnchor>
  <xdr:twoCellAnchor editAs="oneCell">
    <xdr:from>
      <xdr:col>29</xdr:col>
      <xdr:colOff>692724</xdr:colOff>
      <xdr:row>2</xdr:row>
      <xdr:rowOff>43295</xdr:rowOff>
    </xdr:from>
    <xdr:to>
      <xdr:col>30</xdr:col>
      <xdr:colOff>461814</xdr:colOff>
      <xdr:row>4</xdr:row>
      <xdr:rowOff>144317</xdr:rowOff>
    </xdr:to>
    <xdr:pic macro="[0]!AplicarTela_AV">
      <xdr:nvPicPr>
        <xdr:cNvPr id="92" name="Imagem 91">
          <a:extLst>
            <a:ext uri="{FF2B5EF4-FFF2-40B4-BE49-F238E27FC236}">
              <a16:creationId xmlns:a16="http://schemas.microsoft.com/office/drawing/2014/main" id="{00000000-0008-0000-03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780574" y="424295"/>
          <a:ext cx="473940" cy="482022"/>
        </a:xfrm>
        <a:prstGeom prst="rect">
          <a:avLst/>
        </a:prstGeom>
      </xdr:spPr>
    </xdr:pic>
    <xdr:clientData/>
  </xdr:twoCellAnchor>
  <xdr:twoCellAnchor editAs="oneCell">
    <xdr:from>
      <xdr:col>30</xdr:col>
      <xdr:colOff>606132</xdr:colOff>
      <xdr:row>2</xdr:row>
      <xdr:rowOff>72160</xdr:rowOff>
    </xdr:from>
    <xdr:to>
      <xdr:col>31</xdr:col>
      <xdr:colOff>331928</xdr:colOff>
      <xdr:row>4</xdr:row>
      <xdr:rowOff>129887</xdr:rowOff>
    </xdr:to>
    <xdr:pic macro="[0]!ExibirLogo2">
      <xdr:nvPicPr>
        <xdr:cNvPr id="93" name="Imagem 92">
          <a:extLst>
            <a:ext uri="{FF2B5EF4-FFF2-40B4-BE49-F238E27FC236}">
              <a16:creationId xmlns:a16="http://schemas.microsoft.com/office/drawing/2014/main" id="{00000000-0008-0000-03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398832" y="453160"/>
          <a:ext cx="430646" cy="438727"/>
        </a:xfrm>
        <a:prstGeom prst="rect">
          <a:avLst/>
        </a:prstGeom>
      </xdr:spPr>
    </xdr:pic>
    <xdr:clientData/>
  </xdr:twoCellAnchor>
  <xdr:twoCellAnchor editAs="absolute">
    <xdr:from>
      <xdr:col>31</xdr:col>
      <xdr:colOff>447386</xdr:colOff>
      <xdr:row>2</xdr:row>
      <xdr:rowOff>57727</xdr:rowOff>
    </xdr:from>
    <xdr:to>
      <xdr:col>32</xdr:col>
      <xdr:colOff>288637</xdr:colOff>
      <xdr:row>4</xdr:row>
      <xdr:rowOff>129886</xdr:rowOff>
    </xdr:to>
    <xdr:pic macro="[0]!Painel_PDF">
      <xdr:nvPicPr>
        <xdr:cNvPr id="94" name="Imagem 93">
          <a:extLst>
            <a:ext uri="{FF2B5EF4-FFF2-40B4-BE49-F238E27FC236}">
              <a16:creationId xmlns:a16="http://schemas.microsoft.com/office/drawing/2014/main" id="{00000000-0008-0000-03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944936" y="438727"/>
          <a:ext cx="450851" cy="453159"/>
        </a:xfrm>
        <a:prstGeom prst="rect">
          <a:avLst/>
        </a:prstGeom>
      </xdr:spPr>
    </xdr:pic>
    <xdr:clientData/>
  </xdr:twoCellAnchor>
  <xdr:oneCellAnchor>
    <xdr:from>
      <xdr:col>21</xdr:col>
      <xdr:colOff>424882</xdr:colOff>
      <xdr:row>2</xdr:row>
      <xdr:rowOff>131934</xdr:rowOff>
    </xdr:from>
    <xdr:ext cx="3500572" cy="1224566"/>
    <xdr:sp macro="" textlink="'Analise C'!$B$2">
      <xdr:nvSpPr>
        <xdr:cNvPr id="81" name="CaixaDeTexto 80">
          <a:extLst>
            <a:ext uri="{FF2B5EF4-FFF2-40B4-BE49-F238E27FC236}">
              <a16:creationId xmlns:a16="http://schemas.microsoft.com/office/drawing/2014/main" id="{00000000-0008-0000-0300-000051000000}"/>
            </a:ext>
          </a:extLst>
        </xdr:cNvPr>
        <xdr:cNvSpPr txBox="1"/>
      </xdr:nvSpPr>
      <xdr:spPr>
        <a:xfrm>
          <a:off x="12175833" y="504651"/>
          <a:ext cx="3500572" cy="12245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indent="0"/>
          <a:fld id="{3CE59680-EBC5-41E1-A9D5-A4D6CB61376E}" type="TxLink">
            <a:rPr lang="en-US" sz="2400" b="1" i="0" u="none" strike="noStrike">
              <a:solidFill>
                <a:schemeClr val="bg1">
                  <a:lumMod val="8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pPr marL="0" indent="0"/>
            <a:t>FLAVIA RENATA MOTTA ZANONI ALBERNAZ</a:t>
          </a:fld>
          <a:endParaRPr lang="pt-BR" sz="2400" b="1" i="0" u="none" strike="noStrike">
            <a:solidFill>
              <a:schemeClr val="bg1">
                <a:lumMod val="85000"/>
              </a:schemeClr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0</xdr:row>
          <xdr:rowOff>161925</xdr:rowOff>
        </xdr:from>
        <xdr:to>
          <xdr:col>2</xdr:col>
          <xdr:colOff>85725</xdr:colOff>
          <xdr:row>5</xdr:row>
          <xdr:rowOff>19050</xdr:rowOff>
        </xdr:to>
        <xdr:sp macro="" textlink="">
          <xdr:nvSpPr>
            <xdr:cNvPr id="106497" name="Image1" hidden="1">
              <a:extLst>
                <a:ext uri="{63B3BB69-23CF-44E3-9099-C40C66FF867C}">
                  <a14:compatExt spid="_x0000_s106497"/>
                </a:ext>
                <a:ext uri="{FF2B5EF4-FFF2-40B4-BE49-F238E27FC236}">
                  <a16:creationId xmlns:a16="http://schemas.microsoft.com/office/drawing/2014/main" id="{00000000-0008-0000-0300-000001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14</xdr:col>
      <xdr:colOff>577271</xdr:colOff>
      <xdr:row>10</xdr:row>
      <xdr:rowOff>72161</xdr:rowOff>
    </xdr:from>
    <xdr:to>
      <xdr:col>19</xdr:col>
      <xdr:colOff>678294</xdr:colOff>
      <xdr:row>19</xdr:row>
      <xdr:rowOff>129887</xdr:rowOff>
    </xdr:to>
    <xdr:graphicFrame macro="">
      <xdr:nvGraphicFramePr>
        <xdr:cNvPr id="96" name="Gráfico 95">
          <a:extLst>
            <a:ext uri="{FF2B5EF4-FFF2-40B4-BE49-F238E27FC236}">
              <a16:creationId xmlns:a16="http://schemas.microsoft.com/office/drawing/2014/main" id="{00000000-0008-0000-03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13</xdr:col>
      <xdr:colOff>432955</xdr:colOff>
      <xdr:row>22</xdr:row>
      <xdr:rowOff>57726</xdr:rowOff>
    </xdr:from>
    <xdr:to>
      <xdr:col>15</xdr:col>
      <xdr:colOff>0</xdr:colOff>
      <xdr:row>24</xdr:row>
      <xdr:rowOff>0</xdr:rowOff>
    </xdr:to>
    <xdr:sp macro="" textlink="'Analise C'!$D$30">
      <xdr:nvSpPr>
        <xdr:cNvPr id="101" name="CaixaDeTexto 67">
          <a:extLst>
            <a:ext uri="{FF2B5EF4-FFF2-40B4-BE49-F238E27FC236}">
              <a16:creationId xmlns:a16="http://schemas.microsoft.com/office/drawing/2014/main" id="{00000000-0008-0000-0300-000065000000}"/>
            </a:ext>
          </a:extLst>
        </xdr:cNvPr>
        <xdr:cNvSpPr txBox="1"/>
      </xdr:nvSpPr>
      <xdr:spPr>
        <a:xfrm>
          <a:off x="8024091" y="4185226"/>
          <a:ext cx="779318" cy="317501"/>
        </a:xfrm>
        <a:prstGeom prst="rect">
          <a:avLst/>
        </a:prstGeom>
        <a:solidFill>
          <a:srgbClr val="F2C744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fld id="{0C65A6EA-77BA-4146-AD4C-8632BEC2D81D}" type="TxLink">
            <a:rPr lang="en-US" sz="15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20,00%</a:t>
          </a:fld>
          <a:endParaRPr lang="pt-BR" sz="1500" b="1">
            <a:solidFill>
              <a:schemeClr val="bg1"/>
            </a:solidFill>
          </a:endParaRPr>
        </a:p>
      </xdr:txBody>
    </xdr:sp>
    <xdr:clientData/>
  </xdr:twoCellAnchor>
  <xdr:twoCellAnchor>
    <xdr:from>
      <xdr:col>21</xdr:col>
      <xdr:colOff>426602</xdr:colOff>
      <xdr:row>8</xdr:row>
      <xdr:rowOff>43297</xdr:rowOff>
    </xdr:from>
    <xdr:to>
      <xdr:col>33</xdr:col>
      <xdr:colOff>28862</xdr:colOff>
      <xdr:row>21</xdr:row>
      <xdr:rowOff>158751</xdr:rowOff>
    </xdr:to>
    <xdr:graphicFrame macro="">
      <xdr:nvGraphicFramePr>
        <xdr:cNvPr id="102" name="Gráfico 101">
          <a:extLst>
            <a:ext uri="{FF2B5EF4-FFF2-40B4-BE49-F238E27FC236}">
              <a16:creationId xmlns:a16="http://schemas.microsoft.com/office/drawing/2014/main" id="{00000000-0008-0000-0300-00006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21</xdr:col>
      <xdr:colOff>420254</xdr:colOff>
      <xdr:row>40</xdr:row>
      <xdr:rowOff>83707</xdr:rowOff>
    </xdr:from>
    <xdr:to>
      <xdr:col>33</xdr:col>
      <xdr:colOff>144318</xdr:colOff>
      <xdr:row>54</xdr:row>
      <xdr:rowOff>12702</xdr:rowOff>
    </xdr:to>
    <xdr:graphicFrame macro="">
      <xdr:nvGraphicFramePr>
        <xdr:cNvPr id="104" name="Gráfico 103">
          <a:extLst>
            <a:ext uri="{FF2B5EF4-FFF2-40B4-BE49-F238E27FC236}">
              <a16:creationId xmlns:a16="http://schemas.microsoft.com/office/drawing/2014/main" id="{00000000-0008-0000-03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7</xdr:col>
      <xdr:colOff>525226</xdr:colOff>
      <xdr:row>47</xdr:row>
      <xdr:rowOff>125054</xdr:rowOff>
    </xdr:from>
    <xdr:to>
      <xdr:col>8</xdr:col>
      <xdr:colOff>602219</xdr:colOff>
      <xdr:row>50</xdr:row>
      <xdr:rowOff>115457</xdr:rowOff>
    </xdr:to>
    <xdr:pic>
      <xdr:nvPicPr>
        <xdr:cNvPr id="109" name="Imagem 108">
          <a:extLst>
            <a:ext uri="{FF2B5EF4-FFF2-40B4-BE49-F238E27FC236}">
              <a16:creationId xmlns:a16="http://schemas.microsoft.com/office/drawing/2014/main" id="{00000000-0008-0000-03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79544" y="9000622"/>
          <a:ext cx="683130" cy="683130"/>
        </a:xfrm>
        <a:prstGeom prst="rect">
          <a:avLst/>
        </a:prstGeom>
      </xdr:spPr>
    </xdr:pic>
    <xdr:clientData/>
  </xdr:twoCellAnchor>
  <xdr:twoCellAnchor editAs="oneCell">
    <xdr:from>
      <xdr:col>6</xdr:col>
      <xdr:colOff>461821</xdr:colOff>
      <xdr:row>31</xdr:row>
      <xdr:rowOff>128122</xdr:rowOff>
    </xdr:from>
    <xdr:to>
      <xdr:col>8</xdr:col>
      <xdr:colOff>230912</xdr:colOff>
      <xdr:row>36</xdr:row>
      <xdr:rowOff>171418</xdr:rowOff>
    </xdr:to>
    <xdr:pic>
      <xdr:nvPicPr>
        <xdr:cNvPr id="113" name="Imagem 112">
          <a:extLst>
            <a:ext uri="{FF2B5EF4-FFF2-40B4-BE49-F238E27FC236}">
              <a16:creationId xmlns:a16="http://schemas.microsoft.com/office/drawing/2014/main" id="{00000000-0008-0000-03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3" y="5944145"/>
          <a:ext cx="981364" cy="981364"/>
        </a:xfrm>
        <a:prstGeom prst="rect">
          <a:avLst/>
        </a:prstGeom>
      </xdr:spPr>
    </xdr:pic>
    <xdr:clientData/>
  </xdr:twoCellAnchor>
  <xdr:twoCellAnchor editAs="oneCell">
    <xdr:from>
      <xdr:col>4</xdr:col>
      <xdr:colOff>404088</xdr:colOff>
      <xdr:row>47</xdr:row>
      <xdr:rowOff>105928</xdr:rowOff>
    </xdr:from>
    <xdr:to>
      <xdr:col>5</xdr:col>
      <xdr:colOff>476247</xdr:colOff>
      <xdr:row>50</xdr:row>
      <xdr:rowOff>99943</xdr:rowOff>
    </xdr:to>
    <xdr:pic>
      <xdr:nvPicPr>
        <xdr:cNvPr id="115" name="Imagem 114">
          <a:extLst>
            <a:ext uri="{FF2B5EF4-FFF2-40B4-BE49-F238E27FC236}">
              <a16:creationId xmlns:a16="http://schemas.microsoft.com/office/drawing/2014/main" id="{00000000-0008-0000-03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39997" y="8981496"/>
          <a:ext cx="678295" cy="686742"/>
        </a:xfrm>
        <a:prstGeom prst="rect">
          <a:avLst/>
        </a:prstGeom>
      </xdr:spPr>
    </xdr:pic>
    <xdr:clientData/>
  </xdr:twoCellAnchor>
  <xdr:twoCellAnchor editAs="oneCell">
    <xdr:from>
      <xdr:col>1</xdr:col>
      <xdr:colOff>331933</xdr:colOff>
      <xdr:row>47</xdr:row>
      <xdr:rowOff>133290</xdr:rowOff>
    </xdr:from>
    <xdr:to>
      <xdr:col>2</xdr:col>
      <xdr:colOff>404091</xdr:colOff>
      <xdr:row>50</xdr:row>
      <xdr:rowOff>118857</xdr:rowOff>
    </xdr:to>
    <xdr:pic>
      <xdr:nvPicPr>
        <xdr:cNvPr id="119" name="Imagem 118">
          <a:extLst>
            <a:ext uri="{FF2B5EF4-FFF2-40B4-BE49-F238E27FC236}">
              <a16:creationId xmlns:a16="http://schemas.microsoft.com/office/drawing/2014/main" id="{00000000-0008-0000-03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BEBA8EAE-BF5A-486C-A8C5-ECC9F3942E4B}">
              <a14:imgProps xmlns:a14="http://schemas.microsoft.com/office/drawing/2010/main">
                <a14:imgLayer r:embed="rId20">
                  <a14:imgEffect>
                    <a14:colorTemperature colorTemp="47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433" y="9008858"/>
          <a:ext cx="678294" cy="678294"/>
        </a:xfrm>
        <a:prstGeom prst="rect">
          <a:avLst/>
        </a:prstGeom>
      </xdr:spPr>
    </xdr:pic>
    <xdr:clientData/>
  </xdr:twoCellAnchor>
  <xdr:twoCellAnchor>
    <xdr:from>
      <xdr:col>1</xdr:col>
      <xdr:colOff>158750</xdr:colOff>
      <xdr:row>41</xdr:row>
      <xdr:rowOff>115455</xdr:rowOff>
    </xdr:from>
    <xdr:to>
      <xdr:col>4</xdr:col>
      <xdr:colOff>57728</xdr:colOff>
      <xdr:row>44</xdr:row>
      <xdr:rowOff>0</xdr:rowOff>
    </xdr:to>
    <xdr:sp macro="" textlink="">
      <xdr:nvSpPr>
        <xdr:cNvPr id="120" name="CaixaDeTexto 82">
          <a:extLst>
            <a:ext uri="{FF2B5EF4-FFF2-40B4-BE49-F238E27FC236}">
              <a16:creationId xmlns:a16="http://schemas.microsoft.com/office/drawing/2014/main" id="{00000000-0008-0000-0300-000078000000}"/>
            </a:ext>
          </a:extLst>
        </xdr:cNvPr>
        <xdr:cNvSpPr txBox="1"/>
      </xdr:nvSpPr>
      <xdr:spPr>
        <a:xfrm>
          <a:off x="476250" y="7807614"/>
          <a:ext cx="1717387" cy="4473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500" b="1" u="none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Gordura Subcutânea</a:t>
          </a:r>
        </a:p>
      </xdr:txBody>
    </xdr:sp>
    <xdr:clientData/>
  </xdr:twoCellAnchor>
  <xdr:oneCellAnchor>
    <xdr:from>
      <xdr:col>1</xdr:col>
      <xdr:colOff>274204</xdr:colOff>
      <xdr:row>45</xdr:row>
      <xdr:rowOff>57727</xdr:rowOff>
    </xdr:from>
    <xdr:ext cx="1099705" cy="374141"/>
    <xdr:sp macro="" textlink="'Analise C'!$D$14">
      <xdr:nvSpPr>
        <xdr:cNvPr id="121" name="CaixaDeTexto 120">
          <a:extLst>
            <a:ext uri="{FF2B5EF4-FFF2-40B4-BE49-F238E27FC236}">
              <a16:creationId xmlns:a16="http://schemas.microsoft.com/office/drawing/2014/main" id="{00000000-0008-0000-0300-000079000000}"/>
            </a:ext>
          </a:extLst>
        </xdr:cNvPr>
        <xdr:cNvSpPr txBox="1"/>
      </xdr:nvSpPr>
      <xdr:spPr>
        <a:xfrm>
          <a:off x="591704" y="8500341"/>
          <a:ext cx="1099705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E4FFF303-3A76-46DA-A82C-A0994CD5C33E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22,90%</a:t>
          </a:fld>
          <a:endParaRPr lang="en-US" sz="18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</xdr:col>
      <xdr:colOff>288636</xdr:colOff>
      <xdr:row>51</xdr:row>
      <xdr:rowOff>72157</xdr:rowOff>
    </xdr:from>
    <xdr:ext cx="1226704" cy="593239"/>
    <xdr:sp macro="" textlink="'Analise C'!$E$14">
      <xdr:nvSpPr>
        <xdr:cNvPr id="122" name="CaixaDeTexto 121">
          <a:extLst>
            <a:ext uri="{FF2B5EF4-FFF2-40B4-BE49-F238E27FC236}">
              <a16:creationId xmlns:a16="http://schemas.microsoft.com/office/drawing/2014/main" id="{00000000-0008-0000-0300-00007A000000}"/>
            </a:ext>
          </a:extLst>
        </xdr:cNvPr>
        <xdr:cNvSpPr txBox="1"/>
      </xdr:nvSpPr>
      <xdr:spPr>
        <a:xfrm>
          <a:off x="609587" y="9762809"/>
          <a:ext cx="1226704" cy="59323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DB9BF54E-9A49-4C1F-A600-4756FFC4D884}" type="TxLink">
            <a:rPr lang="en-US" sz="16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Não Calculado</a:t>
          </a:fld>
          <a:endParaRPr lang="en-US" sz="16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twoCellAnchor>
    <xdr:from>
      <xdr:col>4</xdr:col>
      <xdr:colOff>317498</xdr:colOff>
      <xdr:row>41</xdr:row>
      <xdr:rowOff>86592</xdr:rowOff>
    </xdr:from>
    <xdr:to>
      <xdr:col>6</xdr:col>
      <xdr:colOff>230906</xdr:colOff>
      <xdr:row>44</xdr:row>
      <xdr:rowOff>72159</xdr:rowOff>
    </xdr:to>
    <xdr:sp macro="" textlink="">
      <xdr:nvSpPr>
        <xdr:cNvPr id="123" name="CaixaDeTexto 82">
          <a:extLst>
            <a:ext uri="{FF2B5EF4-FFF2-40B4-BE49-F238E27FC236}">
              <a16:creationId xmlns:a16="http://schemas.microsoft.com/office/drawing/2014/main" id="{00000000-0008-0000-0300-00007B000000}"/>
            </a:ext>
          </a:extLst>
        </xdr:cNvPr>
        <xdr:cNvSpPr txBox="1"/>
      </xdr:nvSpPr>
      <xdr:spPr>
        <a:xfrm>
          <a:off x="2453407" y="7778751"/>
          <a:ext cx="1125681" cy="54840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500" b="1" u="none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Gordura Visceral</a:t>
          </a:r>
        </a:p>
      </xdr:txBody>
    </xdr:sp>
    <xdr:clientData/>
  </xdr:twoCellAnchor>
  <xdr:oneCellAnchor>
    <xdr:from>
      <xdr:col>4</xdr:col>
      <xdr:colOff>519544</xdr:colOff>
      <xdr:row>45</xdr:row>
      <xdr:rowOff>43295</xdr:rowOff>
    </xdr:from>
    <xdr:ext cx="663864" cy="374141"/>
    <xdr:sp macro="" textlink="'Analise C'!$D$15">
      <xdr:nvSpPr>
        <xdr:cNvPr id="124" name="CaixaDeTexto 123">
          <a:extLst>
            <a:ext uri="{FF2B5EF4-FFF2-40B4-BE49-F238E27FC236}">
              <a16:creationId xmlns:a16="http://schemas.microsoft.com/office/drawing/2014/main" id="{00000000-0008-0000-0300-00007C000000}"/>
            </a:ext>
          </a:extLst>
        </xdr:cNvPr>
        <xdr:cNvSpPr txBox="1"/>
      </xdr:nvSpPr>
      <xdr:spPr>
        <a:xfrm>
          <a:off x="2655453" y="8485909"/>
          <a:ext cx="663864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79CC1629-442E-40B3-907A-435C7AC6B32B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0,0</a:t>
          </a:fld>
          <a:endParaRPr lang="en-US" sz="18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4</xdr:col>
      <xdr:colOff>144317</xdr:colOff>
      <xdr:row>51</xdr:row>
      <xdr:rowOff>72157</xdr:rowOff>
    </xdr:from>
    <xdr:ext cx="1544205" cy="374141"/>
    <xdr:sp macro="" textlink="'Analise C'!$E$15">
      <xdr:nvSpPr>
        <xdr:cNvPr id="125" name="CaixaDeTexto 124">
          <a:extLst>
            <a:ext uri="{FF2B5EF4-FFF2-40B4-BE49-F238E27FC236}">
              <a16:creationId xmlns:a16="http://schemas.microsoft.com/office/drawing/2014/main" id="{00000000-0008-0000-0300-00007D000000}"/>
            </a:ext>
          </a:extLst>
        </xdr:cNvPr>
        <xdr:cNvSpPr txBox="1"/>
      </xdr:nvSpPr>
      <xdr:spPr>
        <a:xfrm>
          <a:off x="2280226" y="9828066"/>
          <a:ext cx="1544205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096E5A5B-8B3B-46B7-997B-1B8CC78E2694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Não Calculado</a:t>
          </a:fld>
          <a:endParaRPr lang="en-US" sz="18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twoCellAnchor editAs="oneCell">
    <xdr:from>
      <xdr:col>9</xdr:col>
      <xdr:colOff>288639</xdr:colOff>
      <xdr:row>34</xdr:row>
      <xdr:rowOff>27102</xdr:rowOff>
    </xdr:from>
    <xdr:to>
      <xdr:col>10</xdr:col>
      <xdr:colOff>303069</xdr:colOff>
      <xdr:row>37</xdr:row>
      <xdr:rowOff>84827</xdr:rowOff>
    </xdr:to>
    <xdr:pic>
      <xdr:nvPicPr>
        <xdr:cNvPr id="127" name="Imagem 126">
          <a:extLst>
            <a:ext uri="{FF2B5EF4-FFF2-40B4-BE49-F238E27FC236}">
              <a16:creationId xmlns:a16="http://schemas.microsoft.com/office/drawing/2014/main" id="{00000000-0008-0000-03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55230" y="6405966"/>
          <a:ext cx="620566" cy="620566"/>
        </a:xfrm>
        <a:prstGeom prst="rect">
          <a:avLst/>
        </a:prstGeom>
      </xdr:spPr>
    </xdr:pic>
    <xdr:clientData/>
  </xdr:twoCellAnchor>
  <xdr:twoCellAnchor>
    <xdr:from>
      <xdr:col>9</xdr:col>
      <xdr:colOff>245341</xdr:colOff>
      <xdr:row>31</xdr:row>
      <xdr:rowOff>115455</xdr:rowOff>
    </xdr:from>
    <xdr:to>
      <xdr:col>12</xdr:col>
      <xdr:colOff>505114</xdr:colOff>
      <xdr:row>33</xdr:row>
      <xdr:rowOff>129887</xdr:rowOff>
    </xdr:to>
    <xdr:sp macro="" textlink="">
      <xdr:nvSpPr>
        <xdr:cNvPr id="106496" name="CaixaDeTexto 82">
          <a:extLst>
            <a:ext uri="{FF2B5EF4-FFF2-40B4-BE49-F238E27FC236}">
              <a16:creationId xmlns:a16="http://schemas.microsoft.com/office/drawing/2014/main" id="{00000000-0008-0000-0300-000000A00100}"/>
            </a:ext>
          </a:extLst>
        </xdr:cNvPr>
        <xdr:cNvSpPr txBox="1"/>
      </xdr:nvSpPr>
      <xdr:spPr>
        <a:xfrm>
          <a:off x="5411932" y="5931478"/>
          <a:ext cx="2078182" cy="3896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500" b="1" u="none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Músculo Esquelético</a:t>
          </a:r>
        </a:p>
      </xdr:txBody>
    </xdr:sp>
    <xdr:clientData/>
  </xdr:twoCellAnchor>
  <xdr:oneCellAnchor>
    <xdr:from>
      <xdr:col>10</xdr:col>
      <xdr:colOff>476250</xdr:colOff>
      <xdr:row>33</xdr:row>
      <xdr:rowOff>129885</xdr:rowOff>
    </xdr:from>
    <xdr:ext cx="1096818" cy="374141"/>
    <xdr:sp macro="" textlink="'Analise C'!$D$16">
      <xdr:nvSpPr>
        <xdr:cNvPr id="106498" name="CaixaDeTexto 106497">
          <a:extLst>
            <a:ext uri="{FF2B5EF4-FFF2-40B4-BE49-F238E27FC236}">
              <a16:creationId xmlns:a16="http://schemas.microsoft.com/office/drawing/2014/main" id="{00000000-0008-0000-0300-000002A00100}"/>
            </a:ext>
          </a:extLst>
        </xdr:cNvPr>
        <xdr:cNvSpPr txBox="1"/>
      </xdr:nvSpPr>
      <xdr:spPr>
        <a:xfrm>
          <a:off x="6248977" y="6321135"/>
          <a:ext cx="1096818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A266BADE-589D-4007-9D08-C7A4FA4D96E9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0,00%</a:t>
          </a:fld>
          <a:endParaRPr lang="en-US" sz="18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10</xdr:col>
      <xdr:colOff>288638</xdr:colOff>
      <xdr:row>35</xdr:row>
      <xdr:rowOff>129885</xdr:rowOff>
    </xdr:from>
    <xdr:ext cx="1573068" cy="374141"/>
    <xdr:sp macro="" textlink="'Analise C'!$E$16">
      <xdr:nvSpPr>
        <xdr:cNvPr id="106499" name="CaixaDeTexto 106498">
          <a:extLst>
            <a:ext uri="{FF2B5EF4-FFF2-40B4-BE49-F238E27FC236}">
              <a16:creationId xmlns:a16="http://schemas.microsoft.com/office/drawing/2014/main" id="{00000000-0008-0000-0300-000003A00100}"/>
            </a:ext>
          </a:extLst>
        </xdr:cNvPr>
        <xdr:cNvSpPr txBox="1"/>
      </xdr:nvSpPr>
      <xdr:spPr>
        <a:xfrm>
          <a:off x="6061365" y="6696362"/>
          <a:ext cx="1573068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F49C59AE-E921-4821-9F97-8D262DCCE678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Não Calculado</a:t>
          </a:fld>
          <a:endParaRPr lang="en-US" sz="18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twoCellAnchor>
    <xdr:from>
      <xdr:col>7</xdr:col>
      <xdr:colOff>404088</xdr:colOff>
      <xdr:row>42</xdr:row>
      <xdr:rowOff>1</xdr:rowOff>
    </xdr:from>
    <xdr:to>
      <xdr:col>9</xdr:col>
      <xdr:colOff>187612</xdr:colOff>
      <xdr:row>43</xdr:row>
      <xdr:rowOff>129887</xdr:rowOff>
    </xdr:to>
    <xdr:sp macro="" textlink="">
      <xdr:nvSpPr>
        <xdr:cNvPr id="106500" name="CaixaDeTexto 82">
          <a:extLst>
            <a:ext uri="{FF2B5EF4-FFF2-40B4-BE49-F238E27FC236}">
              <a16:creationId xmlns:a16="http://schemas.microsoft.com/office/drawing/2014/main" id="{00000000-0008-0000-0300-000004A00100}"/>
            </a:ext>
          </a:extLst>
        </xdr:cNvPr>
        <xdr:cNvSpPr txBox="1"/>
      </xdr:nvSpPr>
      <xdr:spPr>
        <a:xfrm>
          <a:off x="4358406" y="7879774"/>
          <a:ext cx="995797" cy="31749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600" b="1" u="none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Proteína</a:t>
          </a:r>
        </a:p>
      </xdr:txBody>
    </xdr:sp>
    <xdr:clientData/>
  </xdr:twoCellAnchor>
  <xdr:twoCellAnchor>
    <xdr:from>
      <xdr:col>10</xdr:col>
      <xdr:colOff>346361</xdr:colOff>
      <xdr:row>41</xdr:row>
      <xdr:rowOff>86591</xdr:rowOff>
    </xdr:from>
    <xdr:to>
      <xdr:col>12</xdr:col>
      <xdr:colOff>447383</xdr:colOff>
      <xdr:row>44</xdr:row>
      <xdr:rowOff>28865</xdr:rowOff>
    </xdr:to>
    <xdr:sp macro="" textlink="">
      <xdr:nvSpPr>
        <xdr:cNvPr id="106501" name="CaixaDeTexto 82">
          <a:extLst>
            <a:ext uri="{FF2B5EF4-FFF2-40B4-BE49-F238E27FC236}">
              <a16:creationId xmlns:a16="http://schemas.microsoft.com/office/drawing/2014/main" id="{00000000-0008-0000-0300-000005A00100}"/>
            </a:ext>
          </a:extLst>
        </xdr:cNvPr>
        <xdr:cNvSpPr txBox="1"/>
      </xdr:nvSpPr>
      <xdr:spPr>
        <a:xfrm>
          <a:off x="6119088" y="7778750"/>
          <a:ext cx="1313295" cy="50511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500" b="1" u="none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Idade</a:t>
          </a:r>
          <a:r>
            <a:rPr lang="pt-BR" sz="1500" b="1" u="none" baseline="0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 Metabólica</a:t>
          </a:r>
          <a:endParaRPr lang="pt-BR" sz="1500" b="1" u="none">
            <a:solidFill>
              <a:schemeClr val="bg1">
                <a:lumMod val="75000"/>
              </a:schemeClr>
            </a:solidFill>
            <a:latin typeface="Century Gothic" panose="020B0502020202020204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5</xdr:col>
      <xdr:colOff>432956</xdr:colOff>
      <xdr:row>35</xdr:row>
      <xdr:rowOff>28864</xdr:rowOff>
    </xdr:from>
    <xdr:to>
      <xdr:col>7</xdr:col>
      <xdr:colOff>43297</xdr:colOff>
      <xdr:row>37</xdr:row>
      <xdr:rowOff>0</xdr:rowOff>
    </xdr:to>
    <xdr:sp macro="" textlink="">
      <xdr:nvSpPr>
        <xdr:cNvPr id="106502" name="CaixaDeTexto 82">
          <a:extLst>
            <a:ext uri="{FF2B5EF4-FFF2-40B4-BE49-F238E27FC236}">
              <a16:creationId xmlns:a16="http://schemas.microsoft.com/office/drawing/2014/main" id="{00000000-0008-0000-0300-000006A00100}"/>
            </a:ext>
          </a:extLst>
        </xdr:cNvPr>
        <xdr:cNvSpPr txBox="1"/>
      </xdr:nvSpPr>
      <xdr:spPr>
        <a:xfrm>
          <a:off x="3175001" y="6595341"/>
          <a:ext cx="822614" cy="34636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500" b="1" u="none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Água </a:t>
          </a:r>
        </a:p>
      </xdr:txBody>
    </xdr:sp>
    <xdr:clientData/>
  </xdr:twoCellAnchor>
  <xdr:oneCellAnchor>
    <xdr:from>
      <xdr:col>7</xdr:col>
      <xdr:colOff>461815</xdr:colOff>
      <xdr:row>51</xdr:row>
      <xdr:rowOff>62632</xdr:rowOff>
    </xdr:from>
    <xdr:ext cx="1140114" cy="655949"/>
    <xdr:sp macro="" textlink="'Analise C'!$E$17">
      <xdr:nvSpPr>
        <xdr:cNvPr id="106503" name="CaixaDeTexto 106502">
          <a:extLst>
            <a:ext uri="{FF2B5EF4-FFF2-40B4-BE49-F238E27FC236}">
              <a16:creationId xmlns:a16="http://schemas.microsoft.com/office/drawing/2014/main" id="{00000000-0008-0000-0300-000007A00100}"/>
            </a:ext>
          </a:extLst>
        </xdr:cNvPr>
        <xdr:cNvSpPr txBox="1"/>
      </xdr:nvSpPr>
      <xdr:spPr>
        <a:xfrm>
          <a:off x="4447820" y="9753284"/>
          <a:ext cx="1140114" cy="6559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D0F08644-885E-4FAA-9D25-186F11E73361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Não Calculado</a:t>
          </a:fld>
          <a:endParaRPr lang="en-US" sz="18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10</xdr:col>
      <xdr:colOff>331928</xdr:colOff>
      <xdr:row>51</xdr:row>
      <xdr:rowOff>72158</xdr:rowOff>
    </xdr:from>
    <xdr:ext cx="1399887" cy="655949"/>
    <xdr:sp macro="" textlink="'Analise C'!$E$18">
      <xdr:nvSpPr>
        <xdr:cNvPr id="106504" name="CaixaDeTexto 106503">
          <a:extLst>
            <a:ext uri="{FF2B5EF4-FFF2-40B4-BE49-F238E27FC236}">
              <a16:creationId xmlns:a16="http://schemas.microsoft.com/office/drawing/2014/main" id="{00000000-0008-0000-0300-000008A00100}"/>
            </a:ext>
          </a:extLst>
        </xdr:cNvPr>
        <xdr:cNvSpPr txBox="1"/>
      </xdr:nvSpPr>
      <xdr:spPr>
        <a:xfrm>
          <a:off x="6150461" y="9762810"/>
          <a:ext cx="1399887" cy="6559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4F662D12-D96E-4BE7-A375-0231DA2AF533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Não Calculado</a:t>
          </a:fld>
          <a:endParaRPr lang="en-US" sz="18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6</xdr:col>
      <xdr:colOff>375228</xdr:colOff>
      <xdr:row>36</xdr:row>
      <xdr:rowOff>57726</xdr:rowOff>
    </xdr:from>
    <xdr:ext cx="1399887" cy="655949"/>
    <xdr:sp macro="" textlink="'Analise C'!$E$19">
      <xdr:nvSpPr>
        <xdr:cNvPr id="106505" name="CaixaDeTexto 106504">
          <a:extLst>
            <a:ext uri="{FF2B5EF4-FFF2-40B4-BE49-F238E27FC236}">
              <a16:creationId xmlns:a16="http://schemas.microsoft.com/office/drawing/2014/main" id="{00000000-0008-0000-0300-000009A00100}"/>
            </a:ext>
          </a:extLst>
        </xdr:cNvPr>
        <xdr:cNvSpPr txBox="1"/>
      </xdr:nvSpPr>
      <xdr:spPr>
        <a:xfrm>
          <a:off x="3750391" y="6766639"/>
          <a:ext cx="1399887" cy="6559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271A1065-BAAD-4DC9-8D72-83CD48CF5E60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Não Calculado</a:t>
          </a:fld>
          <a:endParaRPr lang="en-US" sz="18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7</xdr:col>
      <xdr:colOff>476249</xdr:colOff>
      <xdr:row>45</xdr:row>
      <xdr:rowOff>57725</xdr:rowOff>
    </xdr:from>
    <xdr:ext cx="1096818" cy="374141"/>
    <xdr:sp macro="" textlink="'Analise C'!$D$17">
      <xdr:nvSpPr>
        <xdr:cNvPr id="106506" name="CaixaDeTexto 106505">
          <a:extLst>
            <a:ext uri="{FF2B5EF4-FFF2-40B4-BE49-F238E27FC236}">
              <a16:creationId xmlns:a16="http://schemas.microsoft.com/office/drawing/2014/main" id="{00000000-0008-0000-0300-00000AA00100}"/>
            </a:ext>
          </a:extLst>
        </xdr:cNvPr>
        <xdr:cNvSpPr txBox="1"/>
      </xdr:nvSpPr>
      <xdr:spPr>
        <a:xfrm>
          <a:off x="4430567" y="8500339"/>
          <a:ext cx="1096818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895A6E6E-C849-40EA-B157-18F48F2F707E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0,00%</a:t>
          </a:fld>
          <a:endParaRPr lang="en-US" sz="18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10</xdr:col>
      <xdr:colOff>519544</xdr:colOff>
      <xdr:row>45</xdr:row>
      <xdr:rowOff>57727</xdr:rowOff>
    </xdr:from>
    <xdr:ext cx="1096818" cy="374141"/>
    <xdr:sp macro="" textlink="'Analise C'!$D$18">
      <xdr:nvSpPr>
        <xdr:cNvPr id="106507" name="CaixaDeTexto 106506">
          <a:extLst>
            <a:ext uri="{FF2B5EF4-FFF2-40B4-BE49-F238E27FC236}">
              <a16:creationId xmlns:a16="http://schemas.microsoft.com/office/drawing/2014/main" id="{00000000-0008-0000-0300-00000BA00100}"/>
            </a:ext>
          </a:extLst>
        </xdr:cNvPr>
        <xdr:cNvSpPr txBox="1"/>
      </xdr:nvSpPr>
      <xdr:spPr>
        <a:xfrm>
          <a:off x="6292271" y="8500341"/>
          <a:ext cx="1096818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D276F901-647F-4569-8903-A061D08FFA02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0,00</a:t>
          </a:fld>
          <a:endParaRPr lang="en-US" sz="18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6</xdr:col>
      <xdr:colOff>548412</xdr:colOff>
      <xdr:row>33</xdr:row>
      <xdr:rowOff>86590</xdr:rowOff>
    </xdr:from>
    <xdr:ext cx="1096818" cy="374141"/>
    <xdr:sp macro="" textlink="'Analise C'!$D$19">
      <xdr:nvSpPr>
        <xdr:cNvPr id="106508" name="CaixaDeTexto 106507">
          <a:extLst>
            <a:ext uri="{FF2B5EF4-FFF2-40B4-BE49-F238E27FC236}">
              <a16:creationId xmlns:a16="http://schemas.microsoft.com/office/drawing/2014/main" id="{00000000-0008-0000-0300-00000CA00100}"/>
            </a:ext>
          </a:extLst>
        </xdr:cNvPr>
        <xdr:cNvSpPr txBox="1"/>
      </xdr:nvSpPr>
      <xdr:spPr>
        <a:xfrm>
          <a:off x="3896594" y="6277840"/>
          <a:ext cx="1096818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C94F7C4D-B2E8-4642-A418-A0EB90988ED2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0,00%</a:t>
          </a:fld>
          <a:endParaRPr lang="en-US" sz="18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twoCellAnchor>
    <xdr:from>
      <xdr:col>18</xdr:col>
      <xdr:colOff>43294</xdr:colOff>
      <xdr:row>41</xdr:row>
      <xdr:rowOff>57728</xdr:rowOff>
    </xdr:from>
    <xdr:to>
      <xdr:col>20</xdr:col>
      <xdr:colOff>245340</xdr:colOff>
      <xdr:row>44</xdr:row>
      <xdr:rowOff>14432</xdr:rowOff>
    </xdr:to>
    <xdr:sp macro="" textlink="">
      <xdr:nvSpPr>
        <xdr:cNvPr id="106509" name="CaixaDeTexto 82">
          <a:extLst>
            <a:ext uri="{FF2B5EF4-FFF2-40B4-BE49-F238E27FC236}">
              <a16:creationId xmlns:a16="http://schemas.microsoft.com/office/drawing/2014/main" id="{00000000-0008-0000-0300-00000DA00100}"/>
            </a:ext>
          </a:extLst>
        </xdr:cNvPr>
        <xdr:cNvSpPr txBox="1"/>
      </xdr:nvSpPr>
      <xdr:spPr>
        <a:xfrm>
          <a:off x="10131135" y="7749887"/>
          <a:ext cx="1529773" cy="51954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500" b="1" u="none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Necessidade Energética</a:t>
          </a:r>
        </a:p>
      </xdr:txBody>
    </xdr:sp>
    <xdr:clientData/>
  </xdr:twoCellAnchor>
  <xdr:oneCellAnchor>
    <xdr:from>
      <xdr:col>16</xdr:col>
      <xdr:colOff>69273</xdr:colOff>
      <xdr:row>15</xdr:row>
      <xdr:rowOff>0</xdr:rowOff>
    </xdr:from>
    <xdr:ext cx="923637" cy="374141"/>
    <xdr:sp macro="" textlink="'Analise C'!$H$11">
      <xdr:nvSpPr>
        <xdr:cNvPr id="106510" name="CaixaDeTexto 106509">
          <a:extLst>
            <a:ext uri="{FF2B5EF4-FFF2-40B4-BE49-F238E27FC236}">
              <a16:creationId xmlns:a16="http://schemas.microsoft.com/office/drawing/2014/main" id="{00000000-0008-0000-0300-00000EA00100}"/>
            </a:ext>
          </a:extLst>
        </xdr:cNvPr>
        <xdr:cNvSpPr txBox="1"/>
      </xdr:nvSpPr>
      <xdr:spPr>
        <a:xfrm>
          <a:off x="9478818" y="2814205"/>
          <a:ext cx="923637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1C7F5AE3-09A8-40BF-952E-6FF002FC13E7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17,10</a:t>
          </a:fld>
          <a:endParaRPr lang="en-US" sz="18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twoCellAnchor>
    <xdr:from>
      <xdr:col>13</xdr:col>
      <xdr:colOff>447388</xdr:colOff>
      <xdr:row>10</xdr:row>
      <xdr:rowOff>129887</xdr:rowOff>
    </xdr:from>
    <xdr:to>
      <xdr:col>14</xdr:col>
      <xdr:colOff>461818</xdr:colOff>
      <xdr:row>12</xdr:row>
      <xdr:rowOff>57727</xdr:rowOff>
    </xdr:to>
    <xdr:sp macro="" textlink="'Analise C'!$D$29">
      <xdr:nvSpPr>
        <xdr:cNvPr id="88" name="CaixaDeTexto 6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8038524" y="2006023"/>
          <a:ext cx="620567" cy="303068"/>
        </a:xfrm>
        <a:prstGeom prst="rect">
          <a:avLst/>
        </a:prstGeom>
        <a:solidFill>
          <a:srgbClr val="F2C744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fld id="{9CBCF1F1-516B-4759-9684-E870A44DB364}" type="TxLink">
            <a:rPr lang="en-US" sz="15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l"/>
            <a:t>18,00</a:t>
          </a:fld>
          <a:endParaRPr lang="pt-BR" sz="1500" b="1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357907</xdr:colOff>
      <xdr:row>9</xdr:row>
      <xdr:rowOff>14432</xdr:rowOff>
    </xdr:from>
    <xdr:to>
      <xdr:col>14</xdr:col>
      <xdr:colOff>502226</xdr:colOff>
      <xdr:row>10</xdr:row>
      <xdr:rowOff>158753</xdr:rowOff>
    </xdr:to>
    <xdr:sp macro="" textlink="">
      <xdr:nvSpPr>
        <xdr:cNvPr id="106512" name="CaixaDeTexto 82">
          <a:extLst>
            <a:ext uri="{FF2B5EF4-FFF2-40B4-BE49-F238E27FC236}">
              <a16:creationId xmlns:a16="http://schemas.microsoft.com/office/drawing/2014/main" id="{00000000-0008-0000-0300-000010A00100}"/>
            </a:ext>
          </a:extLst>
        </xdr:cNvPr>
        <xdr:cNvSpPr txBox="1"/>
      </xdr:nvSpPr>
      <xdr:spPr>
        <a:xfrm>
          <a:off x="7949043" y="1702955"/>
          <a:ext cx="750456" cy="33193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500" b="1" u="non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Alvo:</a:t>
          </a:r>
        </a:p>
      </xdr:txBody>
    </xdr:sp>
    <xdr:clientData/>
  </xdr:twoCellAnchor>
  <xdr:twoCellAnchor>
    <xdr:from>
      <xdr:col>14</xdr:col>
      <xdr:colOff>228023</xdr:colOff>
      <xdr:row>21</xdr:row>
      <xdr:rowOff>1</xdr:rowOff>
    </xdr:from>
    <xdr:to>
      <xdr:col>20</xdr:col>
      <xdr:colOff>173181</xdr:colOff>
      <xdr:row>30</xdr:row>
      <xdr:rowOff>144319</xdr:rowOff>
    </xdr:to>
    <xdr:graphicFrame macro="">
      <xdr:nvGraphicFramePr>
        <xdr:cNvPr id="106513" name="Gráfico 106512">
          <a:extLst>
            <a:ext uri="{FF2B5EF4-FFF2-40B4-BE49-F238E27FC236}">
              <a16:creationId xmlns:a16="http://schemas.microsoft.com/office/drawing/2014/main" id="{00000000-0008-0000-0300-000011A00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15</xdr:col>
      <xdr:colOff>505115</xdr:colOff>
      <xdr:row>26</xdr:row>
      <xdr:rowOff>144318</xdr:rowOff>
    </xdr:from>
    <xdr:to>
      <xdr:col>19</xdr:col>
      <xdr:colOff>519545</xdr:colOff>
      <xdr:row>28</xdr:row>
      <xdr:rowOff>177598</xdr:rowOff>
    </xdr:to>
    <xdr:sp macro="" textlink="'Analise C'!$H$5">
      <xdr:nvSpPr>
        <xdr:cNvPr id="106514" name="CaixaDeTexto 67">
          <a:extLst>
            <a:ext uri="{FF2B5EF4-FFF2-40B4-BE49-F238E27FC236}">
              <a16:creationId xmlns:a16="http://schemas.microsoft.com/office/drawing/2014/main" id="{00000000-0008-0000-0300-000012A00100}"/>
            </a:ext>
          </a:extLst>
        </xdr:cNvPr>
        <xdr:cNvSpPr txBox="1"/>
      </xdr:nvSpPr>
      <xdr:spPr>
        <a:xfrm>
          <a:off x="9308524" y="5022273"/>
          <a:ext cx="1904998" cy="4085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fld id="{EBFEA71F-C1CD-493F-8459-12407B1E6C40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Não Calculado</a:t>
          </a:fld>
          <a:endParaRPr lang="pt-BR" sz="1800" b="1">
            <a:solidFill>
              <a:schemeClr val="bg1"/>
            </a:solidFill>
            <a:latin typeface="Century Gothic" panose="020B0502020202020204" pitchFamily="34" charset="0"/>
          </a:endParaRPr>
        </a:p>
      </xdr:txBody>
    </xdr:sp>
    <xdr:clientData/>
  </xdr:twoCellAnchor>
  <xdr:oneCellAnchor>
    <xdr:from>
      <xdr:col>16</xdr:col>
      <xdr:colOff>40410</xdr:colOff>
      <xdr:row>25</xdr:row>
      <xdr:rowOff>86590</xdr:rowOff>
    </xdr:from>
    <xdr:ext cx="923637" cy="374141"/>
    <xdr:sp macro="" textlink="'Analise C'!$F$5">
      <xdr:nvSpPr>
        <xdr:cNvPr id="106515" name="CaixaDeTexto 106514">
          <a:extLst>
            <a:ext uri="{FF2B5EF4-FFF2-40B4-BE49-F238E27FC236}">
              <a16:creationId xmlns:a16="http://schemas.microsoft.com/office/drawing/2014/main" id="{00000000-0008-0000-0300-000013A00100}"/>
            </a:ext>
          </a:extLst>
        </xdr:cNvPr>
        <xdr:cNvSpPr txBox="1"/>
      </xdr:nvSpPr>
      <xdr:spPr>
        <a:xfrm>
          <a:off x="9449955" y="4776931"/>
          <a:ext cx="923637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7160F660-F58E-4827-9EAD-CF740EA256C1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22,90%</a:t>
          </a:fld>
          <a:endParaRPr lang="en-US" sz="18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twoCellAnchor>
    <xdr:from>
      <xdr:col>13</xdr:col>
      <xdr:colOff>314612</xdr:colOff>
      <xdr:row>20</xdr:row>
      <xdr:rowOff>158747</xdr:rowOff>
    </xdr:from>
    <xdr:to>
      <xdr:col>14</xdr:col>
      <xdr:colOff>458931</xdr:colOff>
      <xdr:row>22</xdr:row>
      <xdr:rowOff>115454</xdr:rowOff>
    </xdr:to>
    <xdr:sp macro="" textlink="">
      <xdr:nvSpPr>
        <xdr:cNvPr id="106517" name="CaixaDeTexto 82">
          <a:extLst>
            <a:ext uri="{FF2B5EF4-FFF2-40B4-BE49-F238E27FC236}">
              <a16:creationId xmlns:a16="http://schemas.microsoft.com/office/drawing/2014/main" id="{00000000-0008-0000-0300-000015A00100}"/>
            </a:ext>
          </a:extLst>
        </xdr:cNvPr>
        <xdr:cNvSpPr txBox="1"/>
      </xdr:nvSpPr>
      <xdr:spPr>
        <a:xfrm>
          <a:off x="7905748" y="3911020"/>
          <a:ext cx="750456" cy="33193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500" b="1" u="non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Alvo:</a:t>
          </a:r>
        </a:p>
      </xdr:txBody>
    </xdr:sp>
    <xdr:clientData/>
  </xdr:twoCellAnchor>
  <xdr:twoCellAnchor>
    <xdr:from>
      <xdr:col>21</xdr:col>
      <xdr:colOff>477982</xdr:colOff>
      <xdr:row>23</xdr:row>
      <xdr:rowOff>92363</xdr:rowOff>
    </xdr:from>
    <xdr:to>
      <xdr:col>33</xdr:col>
      <xdr:colOff>14432</xdr:colOff>
      <xdr:row>38</xdr:row>
      <xdr:rowOff>21359</xdr:rowOff>
    </xdr:to>
    <xdr:graphicFrame macro="">
      <xdr:nvGraphicFramePr>
        <xdr:cNvPr id="106518" name="Gráfico 106517">
          <a:extLst>
            <a:ext uri="{FF2B5EF4-FFF2-40B4-BE49-F238E27FC236}">
              <a16:creationId xmlns:a16="http://schemas.microsoft.com/office/drawing/2014/main" id="{00000000-0008-0000-0300-000016A00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43292</xdr:colOff>
      <xdr:row>0</xdr:row>
      <xdr:rowOff>119304</xdr:rowOff>
    </xdr:from>
    <xdr:to>
      <xdr:col>13</xdr:col>
      <xdr:colOff>129887</xdr:colOff>
      <xdr:row>5</xdr:row>
      <xdr:rowOff>148168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43292" y="119304"/>
          <a:ext cx="7725645" cy="981364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0</xdr:col>
      <xdr:colOff>14430</xdr:colOff>
      <xdr:row>39</xdr:row>
      <xdr:rowOff>28864</xdr:rowOff>
    </xdr:from>
    <xdr:to>
      <xdr:col>21</xdr:col>
      <xdr:colOff>259772</xdr:colOff>
      <xdr:row>54</xdr:row>
      <xdr:rowOff>115456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14430" y="7345796"/>
          <a:ext cx="11920683" cy="3088410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21</xdr:col>
      <xdr:colOff>404091</xdr:colOff>
      <xdr:row>0</xdr:row>
      <xdr:rowOff>158747</xdr:rowOff>
    </xdr:from>
    <xdr:to>
      <xdr:col>33</xdr:col>
      <xdr:colOff>115454</xdr:colOff>
      <xdr:row>5</xdr:row>
      <xdr:rowOff>144317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12138891" y="158747"/>
          <a:ext cx="7502813" cy="938070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21</xdr:col>
      <xdr:colOff>360795</xdr:colOff>
      <xdr:row>39</xdr:row>
      <xdr:rowOff>1</xdr:rowOff>
    </xdr:from>
    <xdr:to>
      <xdr:col>33</xdr:col>
      <xdr:colOff>72158</xdr:colOff>
      <xdr:row>54</xdr:row>
      <xdr:rowOff>101023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12095595" y="7429501"/>
          <a:ext cx="7502813" cy="3139497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13</xdr:col>
      <xdr:colOff>216478</xdr:colOff>
      <xdr:row>0</xdr:row>
      <xdr:rowOff>129887</xdr:rowOff>
    </xdr:from>
    <xdr:to>
      <xdr:col>21</xdr:col>
      <xdr:colOff>245341</xdr:colOff>
      <xdr:row>5</xdr:row>
      <xdr:rowOff>144319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7855528" y="129887"/>
          <a:ext cx="4124613" cy="966932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0</xdr:col>
      <xdr:colOff>28864</xdr:colOff>
      <xdr:row>6</xdr:row>
      <xdr:rowOff>57727</xdr:rowOff>
    </xdr:from>
    <xdr:to>
      <xdr:col>13</xdr:col>
      <xdr:colOff>129887</xdr:colOff>
      <xdr:row>38</xdr:row>
      <xdr:rowOff>101023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28864" y="1200727"/>
          <a:ext cx="7740073" cy="6139296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13</xdr:col>
      <xdr:colOff>199156</xdr:colOff>
      <xdr:row>6</xdr:row>
      <xdr:rowOff>72156</xdr:rowOff>
    </xdr:from>
    <xdr:to>
      <xdr:col>21</xdr:col>
      <xdr:colOff>256884</xdr:colOff>
      <xdr:row>38</xdr:row>
      <xdr:rowOff>129884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7838206" y="1215156"/>
          <a:ext cx="4153478" cy="6153728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216474</xdr:colOff>
      <xdr:row>24</xdr:row>
      <xdr:rowOff>28862</xdr:rowOff>
    </xdr:from>
    <xdr:to>
      <xdr:col>18</xdr:col>
      <xdr:colOff>230909</xdr:colOff>
      <xdr:row>26</xdr:row>
      <xdr:rowOff>96981</xdr:rowOff>
    </xdr:to>
    <xdr:sp macro="" textlink="">
      <xdr:nvSpPr>
        <xdr:cNvPr id="9" name="CaixaDeTexto 82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 txBox="1"/>
      </xdr:nvSpPr>
      <xdr:spPr>
        <a:xfrm>
          <a:off x="7807610" y="4531589"/>
          <a:ext cx="2511140" cy="4433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800" b="1" u="non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% Gordura</a:t>
          </a:r>
          <a:r>
            <a:rPr lang="pt-BR" sz="1800" b="1" u="none" baseline="0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 Corporal</a:t>
          </a:r>
          <a:endParaRPr lang="pt-BR" sz="1800" b="1" u="none">
            <a:solidFill>
              <a:schemeClr val="bg1">
                <a:lumMod val="65000"/>
              </a:schemeClr>
            </a:solidFill>
            <a:latin typeface="Century Gothic" panose="020B0502020202020204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 editAs="absolute">
    <xdr:from>
      <xdr:col>21</xdr:col>
      <xdr:colOff>383308</xdr:colOff>
      <xdr:row>6</xdr:row>
      <xdr:rowOff>14432</xdr:rowOff>
    </xdr:from>
    <xdr:to>
      <xdr:col>33</xdr:col>
      <xdr:colOff>115454</xdr:colOff>
      <xdr:row>21</xdr:row>
      <xdr:rowOff>160118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/>
      </xdr:nvSpPr>
      <xdr:spPr>
        <a:xfrm>
          <a:off x="12118108" y="1157432"/>
          <a:ext cx="7523596" cy="3003186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oneCellAnchor>
    <xdr:from>
      <xdr:col>0</xdr:col>
      <xdr:colOff>94187</xdr:colOff>
      <xdr:row>6</xdr:row>
      <xdr:rowOff>172385</xdr:rowOff>
    </xdr:from>
    <xdr:ext cx="3946722" cy="462616"/>
    <xdr:sp macro="" textlink="">
      <xdr:nvSpPr>
        <xdr:cNvPr id="11" name="CaixaDeTexto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 txBox="1"/>
      </xdr:nvSpPr>
      <xdr:spPr>
        <a:xfrm>
          <a:off x="94187" y="1315385"/>
          <a:ext cx="3946722" cy="462616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b">
          <a:noAutofit/>
        </a:bodyPr>
        <a:lstStyle/>
        <a:p>
          <a:pPr algn="l"/>
          <a:r>
            <a:rPr lang="pt-BR" sz="2800" b="1">
              <a:solidFill>
                <a:schemeClr val="bg1">
                  <a:lumMod val="85000"/>
                </a:schemeClr>
              </a:solidFill>
              <a:latin typeface="Century" panose="02040604050505020304" pitchFamily="18" charset="0"/>
              <a:cs typeface="Segoe UI Semibold" panose="020B0702040204020203" pitchFamily="34" charset="0"/>
            </a:rPr>
            <a:t>Composição Corporal</a:t>
          </a:r>
        </a:p>
      </xdr:txBody>
    </xdr:sp>
    <xdr:clientData/>
  </xdr:oneCellAnchor>
  <xdr:oneCellAnchor>
    <xdr:from>
      <xdr:col>28</xdr:col>
      <xdr:colOff>300762</xdr:colOff>
      <xdr:row>3</xdr:row>
      <xdr:rowOff>38322</xdr:rowOff>
    </xdr:from>
    <xdr:ext cx="437078" cy="366568"/>
    <xdr:sp macro="" textlink="'Analise C'!$D$2">
      <xdr:nvSpPr>
        <xdr:cNvPr id="12" name="CaixaDeTexto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 txBox="1"/>
      </xdr:nvSpPr>
      <xdr:spPr>
        <a:xfrm>
          <a:off x="16683762" y="609822"/>
          <a:ext cx="437078" cy="36656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/>
          <a:fld id="{1F7608E6-C359-4F6A-BE60-B06A1972A2B3}" type="TxLink">
            <a:rPr lang="en-US" sz="1800" b="1" i="0" u="none" strike="noStrike">
              <a:solidFill>
                <a:schemeClr val="bg1">
                  <a:lumMod val="85000"/>
                </a:schemeClr>
              </a:solidFill>
              <a:latin typeface="Calibri"/>
              <a:ea typeface="Calibri"/>
              <a:cs typeface="Calibri"/>
            </a:rPr>
            <a:pPr marL="0" indent="0"/>
            <a:t>40</a:t>
          </a:fld>
          <a:endParaRPr lang="pt-BR" sz="1800" b="1" i="0" u="none" strike="noStrike">
            <a:solidFill>
              <a:schemeClr val="bg1">
                <a:lumMod val="85000"/>
              </a:schemeClr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3</xdr:col>
      <xdr:colOff>471680</xdr:colOff>
      <xdr:row>13</xdr:row>
      <xdr:rowOff>157747</xdr:rowOff>
    </xdr:from>
    <xdr:ext cx="847386" cy="374141"/>
    <xdr:sp macro="" textlink="">
      <xdr:nvSpPr>
        <xdr:cNvPr id="13" name="CaixaDeTexto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 txBox="1"/>
      </xdr:nvSpPr>
      <xdr:spPr>
        <a:xfrm>
          <a:off x="2014730" y="2634247"/>
          <a:ext cx="847386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t>100%</a:t>
          </a:r>
        </a:p>
      </xdr:txBody>
    </xdr:sp>
    <xdr:clientData/>
  </xdr:oneCellAnchor>
  <xdr:oneCellAnchor>
    <xdr:from>
      <xdr:col>28</xdr:col>
      <xdr:colOff>595486</xdr:colOff>
      <xdr:row>3</xdr:row>
      <xdr:rowOff>65047</xdr:rowOff>
    </xdr:from>
    <xdr:ext cx="616784" cy="311496"/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SpPr txBox="1"/>
      </xdr:nvSpPr>
      <xdr:spPr>
        <a:xfrm>
          <a:off x="16978486" y="636547"/>
          <a:ext cx="616784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>
                  <a:lumMod val="65000"/>
                </a:schemeClr>
              </a:solidFill>
              <a:latin typeface="Calibri"/>
              <a:ea typeface="Calibri"/>
              <a:cs typeface="Calibri"/>
            </a:rPr>
            <a:t>Anos</a:t>
          </a:r>
        </a:p>
      </xdr:txBody>
    </xdr:sp>
    <xdr:clientData/>
  </xdr:oneCellAnchor>
  <xdr:oneCellAnchor>
    <xdr:from>
      <xdr:col>3</xdr:col>
      <xdr:colOff>327222</xdr:colOff>
      <xdr:row>27</xdr:row>
      <xdr:rowOff>175582</xdr:rowOff>
    </xdr:from>
    <xdr:ext cx="841754" cy="366568"/>
    <xdr:sp macro="" textlink="'Analise C'!$D$9">
      <xdr:nvSpPr>
        <xdr:cNvPr id="15" name="CaixaDeTexto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SpPr txBox="1"/>
      </xdr:nvSpPr>
      <xdr:spPr>
        <a:xfrm>
          <a:off x="1870272" y="5319082"/>
          <a:ext cx="841754" cy="36656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6CEEE36E-EB01-4E12-8A67-7837C7B090F5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 </a:t>
          </a:fld>
          <a:endParaRPr lang="pt-BR" sz="1800" b="1">
            <a:solidFill>
              <a:schemeClr val="bg1"/>
            </a:solidFill>
          </a:endParaRPr>
        </a:p>
      </xdr:txBody>
    </xdr:sp>
    <xdr:clientData/>
  </xdr:oneCellAnchor>
  <xdr:oneCellAnchor>
    <xdr:from>
      <xdr:col>26</xdr:col>
      <xdr:colOff>563170</xdr:colOff>
      <xdr:row>3</xdr:row>
      <xdr:rowOff>64567</xdr:rowOff>
    </xdr:from>
    <xdr:ext cx="865580" cy="366568"/>
    <xdr:sp macro="" textlink="'Analise C'!$F$2">
      <xdr:nvSpPr>
        <xdr:cNvPr id="16" name="CaixaDeTexto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SpPr txBox="1"/>
      </xdr:nvSpPr>
      <xdr:spPr>
        <a:xfrm>
          <a:off x="15471238" y="627408"/>
          <a:ext cx="865580" cy="36656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/>
          <a:fld id="{8FFB8AD5-E9B5-4977-8FC9-FCCC27612259}" type="TxLink">
            <a:rPr lang="en-US" sz="1800" b="1" i="0" u="none" strike="noStrike">
              <a:solidFill>
                <a:schemeClr val="bg1">
                  <a:lumMod val="85000"/>
                </a:schemeClr>
              </a:solidFill>
              <a:latin typeface="Calibri"/>
              <a:ea typeface="Calibri"/>
              <a:cs typeface="Calibri"/>
            </a:rPr>
            <a:pPr marL="0" indent="0"/>
            <a:t>150,00</a:t>
          </a:fld>
          <a:endParaRPr lang="pt-BR" sz="1800" b="1" i="0" u="none" strike="noStrike">
            <a:solidFill>
              <a:schemeClr val="bg1">
                <a:lumMod val="85000"/>
              </a:schemeClr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4</xdr:col>
      <xdr:colOff>308867</xdr:colOff>
      <xdr:row>28</xdr:row>
      <xdr:rowOff>1561</xdr:rowOff>
    </xdr:from>
    <xdr:ext cx="447387" cy="342786"/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SpPr txBox="1"/>
      </xdr:nvSpPr>
      <xdr:spPr>
        <a:xfrm>
          <a:off x="2461517" y="5335561"/>
          <a:ext cx="447387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6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t>Kg.</a:t>
          </a:r>
        </a:p>
      </xdr:txBody>
    </xdr:sp>
    <xdr:clientData/>
  </xdr:oneCellAnchor>
  <xdr:oneCellAnchor>
    <xdr:from>
      <xdr:col>27</xdr:col>
      <xdr:colOff>479163</xdr:colOff>
      <xdr:row>3</xdr:row>
      <xdr:rowOff>81046</xdr:rowOff>
    </xdr:from>
    <xdr:ext cx="562840" cy="311496"/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SpPr txBox="1"/>
      </xdr:nvSpPr>
      <xdr:spPr>
        <a:xfrm>
          <a:off x="16157313" y="652546"/>
          <a:ext cx="562840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>
                  <a:lumMod val="65000"/>
                </a:schemeClr>
              </a:solidFill>
              <a:latin typeface="Calibri"/>
              <a:ea typeface="Calibri"/>
              <a:cs typeface="Calibri"/>
            </a:rPr>
            <a:t>Cm.</a:t>
          </a:r>
        </a:p>
      </xdr:txBody>
    </xdr:sp>
    <xdr:clientData/>
  </xdr:oneCellAnchor>
  <xdr:twoCellAnchor editAs="oneCell">
    <xdr:from>
      <xdr:col>4</xdr:col>
      <xdr:colOff>254378</xdr:colOff>
      <xdr:row>13</xdr:row>
      <xdr:rowOff>140330</xdr:rowOff>
    </xdr:from>
    <xdr:to>
      <xdr:col>6</xdr:col>
      <xdr:colOff>245341</xdr:colOff>
      <xdr:row>27</xdr:row>
      <xdr:rowOff>178905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318" r="26932"/>
        <a:stretch/>
      </xdr:blipFill>
      <xdr:spPr>
        <a:xfrm>
          <a:off x="2407028" y="2616830"/>
          <a:ext cx="1210163" cy="2705575"/>
        </a:xfrm>
        <a:prstGeom prst="rect">
          <a:avLst/>
        </a:prstGeom>
      </xdr:spPr>
    </xdr:pic>
    <xdr:clientData/>
  </xdr:twoCellAnchor>
  <xdr:twoCellAnchor editAs="oneCell">
    <xdr:from>
      <xdr:col>2</xdr:col>
      <xdr:colOff>311180</xdr:colOff>
      <xdr:row>13</xdr:row>
      <xdr:rowOff>141576</xdr:rowOff>
    </xdr:from>
    <xdr:to>
      <xdr:col>4</xdr:col>
      <xdr:colOff>259773</xdr:colOff>
      <xdr:row>28</xdr:row>
      <xdr:rowOff>1920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l="30403" t="5055" r="30154" b="4474"/>
        <a:stretch/>
      </xdr:blipFill>
      <xdr:spPr>
        <a:xfrm>
          <a:off x="1244630" y="2618076"/>
          <a:ext cx="1167793" cy="2717844"/>
        </a:xfrm>
        <a:prstGeom prst="rect">
          <a:avLst/>
        </a:prstGeom>
      </xdr:spPr>
    </xdr:pic>
    <xdr:clientData/>
  </xdr:twoCellAnchor>
  <xdr:twoCellAnchor>
    <xdr:from>
      <xdr:col>0</xdr:col>
      <xdr:colOff>14432</xdr:colOff>
      <xdr:row>6</xdr:row>
      <xdr:rowOff>101019</xdr:rowOff>
    </xdr:from>
    <xdr:to>
      <xdr:col>8</xdr:col>
      <xdr:colOff>346363</xdr:colOff>
      <xdr:row>37</xdr:row>
      <xdr:rowOff>72157</xdr:rowOff>
    </xdr:to>
    <xdr:graphicFrame macro="">
      <xdr:nvGraphicFramePr>
        <xdr:cNvPr id="21" name="Gráfico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250540</xdr:colOff>
      <xdr:row>45</xdr:row>
      <xdr:rowOff>158746</xdr:rowOff>
    </xdr:from>
    <xdr:to>
      <xdr:col>19</xdr:col>
      <xdr:colOff>1</xdr:colOff>
      <xdr:row>50</xdr:row>
      <xdr:rowOff>14433</xdr:rowOff>
    </xdr:to>
    <xdr:sp macro="" textlink="'Analise C'!$D$31">
      <xdr:nvSpPr>
        <xdr:cNvPr id="22" name="Elipse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SpPr/>
      </xdr:nvSpPr>
      <xdr:spPr>
        <a:xfrm>
          <a:off x="9732245" y="8601360"/>
          <a:ext cx="961733" cy="981368"/>
        </a:xfrm>
        <a:prstGeom prst="ellipse">
          <a:avLst/>
        </a:prstGeom>
        <a:noFill/>
        <a:ln w="76200">
          <a:solidFill>
            <a:srgbClr val="F2C744"/>
          </a:solidFill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57BD09DA-E8BC-4A7E-A999-AD255A02627B}" type="TxLink">
            <a:rPr lang="en-US" sz="1500" b="1" i="0" u="none" strike="noStrike">
              <a:solidFill>
                <a:srgbClr val="F2C744"/>
              </a:solidFill>
              <a:latin typeface="Calibri"/>
              <a:ea typeface="Calibri"/>
              <a:cs typeface="Calibri"/>
            </a:rPr>
            <a:pPr algn="ctr"/>
            <a:t>42,31</a:t>
          </a:fld>
          <a:endParaRPr lang="pt-BR" sz="1500" b="1">
            <a:solidFill>
              <a:srgbClr val="F2C744"/>
            </a:solidFill>
          </a:endParaRPr>
        </a:p>
      </xdr:txBody>
    </xdr:sp>
    <xdr:clientData/>
  </xdr:twoCellAnchor>
  <xdr:twoCellAnchor>
    <xdr:from>
      <xdr:col>13</xdr:col>
      <xdr:colOff>366571</xdr:colOff>
      <xdr:row>45</xdr:row>
      <xdr:rowOff>187611</xdr:rowOff>
    </xdr:from>
    <xdr:to>
      <xdr:col>15</xdr:col>
      <xdr:colOff>144319</xdr:colOff>
      <xdr:row>50</xdr:row>
      <xdr:rowOff>14432</xdr:rowOff>
    </xdr:to>
    <xdr:sp macro="" textlink="'Analise C'!$D$32">
      <xdr:nvSpPr>
        <xdr:cNvPr id="23" name="Elipse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/>
      </xdr:nvSpPr>
      <xdr:spPr>
        <a:xfrm>
          <a:off x="7957707" y="8630225"/>
          <a:ext cx="990021" cy="952502"/>
        </a:xfrm>
        <a:prstGeom prst="ellipse">
          <a:avLst/>
        </a:prstGeom>
        <a:noFill/>
        <a:ln w="76200">
          <a:solidFill>
            <a:srgbClr val="F2C744"/>
          </a:solidFill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7FD00C21-43DD-4E0E-848B-92881A107367}" type="TxLink">
            <a:rPr lang="en-US" sz="1500" b="1" i="0" u="none" strike="noStrike">
              <a:solidFill>
                <a:srgbClr val="F2C744"/>
              </a:solidFill>
              <a:latin typeface="Calibri"/>
              <a:ea typeface="Calibri"/>
              <a:cs typeface="Calibri"/>
            </a:rPr>
            <a:pPr algn="ctr"/>
            <a:t>-1,59</a:t>
          </a:fld>
          <a:endParaRPr lang="pt-BR" sz="1500" b="1">
            <a:solidFill>
              <a:srgbClr val="F2C744"/>
            </a:solidFill>
          </a:endParaRPr>
        </a:p>
      </xdr:txBody>
    </xdr:sp>
    <xdr:clientData/>
  </xdr:twoCellAnchor>
  <xdr:twoCellAnchor>
    <xdr:from>
      <xdr:col>8</xdr:col>
      <xdr:colOff>536912</xdr:colOff>
      <xdr:row>15</xdr:row>
      <xdr:rowOff>166559</xdr:rowOff>
    </xdr:from>
    <xdr:to>
      <xdr:col>12</xdr:col>
      <xdr:colOff>558511</xdr:colOff>
      <xdr:row>21</xdr:row>
      <xdr:rowOff>89475</xdr:rowOff>
    </xdr:to>
    <xdr:sp macro="" textlink="">
      <xdr:nvSpPr>
        <xdr:cNvPr id="24" name="Retângulo: Cantos Arredondados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SpPr/>
      </xdr:nvSpPr>
      <xdr:spPr>
        <a:xfrm>
          <a:off x="5097367" y="2980764"/>
          <a:ext cx="2446144" cy="1048597"/>
        </a:xfrm>
        <a:prstGeom prst="roundRect">
          <a:avLst/>
        </a:prstGeom>
        <a:solidFill>
          <a:srgbClr val="00B0F1"/>
        </a:solidFill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33129</xdr:colOff>
      <xdr:row>15</xdr:row>
      <xdr:rowOff>109820</xdr:rowOff>
    </xdr:from>
    <xdr:to>
      <xdr:col>11</xdr:col>
      <xdr:colOff>-1</xdr:colOff>
      <xdr:row>21</xdr:row>
      <xdr:rowOff>121226</xdr:rowOff>
    </xdr:to>
    <xdr:graphicFrame macro="">
      <xdr:nvGraphicFramePr>
        <xdr:cNvPr id="25" name="Gráfico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473366</xdr:colOff>
      <xdr:row>16</xdr:row>
      <xdr:rowOff>63497</xdr:rowOff>
    </xdr:from>
    <xdr:to>
      <xdr:col>12</xdr:col>
      <xdr:colOff>298738</xdr:colOff>
      <xdr:row>18</xdr:row>
      <xdr:rowOff>135656</xdr:rowOff>
    </xdr:to>
    <xdr:sp macro="" textlink="'Analise C'!$F$6">
      <xdr:nvSpPr>
        <xdr:cNvPr id="26" name="CaixaDeTexto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SpPr txBox="1"/>
      </xdr:nvSpPr>
      <xdr:spPr>
        <a:xfrm>
          <a:off x="6246093" y="3065315"/>
          <a:ext cx="1037645" cy="4473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9E47E9F0-FAEC-4C24-AD2D-C3EA77A05D77}" type="TxLink">
            <a:rPr lang="en-US" sz="22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0,00%</a:t>
          </a:fld>
          <a:endParaRPr lang="pt-BR" sz="2200" b="1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489287</xdr:colOff>
      <xdr:row>18</xdr:row>
      <xdr:rowOff>10696</xdr:rowOff>
    </xdr:from>
    <xdr:to>
      <xdr:col>12</xdr:col>
      <xdr:colOff>600363</xdr:colOff>
      <xdr:row>21</xdr:row>
      <xdr:rowOff>37521</xdr:rowOff>
    </xdr:to>
    <xdr:sp macro="" textlink="">
      <xdr:nvSpPr>
        <xdr:cNvPr id="27" name="CaixaDeTexto 26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SpPr txBox="1"/>
      </xdr:nvSpPr>
      <xdr:spPr>
        <a:xfrm>
          <a:off x="6262014" y="3387741"/>
          <a:ext cx="1323349" cy="5896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5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t>Percentual</a:t>
          </a:r>
          <a:r>
            <a:rPr lang="en-US" sz="1500" b="1" i="0" u="none" strike="noStrike" baseline="0">
              <a:solidFill>
                <a:schemeClr val="bg1"/>
              </a:solidFill>
              <a:latin typeface="Calibri"/>
              <a:ea typeface="Calibri"/>
              <a:cs typeface="Calibri"/>
            </a:rPr>
            <a:t> Muscular</a:t>
          </a:r>
          <a:endParaRPr lang="en-US" sz="15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8</xdr:col>
      <xdr:colOff>525721</xdr:colOff>
      <xdr:row>9</xdr:row>
      <xdr:rowOff>180783</xdr:rowOff>
    </xdr:from>
    <xdr:to>
      <xdr:col>12</xdr:col>
      <xdr:colOff>547320</xdr:colOff>
      <xdr:row>15</xdr:row>
      <xdr:rowOff>103698</xdr:rowOff>
    </xdr:to>
    <xdr:sp macro="" textlink="">
      <xdr:nvSpPr>
        <xdr:cNvPr id="28" name="Retângulo: Cantos Arredondados 27">
          <a:extLs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SpPr/>
      </xdr:nvSpPr>
      <xdr:spPr>
        <a:xfrm>
          <a:off x="5086176" y="1869306"/>
          <a:ext cx="2446144" cy="1048597"/>
        </a:xfrm>
        <a:prstGeom prst="roundRect">
          <a:avLst/>
        </a:prstGeom>
        <a:solidFill>
          <a:srgbClr val="A77CE4"/>
        </a:solidFill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22372</xdr:colOff>
      <xdr:row>9</xdr:row>
      <xdr:rowOff>173899</xdr:rowOff>
    </xdr:from>
    <xdr:to>
      <xdr:col>10</xdr:col>
      <xdr:colOff>558514</xdr:colOff>
      <xdr:row>16</xdr:row>
      <xdr:rowOff>11545</xdr:rowOff>
    </xdr:to>
    <xdr:graphicFrame macro="">
      <xdr:nvGraphicFramePr>
        <xdr:cNvPr id="29" name="Gráfico 28"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530565</xdr:colOff>
      <xdr:row>12</xdr:row>
      <xdr:rowOff>18778</xdr:rowOff>
    </xdr:from>
    <xdr:to>
      <xdr:col>13</xdr:col>
      <xdr:colOff>35505</xdr:colOff>
      <xdr:row>15</xdr:row>
      <xdr:rowOff>45603</xdr:rowOff>
    </xdr:to>
    <xdr:sp macro="" textlink="">
      <xdr:nvSpPr>
        <xdr:cNvPr id="30" name="CaixaDeTexto 29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SpPr txBox="1"/>
      </xdr:nvSpPr>
      <xdr:spPr>
        <a:xfrm>
          <a:off x="6303292" y="2270142"/>
          <a:ext cx="1323349" cy="5896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5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t>Percentual </a:t>
          </a:r>
          <a:r>
            <a:rPr lang="en-US" sz="1500" b="1" i="0" u="none" strike="noStrike" baseline="0">
              <a:solidFill>
                <a:schemeClr val="bg1"/>
              </a:solidFill>
              <a:latin typeface="Calibri"/>
              <a:ea typeface="Calibri"/>
              <a:cs typeface="Calibri"/>
            </a:rPr>
            <a:t>Gordura</a:t>
          </a:r>
          <a:endParaRPr lang="en-US" sz="15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10</xdr:col>
      <xdr:colOff>525721</xdr:colOff>
      <xdr:row>10</xdr:row>
      <xdr:rowOff>24920</xdr:rowOff>
    </xdr:from>
    <xdr:to>
      <xdr:col>12</xdr:col>
      <xdr:colOff>351093</xdr:colOff>
      <xdr:row>12</xdr:row>
      <xdr:rowOff>97078</xdr:rowOff>
    </xdr:to>
    <xdr:sp macro="" textlink="'Analise C'!$F$5">
      <xdr:nvSpPr>
        <xdr:cNvPr id="31" name="CaixaDeTexto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6298448" y="1901056"/>
          <a:ext cx="1037645" cy="4473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DBCD3AAB-A1C1-4CF9-AA9F-BBECB7236E46}" type="TxLink">
            <a:rPr lang="en-US" sz="22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22,90%</a:t>
          </a:fld>
          <a:endParaRPr lang="pt-BR" sz="22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569014</xdr:colOff>
      <xdr:row>21</xdr:row>
      <xdr:rowOff>151919</xdr:rowOff>
    </xdr:from>
    <xdr:to>
      <xdr:col>12</xdr:col>
      <xdr:colOff>590613</xdr:colOff>
      <xdr:row>27</xdr:row>
      <xdr:rowOff>74834</xdr:rowOff>
    </xdr:to>
    <xdr:sp macro="" textlink="">
      <xdr:nvSpPr>
        <xdr:cNvPr id="32" name="Retângulo: Cantos Arredondados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SpPr/>
      </xdr:nvSpPr>
      <xdr:spPr>
        <a:xfrm>
          <a:off x="5129469" y="4091805"/>
          <a:ext cx="2446144" cy="1048597"/>
        </a:xfrm>
        <a:prstGeom prst="roundRect">
          <a:avLst/>
        </a:prstGeom>
        <a:gradFill flip="none" rotWithShape="1">
          <a:gsLst>
            <a:gs pos="0">
              <a:schemeClr val="bg2">
                <a:lumMod val="75000"/>
                <a:shade val="30000"/>
                <a:satMod val="115000"/>
              </a:schemeClr>
            </a:gs>
            <a:gs pos="50000">
              <a:schemeClr val="bg2">
                <a:lumMod val="75000"/>
                <a:shade val="67500"/>
                <a:satMod val="115000"/>
              </a:schemeClr>
            </a:gs>
            <a:gs pos="100000">
              <a:schemeClr val="bg2">
                <a:lumMod val="75000"/>
                <a:shade val="100000"/>
                <a:satMod val="115000"/>
              </a:schemeClr>
            </a:gs>
          </a:gsLst>
          <a:lin ang="2700000" scaled="1"/>
          <a:tileRect/>
        </a:gradFill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528928</xdr:colOff>
      <xdr:row>21</xdr:row>
      <xdr:rowOff>108237</xdr:rowOff>
    </xdr:from>
    <xdr:to>
      <xdr:col>11</xdr:col>
      <xdr:colOff>173183</xdr:colOff>
      <xdr:row>27</xdr:row>
      <xdr:rowOff>147202</xdr:rowOff>
    </xdr:to>
    <xdr:graphicFrame macro="">
      <xdr:nvGraphicFramePr>
        <xdr:cNvPr id="33" name="Gráfico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35037</xdr:colOff>
      <xdr:row>21</xdr:row>
      <xdr:rowOff>157691</xdr:rowOff>
    </xdr:from>
    <xdr:to>
      <xdr:col>12</xdr:col>
      <xdr:colOff>466546</xdr:colOff>
      <xdr:row>24</xdr:row>
      <xdr:rowOff>42236</xdr:rowOff>
    </xdr:to>
    <xdr:sp macro="" textlink="'Analise C'!$F$7">
      <xdr:nvSpPr>
        <xdr:cNvPr id="34" name="CaixaDeTexto 33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SpPr txBox="1"/>
      </xdr:nvSpPr>
      <xdr:spPr>
        <a:xfrm>
          <a:off x="6413901" y="4097577"/>
          <a:ext cx="1037645" cy="4473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20303D2F-648E-4F72-9757-FE8642B9BC0A}" type="TxLink">
            <a:rPr lang="en-US" sz="22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0,00%</a:t>
          </a:fld>
          <a:endParaRPr lang="pt-BR" sz="2200" b="1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7616</xdr:colOff>
      <xdr:row>23</xdr:row>
      <xdr:rowOff>154804</xdr:rowOff>
    </xdr:from>
    <xdr:to>
      <xdr:col>13</xdr:col>
      <xdr:colOff>118693</xdr:colOff>
      <xdr:row>26</xdr:row>
      <xdr:rowOff>181629</xdr:rowOff>
    </xdr:to>
    <xdr:sp macro="" textlink="">
      <xdr:nvSpPr>
        <xdr:cNvPr id="35" name="CaixaDeTexto 34">
          <a:extLst>
            <a:ext uri="{FF2B5EF4-FFF2-40B4-BE49-F238E27FC236}">
              <a16:creationId xmlns:a16="http://schemas.microsoft.com/office/drawing/2014/main" id="{00000000-0008-0000-0400-000023000000}"/>
            </a:ext>
          </a:extLst>
        </xdr:cNvPr>
        <xdr:cNvSpPr txBox="1"/>
      </xdr:nvSpPr>
      <xdr:spPr>
        <a:xfrm>
          <a:off x="6386480" y="4469918"/>
          <a:ext cx="1323349" cy="5896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500" b="1" i="0" u="none" strike="noStrike">
              <a:solidFill>
                <a:schemeClr val="tx1"/>
              </a:solidFill>
              <a:latin typeface="Calibri"/>
              <a:ea typeface="Calibri"/>
              <a:cs typeface="Calibri"/>
            </a:rPr>
            <a:t>Percentual </a:t>
          </a:r>
          <a:r>
            <a:rPr lang="en-US" sz="1500" b="1" i="0" u="none" strike="noStrike" baseline="0">
              <a:solidFill>
                <a:schemeClr val="tx1"/>
              </a:solidFill>
              <a:latin typeface="Calibri"/>
              <a:ea typeface="Calibri"/>
              <a:cs typeface="Calibri"/>
            </a:rPr>
            <a:t>Ósseo</a:t>
          </a:r>
          <a:endParaRPr lang="en-US" sz="1500" b="1" i="0" u="none" strike="noStrike">
            <a:solidFill>
              <a:schemeClr val="tx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9</xdr:col>
      <xdr:colOff>342897</xdr:colOff>
      <xdr:row>42</xdr:row>
      <xdr:rowOff>866</xdr:rowOff>
    </xdr:from>
    <xdr:to>
      <xdr:col>15</xdr:col>
      <xdr:colOff>47625</xdr:colOff>
      <xdr:row>49</xdr:row>
      <xdr:rowOff>142875</xdr:rowOff>
    </xdr:to>
    <xdr:sp macro="" textlink="">
      <xdr:nvSpPr>
        <xdr:cNvPr id="36" name="Retângulo: Cantos Arredondados 35">
          <a:extLst>
            <a:ext uri="{FF2B5EF4-FFF2-40B4-BE49-F238E27FC236}">
              <a16:creationId xmlns:a16="http://schemas.microsoft.com/office/drawing/2014/main" id="{00000000-0008-0000-0400-000024000000}"/>
            </a:ext>
          </a:extLst>
        </xdr:cNvPr>
        <xdr:cNvSpPr/>
      </xdr:nvSpPr>
      <xdr:spPr>
        <a:xfrm>
          <a:off x="5543547" y="8001866"/>
          <a:ext cx="3362328" cy="1656484"/>
        </a:xfrm>
        <a:prstGeom prst="roundRect">
          <a:avLst/>
        </a:prstGeom>
        <a:noFill/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</xdr:col>
      <xdr:colOff>144318</xdr:colOff>
      <xdr:row>45</xdr:row>
      <xdr:rowOff>43295</xdr:rowOff>
    </xdr:from>
    <xdr:to>
      <xdr:col>8</xdr:col>
      <xdr:colOff>317499</xdr:colOff>
      <xdr:row>47</xdr:row>
      <xdr:rowOff>53689</xdr:rowOff>
    </xdr:to>
    <xdr:sp macro="" textlink="">
      <xdr:nvSpPr>
        <xdr:cNvPr id="37" name="CaixaDeTexto 82">
          <a:extLst>
            <a:ext uri="{FF2B5EF4-FFF2-40B4-BE49-F238E27FC236}">
              <a16:creationId xmlns:a16="http://schemas.microsoft.com/office/drawing/2014/main" id="{00000000-0008-0000-0400-000025000000}"/>
            </a:ext>
          </a:extLst>
        </xdr:cNvPr>
        <xdr:cNvSpPr txBox="1"/>
      </xdr:nvSpPr>
      <xdr:spPr>
        <a:xfrm>
          <a:off x="4098636" y="8485909"/>
          <a:ext cx="779318" cy="4433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800" b="1" u="none">
              <a:solidFill>
                <a:schemeClr val="bg1"/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TMB:</a:t>
          </a:r>
        </a:p>
      </xdr:txBody>
    </xdr:sp>
    <xdr:clientData/>
  </xdr:twoCellAnchor>
  <xdr:twoCellAnchor>
    <xdr:from>
      <xdr:col>7</xdr:col>
      <xdr:colOff>216479</xdr:colOff>
      <xdr:row>50</xdr:row>
      <xdr:rowOff>187613</xdr:rowOff>
    </xdr:from>
    <xdr:to>
      <xdr:col>8</xdr:col>
      <xdr:colOff>360795</xdr:colOff>
      <xdr:row>53</xdr:row>
      <xdr:rowOff>68120</xdr:rowOff>
    </xdr:to>
    <xdr:sp macro="" textlink="">
      <xdr:nvSpPr>
        <xdr:cNvPr id="38" name="CaixaDeTexto 82">
          <a:extLst>
            <a:ext uri="{FF2B5EF4-FFF2-40B4-BE49-F238E27FC236}">
              <a16:creationId xmlns:a16="http://schemas.microsoft.com/office/drawing/2014/main" id="{00000000-0008-0000-0400-000026000000}"/>
            </a:ext>
          </a:extLst>
        </xdr:cNvPr>
        <xdr:cNvSpPr txBox="1"/>
      </xdr:nvSpPr>
      <xdr:spPr>
        <a:xfrm>
          <a:off x="4170797" y="9755908"/>
          <a:ext cx="750453" cy="4433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800" b="1" u="none">
              <a:solidFill>
                <a:schemeClr val="bg1"/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GET:</a:t>
          </a:r>
        </a:p>
      </xdr:txBody>
    </xdr:sp>
    <xdr:clientData/>
  </xdr:twoCellAnchor>
  <xdr:twoCellAnchor>
    <xdr:from>
      <xdr:col>2</xdr:col>
      <xdr:colOff>317500</xdr:colOff>
      <xdr:row>41</xdr:row>
      <xdr:rowOff>72156</xdr:rowOff>
    </xdr:from>
    <xdr:to>
      <xdr:col>5</xdr:col>
      <xdr:colOff>461818</xdr:colOff>
      <xdr:row>44</xdr:row>
      <xdr:rowOff>43295</xdr:rowOff>
    </xdr:to>
    <xdr:sp macro="" textlink="">
      <xdr:nvSpPr>
        <xdr:cNvPr id="39" name="CaixaDeTexto 82">
          <a:extLst>
            <a:ext uri="{FF2B5EF4-FFF2-40B4-BE49-F238E27FC236}">
              <a16:creationId xmlns:a16="http://schemas.microsoft.com/office/drawing/2014/main" id="{00000000-0008-0000-0400-000027000000}"/>
            </a:ext>
          </a:extLst>
        </xdr:cNvPr>
        <xdr:cNvSpPr txBox="1"/>
      </xdr:nvSpPr>
      <xdr:spPr>
        <a:xfrm>
          <a:off x="1241136" y="7764315"/>
          <a:ext cx="1962727" cy="53398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500" b="1" u="non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RCQ - Relação</a:t>
          </a:r>
          <a:r>
            <a:rPr lang="pt-BR" sz="1500" b="1" u="none" baseline="0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 Cintura Quadril</a:t>
          </a:r>
          <a:endParaRPr lang="pt-BR" sz="1500" b="1" u="none">
            <a:solidFill>
              <a:schemeClr val="bg1">
                <a:lumMod val="65000"/>
              </a:schemeClr>
            </a:solidFill>
            <a:latin typeface="Century Gothic" panose="020B0502020202020204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 editAs="absolute">
    <xdr:from>
      <xdr:col>21</xdr:col>
      <xdr:colOff>389659</xdr:colOff>
      <xdr:row>22</xdr:row>
      <xdr:rowOff>101023</xdr:rowOff>
    </xdr:from>
    <xdr:to>
      <xdr:col>33</xdr:col>
      <xdr:colOff>101022</xdr:colOff>
      <xdr:row>38</xdr:row>
      <xdr:rowOff>115455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00000000-0008-0000-0400-000028000000}"/>
            </a:ext>
          </a:extLst>
        </xdr:cNvPr>
        <xdr:cNvSpPr/>
      </xdr:nvSpPr>
      <xdr:spPr>
        <a:xfrm>
          <a:off x="12124459" y="4292023"/>
          <a:ext cx="7502813" cy="3062432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14</xdr:col>
      <xdr:colOff>28863</xdr:colOff>
      <xdr:row>41</xdr:row>
      <xdr:rowOff>115452</xdr:rowOff>
    </xdr:from>
    <xdr:to>
      <xdr:col>19</xdr:col>
      <xdr:colOff>317502</xdr:colOff>
      <xdr:row>43</xdr:row>
      <xdr:rowOff>183572</xdr:rowOff>
    </xdr:to>
    <xdr:sp macro="" textlink="">
      <xdr:nvSpPr>
        <xdr:cNvPr id="41" name="CaixaDeTexto 82">
          <a:extLst>
            <a:ext uri="{FF2B5EF4-FFF2-40B4-BE49-F238E27FC236}">
              <a16:creationId xmlns:a16="http://schemas.microsoft.com/office/drawing/2014/main" id="{00000000-0008-0000-0400-000029000000}"/>
            </a:ext>
          </a:extLst>
        </xdr:cNvPr>
        <xdr:cNvSpPr txBox="1"/>
      </xdr:nvSpPr>
      <xdr:spPr>
        <a:xfrm>
          <a:off x="8226136" y="7807611"/>
          <a:ext cx="2785343" cy="4433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2000" b="1" u="non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Metas de Peso</a:t>
          </a:r>
        </a:p>
      </xdr:txBody>
    </xdr:sp>
    <xdr:clientData/>
  </xdr:twoCellAnchor>
  <xdr:twoCellAnchor>
    <xdr:from>
      <xdr:col>13</xdr:col>
      <xdr:colOff>173179</xdr:colOff>
      <xdr:row>51</xdr:row>
      <xdr:rowOff>43293</xdr:rowOff>
    </xdr:from>
    <xdr:to>
      <xdr:col>16</xdr:col>
      <xdr:colOff>28865</xdr:colOff>
      <xdr:row>53</xdr:row>
      <xdr:rowOff>0</xdr:rowOff>
    </xdr:to>
    <xdr:sp macro="" textlink="">
      <xdr:nvSpPr>
        <xdr:cNvPr id="42" name="CaixaDeTexto 90">
          <a:extLst>
            <a:ext uri="{FF2B5EF4-FFF2-40B4-BE49-F238E27FC236}">
              <a16:creationId xmlns:a16="http://schemas.microsoft.com/office/drawing/2014/main" id="{00000000-0008-0000-0400-00002A000000}"/>
            </a:ext>
          </a:extLst>
        </xdr:cNvPr>
        <xdr:cNvSpPr txBox="1"/>
      </xdr:nvSpPr>
      <xdr:spPr>
        <a:xfrm>
          <a:off x="7764315" y="9799202"/>
          <a:ext cx="1674095" cy="331934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US" sz="1500" b="1" i="0" u="none" strike="noStrike">
              <a:solidFill>
                <a:schemeClr val="bg1"/>
              </a:solidFill>
              <a:latin typeface="Century Gothic" panose="020B0502020202020204" pitchFamily="34" charset="0"/>
              <a:ea typeface="Calibri"/>
              <a:cs typeface="Calibri"/>
            </a:rPr>
            <a:t>Peso a</a:t>
          </a:r>
          <a:r>
            <a:rPr lang="en-US" sz="1500" b="1" i="0" u="none" strike="noStrike" baseline="0">
              <a:solidFill>
                <a:schemeClr val="bg1"/>
              </a:solidFill>
              <a:latin typeface="Century Gothic" panose="020B0502020202020204" pitchFamily="34" charset="0"/>
              <a:ea typeface="Calibri"/>
              <a:cs typeface="Calibri"/>
            </a:rPr>
            <a:t> Perder</a:t>
          </a:r>
          <a:endParaRPr lang="en-US" sz="1500" b="1" i="0" u="none" strike="noStrike">
            <a:solidFill>
              <a:schemeClr val="bg1"/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twoCellAnchor>
  <xdr:twoCellAnchor>
    <xdr:from>
      <xdr:col>17</xdr:col>
      <xdr:colOff>144312</xdr:colOff>
      <xdr:row>51</xdr:row>
      <xdr:rowOff>57729</xdr:rowOff>
    </xdr:from>
    <xdr:to>
      <xdr:col>19</xdr:col>
      <xdr:colOff>389661</xdr:colOff>
      <xdr:row>53</xdr:row>
      <xdr:rowOff>14432</xdr:rowOff>
    </xdr:to>
    <xdr:sp macro="" textlink="">
      <xdr:nvSpPr>
        <xdr:cNvPr id="43" name="CaixaDeTexto 90">
          <a:extLst>
            <a:ext uri="{FF2B5EF4-FFF2-40B4-BE49-F238E27FC236}">
              <a16:creationId xmlns:a16="http://schemas.microsoft.com/office/drawing/2014/main" id="{00000000-0008-0000-0400-00002B000000}"/>
            </a:ext>
          </a:extLst>
        </xdr:cNvPr>
        <xdr:cNvSpPr txBox="1"/>
      </xdr:nvSpPr>
      <xdr:spPr>
        <a:xfrm>
          <a:off x="9626017" y="9813638"/>
          <a:ext cx="1457621" cy="33193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US" sz="1500" b="1" i="0" u="none" strike="noStrike">
              <a:solidFill>
                <a:schemeClr val="bg1"/>
              </a:solidFill>
              <a:latin typeface="Century Gothic" panose="020B0502020202020204" pitchFamily="34" charset="0"/>
              <a:ea typeface="Calibri"/>
              <a:cs typeface="Calibri"/>
            </a:rPr>
            <a:t>Peso Alvo</a:t>
          </a:r>
        </a:p>
      </xdr:txBody>
    </xdr:sp>
    <xdr:clientData/>
  </xdr:twoCellAnchor>
  <xdr:twoCellAnchor>
    <xdr:from>
      <xdr:col>21</xdr:col>
      <xdr:colOff>432953</xdr:colOff>
      <xdr:row>38</xdr:row>
      <xdr:rowOff>173181</xdr:rowOff>
    </xdr:from>
    <xdr:to>
      <xdr:col>30</xdr:col>
      <xdr:colOff>129886</xdr:colOff>
      <xdr:row>41</xdr:row>
      <xdr:rowOff>82164</xdr:rowOff>
    </xdr:to>
    <xdr:sp macro="" textlink="">
      <xdr:nvSpPr>
        <xdr:cNvPr id="44" name="CaixaDeTexto 82">
          <a:extLst>
            <a:ext uri="{FF2B5EF4-FFF2-40B4-BE49-F238E27FC236}">
              <a16:creationId xmlns:a16="http://schemas.microsoft.com/office/drawing/2014/main" id="{00000000-0008-0000-0400-00002C000000}"/>
            </a:ext>
          </a:extLst>
        </xdr:cNvPr>
        <xdr:cNvSpPr txBox="1"/>
      </xdr:nvSpPr>
      <xdr:spPr>
        <a:xfrm>
          <a:off x="12167753" y="7412181"/>
          <a:ext cx="5754833" cy="48048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800" b="1" u="none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Evolução:</a:t>
          </a:r>
          <a:r>
            <a:rPr lang="pt-BR" sz="1800" b="1" u="none" baseline="0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 </a:t>
          </a:r>
          <a:r>
            <a:rPr lang="pt-BR" sz="1800" b="1" u="none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Peso Total x</a:t>
          </a:r>
          <a:r>
            <a:rPr lang="pt-BR" sz="1800" b="1" u="none" baseline="0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 Imc Atual</a:t>
          </a:r>
          <a:endParaRPr lang="pt-BR" sz="1800" b="1" u="none">
            <a:solidFill>
              <a:schemeClr val="bg1">
                <a:lumMod val="75000"/>
              </a:schemeClr>
            </a:solidFill>
            <a:latin typeface="Century Gothic" panose="020B0502020202020204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2</xdr:col>
      <xdr:colOff>346363</xdr:colOff>
      <xdr:row>51</xdr:row>
      <xdr:rowOff>14430</xdr:rowOff>
    </xdr:from>
    <xdr:to>
      <xdr:col>6</xdr:col>
      <xdr:colOff>245341</xdr:colOff>
      <xdr:row>53</xdr:row>
      <xdr:rowOff>82550</xdr:rowOff>
    </xdr:to>
    <xdr:sp macro="" textlink="'Analise C'!$E$22">
      <xdr:nvSpPr>
        <xdr:cNvPr id="45" name="CaixaDeTexto 82">
          <a:extLst>
            <a:ext uri="{FF2B5EF4-FFF2-40B4-BE49-F238E27FC236}">
              <a16:creationId xmlns:a16="http://schemas.microsoft.com/office/drawing/2014/main" id="{00000000-0008-0000-0400-00002D000000}"/>
            </a:ext>
          </a:extLst>
        </xdr:cNvPr>
        <xdr:cNvSpPr txBox="1"/>
      </xdr:nvSpPr>
      <xdr:spPr>
        <a:xfrm>
          <a:off x="1269999" y="9770339"/>
          <a:ext cx="2323524" cy="4433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fld id="{7FA7DB92-8403-4AA7-9680-F6E07C221477}" type="TxLink">
            <a:rPr lang="en-US" sz="20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Risco Alto</a:t>
          </a:fld>
          <a:endParaRPr lang="pt-BR" sz="2000" b="1" u="none">
            <a:solidFill>
              <a:schemeClr val="bg1"/>
            </a:solidFill>
            <a:latin typeface="+mj-lt"/>
            <a:cs typeface="Segoe UI Semibold" panose="020B0702040204020203" pitchFamily="34" charset="0"/>
          </a:endParaRPr>
        </a:p>
      </xdr:txBody>
    </xdr:sp>
    <xdr:clientData/>
  </xdr:twoCellAnchor>
  <xdr:oneCellAnchor>
    <xdr:from>
      <xdr:col>2</xdr:col>
      <xdr:colOff>57723</xdr:colOff>
      <xdr:row>2</xdr:row>
      <xdr:rowOff>72159</xdr:rowOff>
    </xdr:from>
    <xdr:ext cx="6422163" cy="432955"/>
    <xdr:sp macro="" textlink="'Analise C'!$H$2">
      <xdr:nvSpPr>
        <xdr:cNvPr id="46" name="CaixaDeTexto 45">
          <a:extLst>
            <a:ext uri="{FF2B5EF4-FFF2-40B4-BE49-F238E27FC236}">
              <a16:creationId xmlns:a16="http://schemas.microsoft.com/office/drawing/2014/main" id="{00000000-0008-0000-0400-00002E000000}"/>
            </a:ext>
          </a:extLst>
        </xdr:cNvPr>
        <xdr:cNvSpPr txBox="1"/>
      </xdr:nvSpPr>
      <xdr:spPr>
        <a:xfrm>
          <a:off x="991173" y="453159"/>
          <a:ext cx="6422163" cy="43295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/>
          <a:fld id="{004912CC-F185-478C-B594-5A89B3EECC08}" type="TxLink">
            <a:rPr lang="en-US" sz="2400" b="1" i="0" u="none" strike="noStrike">
              <a:solidFill>
                <a:schemeClr val="bg1"/>
              </a:solidFill>
              <a:latin typeface="Century Gothic" panose="020B0502020202020204" pitchFamily="34" charset="0"/>
              <a:ea typeface="Calibri"/>
              <a:cs typeface="Calibri"/>
            </a:rPr>
            <a:pPr marL="0" indent="0"/>
            <a:t>DRA. FLAVIA ZANONI      CRM | PR 29.392</a:t>
          </a:fld>
          <a:endParaRPr lang="pt-BR" sz="2400" b="1" i="0" u="none" strike="noStrike">
            <a:solidFill>
              <a:schemeClr val="bg1"/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oneCellAnchor>
    <xdr:from>
      <xdr:col>2</xdr:col>
      <xdr:colOff>129885</xdr:colOff>
      <xdr:row>1</xdr:row>
      <xdr:rowOff>57727</xdr:rowOff>
    </xdr:from>
    <xdr:ext cx="1486480" cy="312458"/>
    <xdr:sp macro="" textlink="">
      <xdr:nvSpPr>
        <xdr:cNvPr id="47" name="CaixaDeTexto 46">
          <a:extLst>
            <a:ext uri="{FF2B5EF4-FFF2-40B4-BE49-F238E27FC236}">
              <a16:creationId xmlns:a16="http://schemas.microsoft.com/office/drawing/2014/main" id="{00000000-0008-0000-0400-00002F000000}"/>
            </a:ext>
          </a:extLst>
        </xdr:cNvPr>
        <xdr:cNvSpPr txBox="1"/>
      </xdr:nvSpPr>
      <xdr:spPr>
        <a:xfrm>
          <a:off x="1063335" y="248227"/>
          <a:ext cx="1486480" cy="312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/>
              </a:solidFill>
              <a:latin typeface="Century Gothic" panose="020B0502020202020204" pitchFamily="34" charset="0"/>
              <a:ea typeface="Calibri"/>
              <a:cs typeface="Calibri"/>
            </a:rPr>
            <a:t>Profissional:</a:t>
          </a:r>
        </a:p>
      </xdr:txBody>
    </xdr:sp>
    <xdr:clientData/>
  </xdr:oneCellAnchor>
  <xdr:oneCellAnchor>
    <xdr:from>
      <xdr:col>21</xdr:col>
      <xdr:colOff>461816</xdr:colOff>
      <xdr:row>1</xdr:row>
      <xdr:rowOff>115454</xdr:rowOff>
    </xdr:from>
    <xdr:ext cx="1298866" cy="312458"/>
    <xdr:sp macro="" textlink="">
      <xdr:nvSpPr>
        <xdr:cNvPr id="48" name="CaixaDeTexto 47">
          <a:extLst>
            <a:ext uri="{FF2B5EF4-FFF2-40B4-BE49-F238E27FC236}">
              <a16:creationId xmlns:a16="http://schemas.microsoft.com/office/drawing/2014/main" id="{00000000-0008-0000-0400-000030000000}"/>
            </a:ext>
          </a:extLst>
        </xdr:cNvPr>
        <xdr:cNvSpPr txBox="1"/>
      </xdr:nvSpPr>
      <xdr:spPr>
        <a:xfrm>
          <a:off x="12196616" y="305954"/>
          <a:ext cx="1298866" cy="312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Avaliado:</a:t>
          </a:r>
          <a:endParaRPr lang="en-US" sz="1400" b="1" i="0" u="none" strike="noStrike">
            <a:solidFill>
              <a:schemeClr val="bg1"/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twoCellAnchor>
    <xdr:from>
      <xdr:col>13</xdr:col>
      <xdr:colOff>285748</xdr:colOff>
      <xdr:row>6</xdr:row>
      <xdr:rowOff>126997</xdr:rowOff>
    </xdr:from>
    <xdr:to>
      <xdr:col>21</xdr:col>
      <xdr:colOff>202045</xdr:colOff>
      <xdr:row>9</xdr:row>
      <xdr:rowOff>7503</xdr:rowOff>
    </xdr:to>
    <xdr:sp macro="" textlink="">
      <xdr:nvSpPr>
        <xdr:cNvPr id="49" name="CaixaDeTexto 82">
          <a:extLst>
            <a:ext uri="{FF2B5EF4-FFF2-40B4-BE49-F238E27FC236}">
              <a16:creationId xmlns:a16="http://schemas.microsoft.com/office/drawing/2014/main" id="{00000000-0008-0000-0400-000031000000}"/>
            </a:ext>
          </a:extLst>
        </xdr:cNvPr>
        <xdr:cNvSpPr txBox="1"/>
      </xdr:nvSpPr>
      <xdr:spPr>
        <a:xfrm>
          <a:off x="7876884" y="1252679"/>
          <a:ext cx="4000502" cy="4433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800" b="1" u="non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IMC - Índice de Massa Corporal</a:t>
          </a:r>
        </a:p>
      </xdr:txBody>
    </xdr:sp>
    <xdr:clientData/>
  </xdr:twoCellAnchor>
  <xdr:twoCellAnchor>
    <xdr:from>
      <xdr:col>21</xdr:col>
      <xdr:colOff>383308</xdr:colOff>
      <xdr:row>6</xdr:row>
      <xdr:rowOff>0</xdr:rowOff>
    </xdr:from>
    <xdr:to>
      <xdr:col>27</xdr:col>
      <xdr:colOff>14857</xdr:colOff>
      <xdr:row>8</xdr:row>
      <xdr:rowOff>37692</xdr:rowOff>
    </xdr:to>
    <xdr:sp macro="" textlink="">
      <xdr:nvSpPr>
        <xdr:cNvPr id="51" name="CaixaDeTexto 82">
          <a:extLst>
            <a:ext uri="{FF2B5EF4-FFF2-40B4-BE49-F238E27FC236}">
              <a16:creationId xmlns:a16="http://schemas.microsoft.com/office/drawing/2014/main" id="{00000000-0008-0000-0400-000033000000}"/>
            </a:ext>
          </a:extLst>
        </xdr:cNvPr>
        <xdr:cNvSpPr txBox="1"/>
      </xdr:nvSpPr>
      <xdr:spPr>
        <a:xfrm>
          <a:off x="12118108" y="1143000"/>
          <a:ext cx="3574899" cy="41869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800" b="1" u="none">
              <a:solidFill>
                <a:schemeClr val="bg1">
                  <a:lumMod val="8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Evolução: Massa Muscular</a:t>
          </a:r>
        </a:p>
      </xdr:txBody>
    </xdr:sp>
    <xdr:clientData/>
  </xdr:twoCellAnchor>
  <xdr:twoCellAnchor>
    <xdr:from>
      <xdr:col>21</xdr:col>
      <xdr:colOff>389659</xdr:colOff>
      <xdr:row>22</xdr:row>
      <xdr:rowOff>101023</xdr:rowOff>
    </xdr:from>
    <xdr:to>
      <xdr:col>27</xdr:col>
      <xdr:colOff>21208</xdr:colOff>
      <xdr:row>24</xdr:row>
      <xdr:rowOff>138715</xdr:rowOff>
    </xdr:to>
    <xdr:sp macro="" textlink="">
      <xdr:nvSpPr>
        <xdr:cNvPr id="52" name="CaixaDeTexto 82">
          <a:extLst>
            <a:ext uri="{FF2B5EF4-FFF2-40B4-BE49-F238E27FC236}">
              <a16:creationId xmlns:a16="http://schemas.microsoft.com/office/drawing/2014/main" id="{00000000-0008-0000-0400-000034000000}"/>
            </a:ext>
          </a:extLst>
        </xdr:cNvPr>
        <xdr:cNvSpPr txBox="1"/>
      </xdr:nvSpPr>
      <xdr:spPr>
        <a:xfrm>
          <a:off x="12124459" y="4292023"/>
          <a:ext cx="3574899" cy="41869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800" b="1" u="none">
              <a:solidFill>
                <a:schemeClr val="bg1">
                  <a:lumMod val="8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Evolução: Massa Gordura</a:t>
          </a:r>
        </a:p>
      </xdr:txBody>
    </xdr:sp>
    <xdr:clientData/>
  </xdr:twoCellAnchor>
  <xdr:oneCellAnchor>
    <xdr:from>
      <xdr:col>18</xdr:col>
      <xdr:colOff>216479</xdr:colOff>
      <xdr:row>1</xdr:row>
      <xdr:rowOff>72159</xdr:rowOff>
    </xdr:from>
    <xdr:ext cx="736022" cy="311496"/>
    <xdr:sp macro="" textlink="">
      <xdr:nvSpPr>
        <xdr:cNvPr id="53" name="CaixaDeTexto 52">
          <a:extLst>
            <a:ext uri="{FF2B5EF4-FFF2-40B4-BE49-F238E27FC236}">
              <a16:creationId xmlns:a16="http://schemas.microsoft.com/office/drawing/2014/main" id="{00000000-0008-0000-0400-000035000000}"/>
            </a:ext>
          </a:extLst>
        </xdr:cNvPr>
        <xdr:cNvSpPr txBox="1"/>
      </xdr:nvSpPr>
      <xdr:spPr>
        <a:xfrm>
          <a:off x="10360604" y="262659"/>
          <a:ext cx="736022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Data</a:t>
          </a:r>
          <a:endParaRPr lang="en-US" sz="1400" b="1" i="0" u="none" strike="noStrike">
            <a:solidFill>
              <a:schemeClr val="bg1"/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oneCellAnchor>
    <xdr:from>
      <xdr:col>14</xdr:col>
      <xdr:colOff>404090</xdr:colOff>
      <xdr:row>1</xdr:row>
      <xdr:rowOff>72158</xdr:rowOff>
    </xdr:from>
    <xdr:ext cx="1168977" cy="312458"/>
    <xdr:sp macro="" textlink="">
      <xdr:nvSpPr>
        <xdr:cNvPr id="54" name="CaixaDeTexto 53">
          <a:extLst>
            <a:ext uri="{FF2B5EF4-FFF2-40B4-BE49-F238E27FC236}">
              <a16:creationId xmlns:a16="http://schemas.microsoft.com/office/drawing/2014/main" id="{00000000-0008-0000-0400-000036000000}"/>
            </a:ext>
          </a:extLst>
        </xdr:cNvPr>
        <xdr:cNvSpPr txBox="1"/>
      </xdr:nvSpPr>
      <xdr:spPr>
        <a:xfrm>
          <a:off x="8652740" y="262658"/>
          <a:ext cx="1168977" cy="312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Avaliação</a:t>
          </a:r>
          <a:endParaRPr lang="en-US" sz="1400" b="1" i="0" u="none" strike="noStrike">
            <a:solidFill>
              <a:schemeClr val="bg1"/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oneCellAnchor>
    <xdr:from>
      <xdr:col>14</xdr:col>
      <xdr:colOff>202044</xdr:colOff>
      <xdr:row>3</xdr:row>
      <xdr:rowOff>28864</xdr:rowOff>
    </xdr:from>
    <xdr:ext cx="1529774" cy="312458"/>
    <xdr:sp macro="" textlink="'Analise C'!$J$2">
      <xdr:nvSpPr>
        <xdr:cNvPr id="55" name="CaixaDeTexto 54">
          <a:extLst>
            <a:ext uri="{FF2B5EF4-FFF2-40B4-BE49-F238E27FC236}">
              <a16:creationId xmlns:a16="http://schemas.microsoft.com/office/drawing/2014/main" id="{00000000-0008-0000-0400-000037000000}"/>
            </a:ext>
          </a:extLst>
        </xdr:cNvPr>
        <xdr:cNvSpPr txBox="1"/>
      </xdr:nvSpPr>
      <xdr:spPr>
        <a:xfrm>
          <a:off x="8450694" y="600364"/>
          <a:ext cx="1529774" cy="312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indent="0"/>
          <a:fld id="{F8ED40F0-B410-44DB-B438-C0983567A98D}" type="TxLink">
            <a:rPr lang="en-US" sz="1400" b="1" i="0" u="none" strike="noStrike">
              <a:solidFill>
                <a:schemeClr val="bg1">
                  <a:lumMod val="8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pPr marL="0" indent="0"/>
            <a:t>Bioimpedância</a:t>
          </a:fld>
          <a:endParaRPr lang="en-US" sz="1400" b="1" i="0" u="none" strike="noStrike">
            <a:solidFill>
              <a:schemeClr val="bg1">
                <a:lumMod val="85000"/>
              </a:schemeClr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oneCellAnchor>
    <xdr:from>
      <xdr:col>18</xdr:col>
      <xdr:colOff>115454</xdr:colOff>
      <xdr:row>3</xdr:row>
      <xdr:rowOff>28863</xdr:rowOff>
    </xdr:from>
    <xdr:ext cx="1168977" cy="312458"/>
    <xdr:sp macro="" textlink="'Analise C'!$L$2">
      <xdr:nvSpPr>
        <xdr:cNvPr id="56" name="CaixaDeTexto 55">
          <a:extLst>
            <a:ext uri="{FF2B5EF4-FFF2-40B4-BE49-F238E27FC236}">
              <a16:creationId xmlns:a16="http://schemas.microsoft.com/office/drawing/2014/main" id="{00000000-0008-0000-0400-000038000000}"/>
            </a:ext>
          </a:extLst>
        </xdr:cNvPr>
        <xdr:cNvSpPr txBox="1"/>
      </xdr:nvSpPr>
      <xdr:spPr>
        <a:xfrm>
          <a:off x="10259579" y="600363"/>
          <a:ext cx="1168977" cy="312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indent="0"/>
          <a:fld id="{945E3F10-247D-4668-B680-4C91C92E4C4D}" type="TxLink">
            <a:rPr lang="en-US" sz="1400" b="1" i="0" u="none" strike="noStrike">
              <a:solidFill>
                <a:schemeClr val="bg1">
                  <a:lumMod val="8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pPr marL="0" indent="0"/>
            <a:t>18/09/2024</a:t>
          </a:fld>
          <a:endParaRPr lang="en-US" sz="1400" b="1" i="0" u="none" strike="noStrike">
            <a:solidFill>
              <a:schemeClr val="bg1">
                <a:lumMod val="85000"/>
              </a:schemeClr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oneCellAnchor>
    <xdr:from>
      <xdr:col>26</xdr:col>
      <xdr:colOff>663861</xdr:colOff>
      <xdr:row>2</xdr:row>
      <xdr:rowOff>28862</xdr:rowOff>
    </xdr:from>
    <xdr:ext cx="750455" cy="312458"/>
    <xdr:sp macro="" textlink="">
      <xdr:nvSpPr>
        <xdr:cNvPr id="57" name="CaixaDeTexto 56">
          <a:extLst>
            <a:ext uri="{FF2B5EF4-FFF2-40B4-BE49-F238E27FC236}">
              <a16:creationId xmlns:a16="http://schemas.microsoft.com/office/drawing/2014/main" id="{00000000-0008-0000-0400-000039000000}"/>
            </a:ext>
          </a:extLst>
        </xdr:cNvPr>
        <xdr:cNvSpPr txBox="1"/>
      </xdr:nvSpPr>
      <xdr:spPr>
        <a:xfrm>
          <a:off x="15571929" y="404089"/>
          <a:ext cx="750455" cy="312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Altura</a:t>
          </a:r>
          <a:endParaRPr lang="en-US" sz="1400" b="1" i="0" u="none" strike="noStrike">
            <a:solidFill>
              <a:schemeClr val="bg1"/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oneCellAnchor>
    <xdr:from>
      <xdr:col>28</xdr:col>
      <xdr:colOff>288633</xdr:colOff>
      <xdr:row>2</xdr:row>
      <xdr:rowOff>43294</xdr:rowOff>
    </xdr:from>
    <xdr:ext cx="750455" cy="312458"/>
    <xdr:sp macro="" textlink="">
      <xdr:nvSpPr>
        <xdr:cNvPr id="58" name="CaixaDeTexto 57">
          <a:extLst>
            <a:ext uri="{FF2B5EF4-FFF2-40B4-BE49-F238E27FC236}">
              <a16:creationId xmlns:a16="http://schemas.microsoft.com/office/drawing/2014/main" id="{00000000-0008-0000-0400-00003A000000}"/>
            </a:ext>
          </a:extLst>
        </xdr:cNvPr>
        <xdr:cNvSpPr txBox="1"/>
      </xdr:nvSpPr>
      <xdr:spPr>
        <a:xfrm>
          <a:off x="16671633" y="424294"/>
          <a:ext cx="750455" cy="312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Idade</a:t>
          </a:r>
          <a:endParaRPr lang="en-US" sz="1400" b="1" i="0" u="none" strike="noStrike">
            <a:solidFill>
              <a:schemeClr val="bg1"/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twoCellAnchor editAs="oneCell">
    <xdr:from>
      <xdr:col>2</xdr:col>
      <xdr:colOff>591702</xdr:colOff>
      <xdr:row>46</xdr:row>
      <xdr:rowOff>173181</xdr:rowOff>
    </xdr:from>
    <xdr:to>
      <xdr:col>4</xdr:col>
      <xdr:colOff>331931</xdr:colOff>
      <xdr:row>51</xdr:row>
      <xdr:rowOff>57729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04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15338" y="8861136"/>
          <a:ext cx="952502" cy="952502"/>
        </a:xfrm>
        <a:prstGeom prst="rect">
          <a:avLst/>
        </a:prstGeom>
      </xdr:spPr>
    </xdr:pic>
    <xdr:clientData/>
  </xdr:twoCellAnchor>
  <xdr:twoCellAnchor editAs="oneCell">
    <xdr:from>
      <xdr:col>7</xdr:col>
      <xdr:colOff>447389</xdr:colOff>
      <xdr:row>46</xdr:row>
      <xdr:rowOff>144318</xdr:rowOff>
    </xdr:from>
    <xdr:to>
      <xdr:col>9</xdr:col>
      <xdr:colOff>0</xdr:colOff>
      <xdr:row>50</xdr:row>
      <xdr:rowOff>143595</xdr:rowOff>
    </xdr:to>
    <xdr:pic>
      <xdr:nvPicPr>
        <xdr:cNvPr id="60" name="Imagem 59">
          <a:extLst>
            <a:ext uri="{FF2B5EF4-FFF2-40B4-BE49-F238E27FC236}">
              <a16:creationId xmlns:a16="http://schemas.microsoft.com/office/drawing/2014/main" id="{00000000-0008-0000-04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01707" y="8832273"/>
          <a:ext cx="764884" cy="879617"/>
        </a:xfrm>
        <a:prstGeom prst="rect">
          <a:avLst/>
        </a:prstGeom>
      </xdr:spPr>
    </xdr:pic>
    <xdr:clientData/>
  </xdr:twoCellAnchor>
  <xdr:oneCellAnchor>
    <xdr:from>
      <xdr:col>3</xdr:col>
      <xdr:colOff>98133</xdr:colOff>
      <xdr:row>45</xdr:row>
      <xdr:rowOff>14433</xdr:rowOff>
    </xdr:from>
    <xdr:ext cx="923637" cy="405432"/>
    <xdr:sp macro="" textlink="'Analise C'!$D$22">
      <xdr:nvSpPr>
        <xdr:cNvPr id="61" name="CaixaDeTexto 60">
          <a:extLst>
            <a:ext uri="{FF2B5EF4-FFF2-40B4-BE49-F238E27FC236}">
              <a16:creationId xmlns:a16="http://schemas.microsoft.com/office/drawing/2014/main" id="{00000000-0008-0000-0400-00003D000000}"/>
            </a:ext>
          </a:extLst>
        </xdr:cNvPr>
        <xdr:cNvSpPr txBox="1"/>
      </xdr:nvSpPr>
      <xdr:spPr>
        <a:xfrm>
          <a:off x="1627906" y="8457047"/>
          <a:ext cx="923637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A81485B3-E61E-484B-9C28-04CAA15900DA}" type="TxLink">
            <a:rPr lang="en-US" sz="20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0,81</a:t>
          </a:fld>
          <a:endParaRPr lang="en-US" sz="20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8</xdr:col>
      <xdr:colOff>199158</xdr:colOff>
      <xdr:row>45</xdr:row>
      <xdr:rowOff>28864</xdr:rowOff>
    </xdr:from>
    <xdr:ext cx="969819" cy="405432"/>
    <xdr:sp macro="" textlink="'Analise C'!$D$25">
      <xdr:nvSpPr>
        <xdr:cNvPr id="62" name="CaixaDeTexto 61">
          <a:extLst>
            <a:ext uri="{FF2B5EF4-FFF2-40B4-BE49-F238E27FC236}">
              <a16:creationId xmlns:a16="http://schemas.microsoft.com/office/drawing/2014/main" id="{00000000-0008-0000-0400-00003E000000}"/>
            </a:ext>
          </a:extLst>
        </xdr:cNvPr>
        <xdr:cNvSpPr txBox="1"/>
      </xdr:nvSpPr>
      <xdr:spPr>
        <a:xfrm>
          <a:off x="4759613" y="8471478"/>
          <a:ext cx="969819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D809CDA3-69A5-4FE9-913B-4D411035F391}" type="TxLink">
            <a:rPr lang="en-US" sz="20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1109</a:t>
          </a:fld>
          <a:endParaRPr lang="en-US" sz="20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8</xdr:col>
      <xdr:colOff>213587</xdr:colOff>
      <xdr:row>50</xdr:row>
      <xdr:rowOff>187612</xdr:rowOff>
    </xdr:from>
    <xdr:ext cx="825503" cy="405432"/>
    <xdr:sp macro="" textlink="'Analise C'!$D$26">
      <xdr:nvSpPr>
        <xdr:cNvPr id="63" name="CaixaDeTexto 62">
          <a:extLst>
            <a:ext uri="{FF2B5EF4-FFF2-40B4-BE49-F238E27FC236}">
              <a16:creationId xmlns:a16="http://schemas.microsoft.com/office/drawing/2014/main" id="{00000000-0008-0000-0400-00003F000000}"/>
            </a:ext>
          </a:extLst>
        </xdr:cNvPr>
        <xdr:cNvSpPr txBox="1"/>
      </xdr:nvSpPr>
      <xdr:spPr>
        <a:xfrm>
          <a:off x="4774042" y="9755907"/>
          <a:ext cx="825503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7DC833B7-3D7F-44C8-B67B-61991D8E7E91}" type="TxLink">
            <a:rPr lang="en-US" sz="20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1331</a:t>
          </a:fld>
          <a:endParaRPr lang="en-US" sz="20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twoCellAnchor>
    <xdr:from>
      <xdr:col>15</xdr:col>
      <xdr:colOff>404091</xdr:colOff>
      <xdr:row>18</xdr:row>
      <xdr:rowOff>14433</xdr:rowOff>
    </xdr:from>
    <xdr:to>
      <xdr:col>20</xdr:col>
      <xdr:colOff>120360</xdr:colOff>
      <xdr:row>20</xdr:row>
      <xdr:rowOff>47712</xdr:rowOff>
    </xdr:to>
    <xdr:sp macro="" textlink="'Analise C'!$E$12">
      <xdr:nvSpPr>
        <xdr:cNvPr id="64" name="CaixaDeTexto 67">
          <a:extLst>
            <a:ext uri="{FF2B5EF4-FFF2-40B4-BE49-F238E27FC236}">
              <a16:creationId xmlns:a16="http://schemas.microsoft.com/office/drawing/2014/main" id="{00000000-0008-0000-0400-000040000000}"/>
            </a:ext>
          </a:extLst>
        </xdr:cNvPr>
        <xdr:cNvSpPr txBox="1"/>
      </xdr:nvSpPr>
      <xdr:spPr>
        <a:xfrm>
          <a:off x="9207500" y="3391478"/>
          <a:ext cx="2328428" cy="4085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fld id="{C0D6889F-04C1-4B75-88A5-FA0A8874DD62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Não Calculado</a:t>
          </a:fld>
          <a:endParaRPr lang="pt-BR" sz="1800" b="1">
            <a:solidFill>
              <a:schemeClr val="bg1"/>
            </a:solidFill>
            <a:latin typeface="Century Gothic" panose="020B0502020202020204" pitchFamily="34" charset="0"/>
          </a:endParaRPr>
        </a:p>
      </xdr:txBody>
    </xdr:sp>
    <xdr:clientData/>
  </xdr:twoCellAnchor>
  <xdr:twoCellAnchor editAs="oneCell">
    <xdr:from>
      <xdr:col>29</xdr:col>
      <xdr:colOff>692724</xdr:colOff>
      <xdr:row>2</xdr:row>
      <xdr:rowOff>43295</xdr:rowOff>
    </xdr:from>
    <xdr:to>
      <xdr:col>30</xdr:col>
      <xdr:colOff>461814</xdr:colOff>
      <xdr:row>4</xdr:row>
      <xdr:rowOff>144317</xdr:rowOff>
    </xdr:to>
    <xdr:pic macro="[0]!AplicarTela_AVA">
      <xdr:nvPicPr>
        <xdr:cNvPr id="65" name="Imagem 64">
          <a:extLst>
            <a:ext uri="{FF2B5EF4-FFF2-40B4-BE49-F238E27FC236}">
              <a16:creationId xmlns:a16="http://schemas.microsoft.com/office/drawing/2014/main" id="{00000000-0008-0000-04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780574" y="424295"/>
          <a:ext cx="473940" cy="482022"/>
        </a:xfrm>
        <a:prstGeom prst="rect">
          <a:avLst/>
        </a:prstGeom>
      </xdr:spPr>
    </xdr:pic>
    <xdr:clientData/>
  </xdr:twoCellAnchor>
  <xdr:twoCellAnchor editAs="oneCell">
    <xdr:from>
      <xdr:col>30</xdr:col>
      <xdr:colOff>606132</xdr:colOff>
      <xdr:row>2</xdr:row>
      <xdr:rowOff>72160</xdr:rowOff>
    </xdr:from>
    <xdr:to>
      <xdr:col>31</xdr:col>
      <xdr:colOff>331928</xdr:colOff>
      <xdr:row>4</xdr:row>
      <xdr:rowOff>129887</xdr:rowOff>
    </xdr:to>
    <xdr:pic macro="[0]!ExibirLogo2">
      <xdr:nvPicPr>
        <xdr:cNvPr id="66" name="Imagem 65">
          <a:extLst>
            <a:ext uri="{FF2B5EF4-FFF2-40B4-BE49-F238E27FC236}">
              <a16:creationId xmlns:a16="http://schemas.microsoft.com/office/drawing/2014/main" id="{00000000-0008-0000-04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398832" y="453160"/>
          <a:ext cx="430646" cy="438727"/>
        </a:xfrm>
        <a:prstGeom prst="rect">
          <a:avLst/>
        </a:prstGeom>
      </xdr:spPr>
    </xdr:pic>
    <xdr:clientData/>
  </xdr:twoCellAnchor>
  <xdr:twoCellAnchor editAs="absolute">
    <xdr:from>
      <xdr:col>31</xdr:col>
      <xdr:colOff>447386</xdr:colOff>
      <xdr:row>2</xdr:row>
      <xdr:rowOff>57727</xdr:rowOff>
    </xdr:from>
    <xdr:to>
      <xdr:col>32</xdr:col>
      <xdr:colOff>288637</xdr:colOff>
      <xdr:row>4</xdr:row>
      <xdr:rowOff>129886</xdr:rowOff>
    </xdr:to>
    <xdr:pic macro="[0]!Painel_PDF">
      <xdr:nvPicPr>
        <xdr:cNvPr id="67" name="Imagem 66">
          <a:extLst>
            <a:ext uri="{FF2B5EF4-FFF2-40B4-BE49-F238E27FC236}">
              <a16:creationId xmlns:a16="http://schemas.microsoft.com/office/drawing/2014/main" id="{00000000-0008-0000-04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944936" y="438727"/>
          <a:ext cx="450851" cy="453159"/>
        </a:xfrm>
        <a:prstGeom prst="rect">
          <a:avLst/>
        </a:prstGeom>
      </xdr:spPr>
    </xdr:pic>
    <xdr:clientData/>
  </xdr:twoCellAnchor>
  <xdr:oneCellAnchor>
    <xdr:from>
      <xdr:col>21</xdr:col>
      <xdr:colOff>424882</xdr:colOff>
      <xdr:row>2</xdr:row>
      <xdr:rowOff>131934</xdr:rowOff>
    </xdr:from>
    <xdr:ext cx="3500572" cy="469744"/>
    <xdr:sp macro="" textlink="'Analise C'!$B$2">
      <xdr:nvSpPr>
        <xdr:cNvPr id="68" name="CaixaDeTexto 67">
          <a:extLst>
            <a:ext uri="{FF2B5EF4-FFF2-40B4-BE49-F238E27FC236}">
              <a16:creationId xmlns:a16="http://schemas.microsoft.com/office/drawing/2014/main" id="{00000000-0008-0000-0400-000044000000}"/>
            </a:ext>
          </a:extLst>
        </xdr:cNvPr>
        <xdr:cNvSpPr txBox="1"/>
      </xdr:nvSpPr>
      <xdr:spPr>
        <a:xfrm>
          <a:off x="12159682" y="512934"/>
          <a:ext cx="3500572" cy="469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indent="0"/>
          <a:fld id="{3CE59680-EBC5-41E1-A9D5-A4D6CB61376E}" type="TxLink">
            <a:rPr lang="en-US" sz="2400" b="1" i="0" u="none" strike="noStrike">
              <a:solidFill>
                <a:schemeClr val="bg1">
                  <a:lumMod val="8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pPr marL="0" indent="0"/>
            <a:t>FLAVIA RENATA MOTTA ZANONI ALBERNAZ</a:t>
          </a:fld>
          <a:endParaRPr lang="pt-BR" sz="2400" b="1" i="0" u="none" strike="noStrike">
            <a:solidFill>
              <a:schemeClr val="bg1">
                <a:lumMod val="85000"/>
              </a:schemeClr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0</xdr:row>
          <xdr:rowOff>161925</xdr:rowOff>
        </xdr:from>
        <xdr:to>
          <xdr:col>2</xdr:col>
          <xdr:colOff>85725</xdr:colOff>
          <xdr:row>5</xdr:row>
          <xdr:rowOff>19050</xdr:rowOff>
        </xdr:to>
        <xdr:sp macro="" textlink="">
          <xdr:nvSpPr>
            <xdr:cNvPr id="126977" name="Image1" hidden="1">
              <a:extLst>
                <a:ext uri="{63B3BB69-23CF-44E3-9099-C40C66FF867C}">
                  <a14:compatExt spid="_x0000_s126977"/>
                </a:ext>
                <a:ext uri="{FF2B5EF4-FFF2-40B4-BE49-F238E27FC236}">
                  <a16:creationId xmlns:a16="http://schemas.microsoft.com/office/drawing/2014/main" id="{00000000-0008-0000-0400-000001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14</xdr:col>
      <xdr:colOff>505112</xdr:colOff>
      <xdr:row>12</xdr:row>
      <xdr:rowOff>173183</xdr:rowOff>
    </xdr:from>
    <xdr:to>
      <xdr:col>19</xdr:col>
      <xdr:colOff>606135</xdr:colOff>
      <xdr:row>22</xdr:row>
      <xdr:rowOff>43296</xdr:rowOff>
    </xdr:to>
    <xdr:graphicFrame macro="">
      <xdr:nvGraphicFramePr>
        <xdr:cNvPr id="69" name="Gráfico 68">
          <a:extLst>
            <a:ext uri="{FF2B5EF4-FFF2-40B4-BE49-F238E27FC236}">
              <a16:creationId xmlns:a16="http://schemas.microsoft.com/office/drawing/2014/main" id="{00000000-0008-0000-0400-00004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346363</xdr:colOff>
      <xdr:row>28</xdr:row>
      <xdr:rowOff>43294</xdr:rowOff>
    </xdr:from>
    <xdr:to>
      <xdr:col>14</xdr:col>
      <xdr:colOff>519544</xdr:colOff>
      <xdr:row>29</xdr:row>
      <xdr:rowOff>173182</xdr:rowOff>
    </xdr:to>
    <xdr:sp macro="" textlink="'Analise C'!$D$30">
      <xdr:nvSpPr>
        <xdr:cNvPr id="70" name="CaixaDeTexto 67">
          <a:extLst>
            <a:ext uri="{FF2B5EF4-FFF2-40B4-BE49-F238E27FC236}">
              <a16:creationId xmlns:a16="http://schemas.microsoft.com/office/drawing/2014/main" id="{00000000-0008-0000-0400-000046000000}"/>
            </a:ext>
          </a:extLst>
        </xdr:cNvPr>
        <xdr:cNvSpPr txBox="1"/>
      </xdr:nvSpPr>
      <xdr:spPr>
        <a:xfrm>
          <a:off x="7937499" y="5296476"/>
          <a:ext cx="779318" cy="317501"/>
        </a:xfrm>
        <a:prstGeom prst="rect">
          <a:avLst/>
        </a:prstGeom>
        <a:solidFill>
          <a:srgbClr val="F2C744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fld id="{0C65A6EA-77BA-4146-AD4C-8632BEC2D81D}" type="TxLink">
            <a:rPr lang="en-US" sz="15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20,00%</a:t>
          </a:fld>
          <a:endParaRPr lang="pt-BR" sz="1500" b="1">
            <a:solidFill>
              <a:schemeClr val="bg1"/>
            </a:solidFill>
          </a:endParaRPr>
        </a:p>
      </xdr:txBody>
    </xdr:sp>
    <xdr:clientData/>
  </xdr:twoCellAnchor>
  <xdr:twoCellAnchor>
    <xdr:from>
      <xdr:col>21</xdr:col>
      <xdr:colOff>426602</xdr:colOff>
      <xdr:row>8</xdr:row>
      <xdr:rowOff>43297</xdr:rowOff>
    </xdr:from>
    <xdr:to>
      <xdr:col>33</xdr:col>
      <xdr:colOff>28862</xdr:colOff>
      <xdr:row>21</xdr:row>
      <xdr:rowOff>158751</xdr:rowOff>
    </xdr:to>
    <xdr:graphicFrame macro="">
      <xdr:nvGraphicFramePr>
        <xdr:cNvPr id="71" name="Gráfico 70">
          <a:extLst>
            <a:ext uri="{FF2B5EF4-FFF2-40B4-BE49-F238E27FC236}">
              <a16:creationId xmlns:a16="http://schemas.microsoft.com/office/drawing/2014/main" id="{00000000-0008-0000-0400-00004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21</xdr:col>
      <xdr:colOff>420254</xdr:colOff>
      <xdr:row>40</xdr:row>
      <xdr:rowOff>83707</xdr:rowOff>
    </xdr:from>
    <xdr:to>
      <xdr:col>33</xdr:col>
      <xdr:colOff>144318</xdr:colOff>
      <xdr:row>54</xdr:row>
      <xdr:rowOff>12702</xdr:rowOff>
    </xdr:to>
    <xdr:graphicFrame macro="">
      <xdr:nvGraphicFramePr>
        <xdr:cNvPr id="72" name="Gráfico 71">
          <a:extLst>
            <a:ext uri="{FF2B5EF4-FFF2-40B4-BE49-F238E27FC236}">
              <a16:creationId xmlns:a16="http://schemas.microsoft.com/office/drawing/2014/main" id="{00000000-0008-0000-04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oneCellAnchor>
    <xdr:from>
      <xdr:col>1</xdr:col>
      <xdr:colOff>288636</xdr:colOff>
      <xdr:row>51</xdr:row>
      <xdr:rowOff>72157</xdr:rowOff>
    </xdr:from>
    <xdr:ext cx="1226704" cy="342786"/>
    <xdr:sp macro="" textlink="'Analise C'!$E$14">
      <xdr:nvSpPr>
        <xdr:cNvPr id="79" name="CaixaDeTexto 78">
          <a:extLst>
            <a:ext uri="{FF2B5EF4-FFF2-40B4-BE49-F238E27FC236}">
              <a16:creationId xmlns:a16="http://schemas.microsoft.com/office/drawing/2014/main" id="{00000000-0008-0000-0400-00004F000000}"/>
            </a:ext>
          </a:extLst>
        </xdr:cNvPr>
        <xdr:cNvSpPr txBox="1"/>
      </xdr:nvSpPr>
      <xdr:spPr>
        <a:xfrm>
          <a:off x="612486" y="9968632"/>
          <a:ext cx="1226704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DB9BF54E-9A49-4C1F-A600-4756FFC4D884}" type="TxLink">
            <a:rPr lang="en-US" sz="16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Não Calculado</a:t>
          </a:fld>
          <a:endParaRPr lang="en-US" sz="16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7</xdr:col>
      <xdr:colOff>461815</xdr:colOff>
      <xdr:row>51</xdr:row>
      <xdr:rowOff>62632</xdr:rowOff>
    </xdr:from>
    <xdr:ext cx="1140114" cy="374141"/>
    <xdr:sp macro="" textlink="'Analise C'!$E$17">
      <xdr:nvSpPr>
        <xdr:cNvPr id="90" name="CaixaDeTexto 89">
          <a:extLst>
            <a:ext uri="{FF2B5EF4-FFF2-40B4-BE49-F238E27FC236}">
              <a16:creationId xmlns:a16="http://schemas.microsoft.com/office/drawing/2014/main" id="{00000000-0008-0000-0400-00005A000000}"/>
            </a:ext>
          </a:extLst>
        </xdr:cNvPr>
        <xdr:cNvSpPr txBox="1"/>
      </xdr:nvSpPr>
      <xdr:spPr>
        <a:xfrm>
          <a:off x="4443265" y="9959107"/>
          <a:ext cx="1140114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D0F08644-885E-4FAA-9D25-186F11E73361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Não Calculado</a:t>
          </a:fld>
          <a:endParaRPr lang="en-US" sz="18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twoCellAnchor>
    <xdr:from>
      <xdr:col>7</xdr:col>
      <xdr:colOff>72158</xdr:colOff>
      <xdr:row>41</xdr:row>
      <xdr:rowOff>28865</xdr:rowOff>
    </xdr:from>
    <xdr:to>
      <xdr:col>9</xdr:col>
      <xdr:colOff>389658</xdr:colOff>
      <xdr:row>43</xdr:row>
      <xdr:rowOff>173183</xdr:rowOff>
    </xdr:to>
    <xdr:sp macro="" textlink="">
      <xdr:nvSpPr>
        <xdr:cNvPr id="96" name="CaixaDeTexto 82">
          <a:extLst>
            <a:ext uri="{FF2B5EF4-FFF2-40B4-BE49-F238E27FC236}">
              <a16:creationId xmlns:a16="http://schemas.microsoft.com/office/drawing/2014/main" id="{00000000-0008-0000-0400-000060000000}"/>
            </a:ext>
          </a:extLst>
        </xdr:cNvPr>
        <xdr:cNvSpPr txBox="1"/>
      </xdr:nvSpPr>
      <xdr:spPr>
        <a:xfrm>
          <a:off x="4026476" y="7721024"/>
          <a:ext cx="1529773" cy="51954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500" b="1" u="none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Necessidade Energética</a:t>
          </a:r>
        </a:p>
      </xdr:txBody>
    </xdr:sp>
    <xdr:clientData/>
  </xdr:twoCellAnchor>
  <xdr:oneCellAnchor>
    <xdr:from>
      <xdr:col>15</xdr:col>
      <xdr:colOff>603250</xdr:colOff>
      <xdr:row>16</xdr:row>
      <xdr:rowOff>115455</xdr:rowOff>
    </xdr:from>
    <xdr:ext cx="923637" cy="374141"/>
    <xdr:sp macro="" textlink="'Analise C'!$H$11">
      <xdr:nvSpPr>
        <xdr:cNvPr id="97" name="CaixaDeTexto 96">
          <a:extLst>
            <a:ext uri="{FF2B5EF4-FFF2-40B4-BE49-F238E27FC236}">
              <a16:creationId xmlns:a16="http://schemas.microsoft.com/office/drawing/2014/main" id="{00000000-0008-0000-0400-000061000000}"/>
            </a:ext>
          </a:extLst>
        </xdr:cNvPr>
        <xdr:cNvSpPr txBox="1"/>
      </xdr:nvSpPr>
      <xdr:spPr>
        <a:xfrm>
          <a:off x="9406659" y="3117273"/>
          <a:ext cx="923637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1C7F5AE3-09A8-40BF-952E-6FF002FC13E7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17,10</a:t>
          </a:fld>
          <a:endParaRPr lang="en-US" sz="18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twoCellAnchor>
    <xdr:from>
      <xdr:col>13</xdr:col>
      <xdr:colOff>346365</xdr:colOff>
      <xdr:row>13</xdr:row>
      <xdr:rowOff>0</xdr:rowOff>
    </xdr:from>
    <xdr:to>
      <xdr:col>14</xdr:col>
      <xdr:colOff>360795</xdr:colOff>
      <xdr:row>14</xdr:row>
      <xdr:rowOff>115454</xdr:rowOff>
    </xdr:to>
    <xdr:sp macro="" textlink="'Analise C'!$D$29">
      <xdr:nvSpPr>
        <xdr:cNvPr id="98" name="CaixaDeTexto 67">
          <a:extLst>
            <a:ext uri="{FF2B5EF4-FFF2-40B4-BE49-F238E27FC236}">
              <a16:creationId xmlns:a16="http://schemas.microsoft.com/office/drawing/2014/main" id="{00000000-0008-0000-0400-000062000000}"/>
            </a:ext>
          </a:extLst>
        </xdr:cNvPr>
        <xdr:cNvSpPr txBox="1"/>
      </xdr:nvSpPr>
      <xdr:spPr>
        <a:xfrm>
          <a:off x="7937501" y="2438977"/>
          <a:ext cx="620567" cy="303068"/>
        </a:xfrm>
        <a:prstGeom prst="rect">
          <a:avLst/>
        </a:prstGeom>
        <a:solidFill>
          <a:srgbClr val="F2C744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fld id="{9CBCF1F1-516B-4759-9684-E870A44DB364}" type="TxLink">
            <a:rPr lang="en-US" sz="15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l"/>
            <a:t>18,00</a:t>
          </a:fld>
          <a:endParaRPr lang="pt-BR" sz="1500" b="1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314612</xdr:colOff>
      <xdr:row>11</xdr:row>
      <xdr:rowOff>43295</xdr:rowOff>
    </xdr:from>
    <xdr:to>
      <xdr:col>14</xdr:col>
      <xdr:colOff>458931</xdr:colOff>
      <xdr:row>13</xdr:row>
      <xdr:rowOff>2</xdr:rowOff>
    </xdr:to>
    <xdr:sp macro="" textlink="">
      <xdr:nvSpPr>
        <xdr:cNvPr id="99" name="CaixaDeTexto 82">
          <a:extLst>
            <a:ext uri="{FF2B5EF4-FFF2-40B4-BE49-F238E27FC236}">
              <a16:creationId xmlns:a16="http://schemas.microsoft.com/office/drawing/2014/main" id="{00000000-0008-0000-0400-000063000000}"/>
            </a:ext>
          </a:extLst>
        </xdr:cNvPr>
        <xdr:cNvSpPr txBox="1"/>
      </xdr:nvSpPr>
      <xdr:spPr>
        <a:xfrm>
          <a:off x="7905748" y="2107045"/>
          <a:ext cx="750456" cy="33193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500" b="1" u="non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Alvo:</a:t>
          </a:r>
        </a:p>
      </xdr:txBody>
    </xdr:sp>
    <xdr:clientData/>
  </xdr:twoCellAnchor>
  <xdr:twoCellAnchor>
    <xdr:from>
      <xdr:col>14</xdr:col>
      <xdr:colOff>170296</xdr:colOff>
      <xdr:row>27</xdr:row>
      <xdr:rowOff>158750</xdr:rowOff>
    </xdr:from>
    <xdr:to>
      <xdr:col>20</xdr:col>
      <xdr:colOff>115454</xdr:colOff>
      <xdr:row>37</xdr:row>
      <xdr:rowOff>115454</xdr:rowOff>
    </xdr:to>
    <xdr:graphicFrame macro="">
      <xdr:nvGraphicFramePr>
        <xdr:cNvPr id="100" name="Gráfico 99">
          <a:extLst>
            <a:ext uri="{FF2B5EF4-FFF2-40B4-BE49-F238E27FC236}">
              <a16:creationId xmlns:a16="http://schemas.microsoft.com/office/drawing/2014/main" id="{00000000-0008-0000-0400-00006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16</xdr:col>
      <xdr:colOff>43297</xdr:colOff>
      <xdr:row>34</xdr:row>
      <xdr:rowOff>28863</xdr:rowOff>
    </xdr:from>
    <xdr:to>
      <xdr:col>19</xdr:col>
      <xdr:colOff>663863</xdr:colOff>
      <xdr:row>36</xdr:row>
      <xdr:rowOff>62143</xdr:rowOff>
    </xdr:to>
    <xdr:sp macro="" textlink="'Analise C'!$H$5">
      <xdr:nvSpPr>
        <xdr:cNvPr id="101" name="CaixaDeTexto 67">
          <a:extLst>
            <a:ext uri="{FF2B5EF4-FFF2-40B4-BE49-F238E27FC236}">
              <a16:creationId xmlns:a16="http://schemas.microsoft.com/office/drawing/2014/main" id="{00000000-0008-0000-0400-000065000000}"/>
            </a:ext>
          </a:extLst>
        </xdr:cNvPr>
        <xdr:cNvSpPr txBox="1"/>
      </xdr:nvSpPr>
      <xdr:spPr>
        <a:xfrm>
          <a:off x="9452842" y="6407727"/>
          <a:ext cx="1904998" cy="4085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fld id="{EBFEA71F-C1CD-493F-8459-12407B1E6C40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Não Calculado</a:t>
          </a:fld>
          <a:endParaRPr lang="pt-BR" sz="1800" b="1">
            <a:solidFill>
              <a:schemeClr val="bg1"/>
            </a:solidFill>
            <a:latin typeface="Century Gothic" panose="020B0502020202020204" pitchFamily="34" charset="0"/>
          </a:endParaRPr>
        </a:p>
      </xdr:txBody>
    </xdr:sp>
    <xdr:clientData/>
  </xdr:twoCellAnchor>
  <xdr:oneCellAnchor>
    <xdr:from>
      <xdr:col>15</xdr:col>
      <xdr:colOff>574386</xdr:colOff>
      <xdr:row>32</xdr:row>
      <xdr:rowOff>129886</xdr:rowOff>
    </xdr:from>
    <xdr:ext cx="923637" cy="374141"/>
    <xdr:sp macro="" textlink="'Analise C'!$F$5">
      <xdr:nvSpPr>
        <xdr:cNvPr id="102" name="CaixaDeTexto 101">
          <a:extLst>
            <a:ext uri="{FF2B5EF4-FFF2-40B4-BE49-F238E27FC236}">
              <a16:creationId xmlns:a16="http://schemas.microsoft.com/office/drawing/2014/main" id="{00000000-0008-0000-0400-000066000000}"/>
            </a:ext>
          </a:extLst>
        </xdr:cNvPr>
        <xdr:cNvSpPr txBox="1"/>
      </xdr:nvSpPr>
      <xdr:spPr>
        <a:xfrm>
          <a:off x="9377795" y="6133522"/>
          <a:ext cx="923637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7160F660-F58E-4827-9EAD-CF740EA256C1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22,90%</a:t>
          </a:fld>
          <a:endParaRPr lang="en-US" sz="18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twoCellAnchor>
    <xdr:from>
      <xdr:col>13</xdr:col>
      <xdr:colOff>285749</xdr:colOff>
      <xdr:row>26</xdr:row>
      <xdr:rowOff>72156</xdr:rowOff>
    </xdr:from>
    <xdr:to>
      <xdr:col>14</xdr:col>
      <xdr:colOff>430068</xdr:colOff>
      <xdr:row>28</xdr:row>
      <xdr:rowOff>28863</xdr:rowOff>
    </xdr:to>
    <xdr:sp macro="" textlink="">
      <xdr:nvSpPr>
        <xdr:cNvPr id="103" name="CaixaDeTexto 82">
          <a:extLst>
            <a:ext uri="{FF2B5EF4-FFF2-40B4-BE49-F238E27FC236}">
              <a16:creationId xmlns:a16="http://schemas.microsoft.com/office/drawing/2014/main" id="{00000000-0008-0000-0400-000067000000}"/>
            </a:ext>
          </a:extLst>
        </xdr:cNvPr>
        <xdr:cNvSpPr txBox="1"/>
      </xdr:nvSpPr>
      <xdr:spPr>
        <a:xfrm>
          <a:off x="7876885" y="4950111"/>
          <a:ext cx="750456" cy="33193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500" b="1" u="non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Alvo:</a:t>
          </a:r>
        </a:p>
      </xdr:txBody>
    </xdr:sp>
    <xdr:clientData/>
  </xdr:twoCellAnchor>
  <xdr:twoCellAnchor>
    <xdr:from>
      <xdr:col>21</xdr:col>
      <xdr:colOff>477982</xdr:colOff>
      <xdr:row>23</xdr:row>
      <xdr:rowOff>92363</xdr:rowOff>
    </xdr:from>
    <xdr:to>
      <xdr:col>33</xdr:col>
      <xdr:colOff>14432</xdr:colOff>
      <xdr:row>38</xdr:row>
      <xdr:rowOff>21359</xdr:rowOff>
    </xdr:to>
    <xdr:graphicFrame macro="">
      <xdr:nvGraphicFramePr>
        <xdr:cNvPr id="104" name="Gráfico 103">
          <a:extLst>
            <a:ext uri="{FF2B5EF4-FFF2-40B4-BE49-F238E27FC236}">
              <a16:creationId xmlns:a16="http://schemas.microsoft.com/office/drawing/2014/main" id="{00000000-0008-0000-04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8</xdr:col>
      <xdr:colOff>588495</xdr:colOff>
      <xdr:row>27</xdr:row>
      <xdr:rowOff>147589</xdr:rowOff>
    </xdr:from>
    <xdr:to>
      <xdr:col>13</xdr:col>
      <xdr:colOff>3958</xdr:colOff>
      <xdr:row>33</xdr:row>
      <xdr:rowOff>70504</xdr:rowOff>
    </xdr:to>
    <xdr:sp macro="" textlink="">
      <xdr:nvSpPr>
        <xdr:cNvPr id="105" name="Retângulo: Cantos Arredondados 104">
          <a:extLst>
            <a:ext uri="{FF2B5EF4-FFF2-40B4-BE49-F238E27FC236}">
              <a16:creationId xmlns:a16="http://schemas.microsoft.com/office/drawing/2014/main" id="{00000000-0008-0000-0400-000069000000}"/>
            </a:ext>
          </a:extLst>
        </xdr:cNvPr>
        <xdr:cNvSpPr/>
      </xdr:nvSpPr>
      <xdr:spPr>
        <a:xfrm>
          <a:off x="5148950" y="5213157"/>
          <a:ext cx="2446144" cy="1048597"/>
        </a:xfrm>
        <a:prstGeom prst="roundRect">
          <a:avLst/>
        </a:prstGeom>
        <a:gradFill flip="none" rotWithShape="1">
          <a:gsLst>
            <a:gs pos="0">
              <a:schemeClr val="bg1">
                <a:lumMod val="95000"/>
                <a:shade val="30000"/>
                <a:satMod val="115000"/>
              </a:schemeClr>
            </a:gs>
            <a:gs pos="50000">
              <a:schemeClr val="bg1">
                <a:lumMod val="95000"/>
                <a:shade val="67500"/>
                <a:satMod val="115000"/>
              </a:schemeClr>
            </a:gs>
            <a:gs pos="100000">
              <a:schemeClr val="bg1">
                <a:lumMod val="95000"/>
                <a:shade val="100000"/>
                <a:satMod val="115000"/>
              </a:schemeClr>
            </a:gs>
          </a:gsLst>
          <a:lin ang="2700000" scaled="1"/>
          <a:tileRect/>
        </a:gradFill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548409</xdr:colOff>
      <xdr:row>27</xdr:row>
      <xdr:rowOff>103907</xdr:rowOff>
    </xdr:from>
    <xdr:to>
      <xdr:col>11</xdr:col>
      <xdr:colOff>192664</xdr:colOff>
      <xdr:row>33</xdr:row>
      <xdr:rowOff>142872</xdr:rowOff>
    </xdr:to>
    <xdr:graphicFrame macro="">
      <xdr:nvGraphicFramePr>
        <xdr:cNvPr id="106" name="Gráfico 105">
          <a:extLst>
            <a:ext uri="{FF2B5EF4-FFF2-40B4-BE49-F238E27FC236}">
              <a16:creationId xmlns:a16="http://schemas.microsoft.com/office/drawing/2014/main" id="{00000000-0008-0000-04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11</xdr:col>
      <xdr:colOff>54518</xdr:colOff>
      <xdr:row>27</xdr:row>
      <xdr:rowOff>153361</xdr:rowOff>
    </xdr:from>
    <xdr:to>
      <xdr:col>12</xdr:col>
      <xdr:colOff>486027</xdr:colOff>
      <xdr:row>30</xdr:row>
      <xdr:rowOff>37906</xdr:rowOff>
    </xdr:to>
    <xdr:sp macro="" textlink="'Analise C'!$F$8">
      <xdr:nvSpPr>
        <xdr:cNvPr id="107" name="CaixaDeTexto 106">
          <a:extLst>
            <a:ext uri="{FF2B5EF4-FFF2-40B4-BE49-F238E27FC236}">
              <a16:creationId xmlns:a16="http://schemas.microsoft.com/office/drawing/2014/main" id="{00000000-0008-0000-0400-00006B000000}"/>
            </a:ext>
          </a:extLst>
        </xdr:cNvPr>
        <xdr:cNvSpPr txBox="1"/>
      </xdr:nvSpPr>
      <xdr:spPr>
        <a:xfrm>
          <a:off x="6433382" y="5218929"/>
          <a:ext cx="1037645" cy="4473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6A130108-F4A2-4D87-8041-25630C7DDED8}" type="TxLink">
            <a:rPr lang="en-US" sz="22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100,00%</a:t>
          </a:fld>
          <a:endParaRPr lang="pt-BR" sz="2200" b="1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27097</xdr:colOff>
      <xdr:row>29</xdr:row>
      <xdr:rowOff>150475</xdr:rowOff>
    </xdr:from>
    <xdr:to>
      <xdr:col>13</xdr:col>
      <xdr:colOff>138174</xdr:colOff>
      <xdr:row>32</xdr:row>
      <xdr:rowOff>177300</xdr:rowOff>
    </xdr:to>
    <xdr:sp macro="" textlink="">
      <xdr:nvSpPr>
        <xdr:cNvPr id="108" name="CaixaDeTexto 107">
          <a:extLst>
            <a:ext uri="{FF2B5EF4-FFF2-40B4-BE49-F238E27FC236}">
              <a16:creationId xmlns:a16="http://schemas.microsoft.com/office/drawing/2014/main" id="{00000000-0008-0000-0400-00006C000000}"/>
            </a:ext>
          </a:extLst>
        </xdr:cNvPr>
        <xdr:cNvSpPr txBox="1"/>
      </xdr:nvSpPr>
      <xdr:spPr>
        <a:xfrm>
          <a:off x="6405961" y="5591270"/>
          <a:ext cx="1323349" cy="5896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500" b="1" i="0" u="none" strike="noStrike">
              <a:solidFill>
                <a:schemeClr val="tx1"/>
              </a:solidFill>
              <a:latin typeface="Calibri"/>
              <a:ea typeface="Calibri"/>
              <a:cs typeface="Calibri"/>
            </a:rPr>
            <a:t>Percentual </a:t>
          </a:r>
          <a:r>
            <a:rPr lang="en-US" sz="1500" b="1" i="0" u="none" strike="noStrike" baseline="0">
              <a:solidFill>
                <a:schemeClr val="tx1"/>
              </a:solidFill>
              <a:latin typeface="Calibri"/>
              <a:ea typeface="Calibri"/>
              <a:cs typeface="Calibri"/>
            </a:rPr>
            <a:t>Residual</a:t>
          </a:r>
        </a:p>
        <a:p>
          <a:endParaRPr lang="en-US" sz="1500" b="1" i="0" u="none" strike="noStrike">
            <a:solidFill>
              <a:schemeClr val="tx1"/>
            </a:solidFill>
            <a:latin typeface="Calibri"/>
            <a:ea typeface="Calibri"/>
            <a:cs typeface="Calibri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43292</xdr:colOff>
      <xdr:row>0</xdr:row>
      <xdr:rowOff>119304</xdr:rowOff>
    </xdr:from>
    <xdr:to>
      <xdr:col>13</xdr:col>
      <xdr:colOff>129887</xdr:colOff>
      <xdr:row>5</xdr:row>
      <xdr:rowOff>148168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43292" y="119304"/>
          <a:ext cx="7725645" cy="981364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0</xdr:col>
      <xdr:colOff>14430</xdr:colOff>
      <xdr:row>39</xdr:row>
      <xdr:rowOff>28864</xdr:rowOff>
    </xdr:from>
    <xdr:to>
      <xdr:col>21</xdr:col>
      <xdr:colOff>259772</xdr:colOff>
      <xdr:row>54</xdr:row>
      <xdr:rowOff>115456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14430" y="7458364"/>
          <a:ext cx="11980142" cy="3125067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21</xdr:col>
      <xdr:colOff>418523</xdr:colOff>
      <xdr:row>0</xdr:row>
      <xdr:rowOff>158747</xdr:rowOff>
    </xdr:from>
    <xdr:to>
      <xdr:col>33</xdr:col>
      <xdr:colOff>129886</xdr:colOff>
      <xdr:row>5</xdr:row>
      <xdr:rowOff>144317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12153323" y="158747"/>
          <a:ext cx="7502813" cy="938070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21</xdr:col>
      <xdr:colOff>360795</xdr:colOff>
      <xdr:row>39</xdr:row>
      <xdr:rowOff>1</xdr:rowOff>
    </xdr:from>
    <xdr:to>
      <xdr:col>33</xdr:col>
      <xdr:colOff>72158</xdr:colOff>
      <xdr:row>54</xdr:row>
      <xdr:rowOff>101023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12095595" y="7429501"/>
          <a:ext cx="7502813" cy="3139497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13</xdr:col>
      <xdr:colOff>230910</xdr:colOff>
      <xdr:row>0</xdr:row>
      <xdr:rowOff>129887</xdr:rowOff>
    </xdr:from>
    <xdr:to>
      <xdr:col>21</xdr:col>
      <xdr:colOff>259773</xdr:colOff>
      <xdr:row>5</xdr:row>
      <xdr:rowOff>144319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7869960" y="129887"/>
          <a:ext cx="4124613" cy="966932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0</xdr:col>
      <xdr:colOff>28864</xdr:colOff>
      <xdr:row>6</xdr:row>
      <xdr:rowOff>57727</xdr:rowOff>
    </xdr:from>
    <xdr:to>
      <xdr:col>13</xdr:col>
      <xdr:colOff>129887</xdr:colOff>
      <xdr:row>38</xdr:row>
      <xdr:rowOff>101023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28864" y="1200727"/>
          <a:ext cx="7740073" cy="6139296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13</xdr:col>
      <xdr:colOff>199156</xdr:colOff>
      <xdr:row>6</xdr:row>
      <xdr:rowOff>72156</xdr:rowOff>
    </xdr:from>
    <xdr:to>
      <xdr:col>21</xdr:col>
      <xdr:colOff>256884</xdr:colOff>
      <xdr:row>38</xdr:row>
      <xdr:rowOff>129884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7838206" y="1215156"/>
          <a:ext cx="4153478" cy="6153728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245338</xdr:colOff>
      <xdr:row>26</xdr:row>
      <xdr:rowOff>57726</xdr:rowOff>
    </xdr:from>
    <xdr:to>
      <xdr:col>18</xdr:col>
      <xdr:colOff>259773</xdr:colOff>
      <xdr:row>28</xdr:row>
      <xdr:rowOff>125846</xdr:rowOff>
    </xdr:to>
    <xdr:sp macro="" textlink="">
      <xdr:nvSpPr>
        <xdr:cNvPr id="9" name="CaixaDeTexto 82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 txBox="1"/>
      </xdr:nvSpPr>
      <xdr:spPr>
        <a:xfrm>
          <a:off x="7836474" y="4935681"/>
          <a:ext cx="2511140" cy="4433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800" b="1" u="non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% Gordura</a:t>
          </a:r>
          <a:r>
            <a:rPr lang="pt-BR" sz="1800" b="1" u="none" baseline="0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 Corporal</a:t>
          </a:r>
          <a:endParaRPr lang="pt-BR" sz="1800" b="1" u="none">
            <a:solidFill>
              <a:schemeClr val="bg1">
                <a:lumMod val="65000"/>
              </a:schemeClr>
            </a:solidFill>
            <a:latin typeface="Century Gothic" panose="020B0502020202020204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 editAs="absolute">
    <xdr:from>
      <xdr:col>21</xdr:col>
      <xdr:colOff>383308</xdr:colOff>
      <xdr:row>6</xdr:row>
      <xdr:rowOff>14432</xdr:rowOff>
    </xdr:from>
    <xdr:to>
      <xdr:col>33</xdr:col>
      <xdr:colOff>115454</xdr:colOff>
      <xdr:row>21</xdr:row>
      <xdr:rowOff>160118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12118108" y="1157432"/>
          <a:ext cx="7523596" cy="3003186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oneCellAnchor>
    <xdr:from>
      <xdr:col>0</xdr:col>
      <xdr:colOff>94187</xdr:colOff>
      <xdr:row>6</xdr:row>
      <xdr:rowOff>172385</xdr:rowOff>
    </xdr:from>
    <xdr:ext cx="3946722" cy="462616"/>
    <xdr:sp macro="" textlink="">
      <xdr:nvSpPr>
        <xdr:cNvPr id="11" name="CaixaDeTexto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 txBox="1"/>
      </xdr:nvSpPr>
      <xdr:spPr>
        <a:xfrm>
          <a:off x="94187" y="1315385"/>
          <a:ext cx="3946722" cy="462616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b">
          <a:noAutofit/>
        </a:bodyPr>
        <a:lstStyle/>
        <a:p>
          <a:pPr algn="l"/>
          <a:r>
            <a:rPr lang="pt-BR" sz="2800" b="1">
              <a:solidFill>
                <a:schemeClr val="bg1">
                  <a:lumMod val="85000"/>
                </a:schemeClr>
              </a:solidFill>
              <a:latin typeface="Century" panose="02040604050505020304" pitchFamily="18" charset="0"/>
              <a:cs typeface="Segoe UI Semibold" panose="020B0702040204020203" pitchFamily="34" charset="0"/>
            </a:rPr>
            <a:t>Composição Corporal</a:t>
          </a:r>
        </a:p>
      </xdr:txBody>
    </xdr:sp>
    <xdr:clientData/>
  </xdr:oneCellAnchor>
  <xdr:oneCellAnchor>
    <xdr:from>
      <xdr:col>28</xdr:col>
      <xdr:colOff>300762</xdr:colOff>
      <xdr:row>3</xdr:row>
      <xdr:rowOff>38322</xdr:rowOff>
    </xdr:from>
    <xdr:ext cx="437078" cy="366568"/>
    <xdr:sp macro="" textlink="'Analise C'!$D$2">
      <xdr:nvSpPr>
        <xdr:cNvPr id="12" name="CaixaDeTexto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 txBox="1"/>
      </xdr:nvSpPr>
      <xdr:spPr>
        <a:xfrm>
          <a:off x="16683762" y="609822"/>
          <a:ext cx="437078" cy="36656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/>
          <a:fld id="{1F7608E6-C359-4F6A-BE60-B06A1972A2B3}" type="TxLink">
            <a:rPr lang="en-US" sz="1800" b="1" i="0" u="none" strike="noStrike">
              <a:solidFill>
                <a:schemeClr val="bg1">
                  <a:lumMod val="85000"/>
                </a:schemeClr>
              </a:solidFill>
              <a:latin typeface="Calibri"/>
              <a:ea typeface="Calibri"/>
              <a:cs typeface="Calibri"/>
            </a:rPr>
            <a:pPr marL="0" indent="0"/>
            <a:t>40</a:t>
          </a:fld>
          <a:endParaRPr lang="pt-BR" sz="1800" b="1" i="0" u="none" strike="noStrike">
            <a:solidFill>
              <a:schemeClr val="bg1">
                <a:lumMod val="85000"/>
              </a:schemeClr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3</xdr:col>
      <xdr:colOff>471680</xdr:colOff>
      <xdr:row>13</xdr:row>
      <xdr:rowOff>157747</xdr:rowOff>
    </xdr:from>
    <xdr:ext cx="847386" cy="374141"/>
    <xdr:sp macro="" textlink="">
      <xdr:nvSpPr>
        <xdr:cNvPr id="13" name="CaixaDeTexto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 txBox="1"/>
      </xdr:nvSpPr>
      <xdr:spPr>
        <a:xfrm>
          <a:off x="2014730" y="2634247"/>
          <a:ext cx="847386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t>100%</a:t>
          </a:r>
        </a:p>
      </xdr:txBody>
    </xdr:sp>
    <xdr:clientData/>
  </xdr:oneCellAnchor>
  <xdr:oneCellAnchor>
    <xdr:from>
      <xdr:col>28</xdr:col>
      <xdr:colOff>595486</xdr:colOff>
      <xdr:row>3</xdr:row>
      <xdr:rowOff>65047</xdr:rowOff>
    </xdr:from>
    <xdr:ext cx="616784" cy="311496"/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SpPr txBox="1"/>
      </xdr:nvSpPr>
      <xdr:spPr>
        <a:xfrm>
          <a:off x="16978486" y="636547"/>
          <a:ext cx="616784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>
                  <a:lumMod val="65000"/>
                </a:schemeClr>
              </a:solidFill>
              <a:latin typeface="Calibri"/>
              <a:ea typeface="Calibri"/>
              <a:cs typeface="Calibri"/>
            </a:rPr>
            <a:t>Anos</a:t>
          </a:r>
        </a:p>
      </xdr:txBody>
    </xdr:sp>
    <xdr:clientData/>
  </xdr:oneCellAnchor>
  <xdr:oneCellAnchor>
    <xdr:from>
      <xdr:col>3</xdr:col>
      <xdr:colOff>327222</xdr:colOff>
      <xdr:row>27</xdr:row>
      <xdr:rowOff>175582</xdr:rowOff>
    </xdr:from>
    <xdr:ext cx="841754" cy="366568"/>
    <xdr:sp macro="" textlink="'Analise C'!$D$9">
      <xdr:nvSpPr>
        <xdr:cNvPr id="15" name="CaixaDeTexto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 txBox="1"/>
      </xdr:nvSpPr>
      <xdr:spPr>
        <a:xfrm>
          <a:off x="1870272" y="5319082"/>
          <a:ext cx="841754" cy="36656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E0DDE02F-1137-4C75-BE70-267E3A573AD5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 </a:t>
          </a:fld>
          <a:endParaRPr lang="pt-BR" sz="1800" b="1">
            <a:solidFill>
              <a:schemeClr val="bg1"/>
            </a:solidFill>
          </a:endParaRPr>
        </a:p>
      </xdr:txBody>
    </xdr:sp>
    <xdr:clientData/>
  </xdr:oneCellAnchor>
  <xdr:oneCellAnchor>
    <xdr:from>
      <xdr:col>27</xdr:col>
      <xdr:colOff>58057</xdr:colOff>
      <xdr:row>3</xdr:row>
      <xdr:rowOff>50135</xdr:rowOff>
    </xdr:from>
    <xdr:ext cx="593811" cy="366568"/>
    <xdr:sp macro="" textlink="'Analise C'!$F$2">
      <xdr:nvSpPr>
        <xdr:cNvPr id="16" name="CaixaDeTexto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SpPr txBox="1"/>
      </xdr:nvSpPr>
      <xdr:spPr>
        <a:xfrm>
          <a:off x="15736207" y="621635"/>
          <a:ext cx="593811" cy="36656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/>
          <a:fld id="{8FFB8AD5-E9B5-4977-8FC9-FCCC27612259}" type="TxLink">
            <a:rPr lang="en-US" sz="1800" b="1" i="0" u="none" strike="noStrike">
              <a:solidFill>
                <a:schemeClr val="bg1">
                  <a:lumMod val="85000"/>
                </a:schemeClr>
              </a:solidFill>
              <a:latin typeface="Calibri"/>
              <a:ea typeface="Calibri"/>
              <a:cs typeface="Calibri"/>
            </a:rPr>
            <a:pPr marL="0" indent="0"/>
            <a:t>150,00</a:t>
          </a:fld>
          <a:endParaRPr lang="pt-BR" sz="1800" b="1" i="0" u="none" strike="noStrike">
            <a:solidFill>
              <a:schemeClr val="bg1">
                <a:lumMod val="85000"/>
              </a:schemeClr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4</xdr:col>
      <xdr:colOff>308867</xdr:colOff>
      <xdr:row>28</xdr:row>
      <xdr:rowOff>1561</xdr:rowOff>
    </xdr:from>
    <xdr:ext cx="447387" cy="342786"/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SpPr txBox="1"/>
      </xdr:nvSpPr>
      <xdr:spPr>
        <a:xfrm>
          <a:off x="2461517" y="5335561"/>
          <a:ext cx="447387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6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t>Kg.</a:t>
          </a:r>
        </a:p>
      </xdr:txBody>
    </xdr:sp>
    <xdr:clientData/>
  </xdr:oneCellAnchor>
  <xdr:oneCellAnchor>
    <xdr:from>
      <xdr:col>27</xdr:col>
      <xdr:colOff>479163</xdr:colOff>
      <xdr:row>3</xdr:row>
      <xdr:rowOff>81046</xdr:rowOff>
    </xdr:from>
    <xdr:ext cx="562840" cy="311496"/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SpPr txBox="1"/>
      </xdr:nvSpPr>
      <xdr:spPr>
        <a:xfrm>
          <a:off x="16157313" y="652546"/>
          <a:ext cx="562840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>
                  <a:lumMod val="65000"/>
                </a:schemeClr>
              </a:solidFill>
              <a:latin typeface="Calibri"/>
              <a:ea typeface="Calibri"/>
              <a:cs typeface="Calibri"/>
            </a:rPr>
            <a:t>Cm.</a:t>
          </a:r>
        </a:p>
      </xdr:txBody>
    </xdr:sp>
    <xdr:clientData/>
  </xdr:oneCellAnchor>
  <xdr:twoCellAnchor editAs="oneCell">
    <xdr:from>
      <xdr:col>4</xdr:col>
      <xdr:colOff>254378</xdr:colOff>
      <xdr:row>13</xdr:row>
      <xdr:rowOff>140330</xdr:rowOff>
    </xdr:from>
    <xdr:to>
      <xdr:col>6</xdr:col>
      <xdr:colOff>245341</xdr:colOff>
      <xdr:row>27</xdr:row>
      <xdr:rowOff>178905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318" r="26932"/>
        <a:stretch/>
      </xdr:blipFill>
      <xdr:spPr>
        <a:xfrm>
          <a:off x="2407028" y="2616830"/>
          <a:ext cx="1210163" cy="2705575"/>
        </a:xfrm>
        <a:prstGeom prst="rect">
          <a:avLst/>
        </a:prstGeom>
      </xdr:spPr>
    </xdr:pic>
    <xdr:clientData/>
  </xdr:twoCellAnchor>
  <xdr:twoCellAnchor editAs="oneCell">
    <xdr:from>
      <xdr:col>2</xdr:col>
      <xdr:colOff>311180</xdr:colOff>
      <xdr:row>13</xdr:row>
      <xdr:rowOff>141576</xdr:rowOff>
    </xdr:from>
    <xdr:to>
      <xdr:col>4</xdr:col>
      <xdr:colOff>259773</xdr:colOff>
      <xdr:row>28</xdr:row>
      <xdr:rowOff>1920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l="30403" t="5055" r="30154" b="4474"/>
        <a:stretch/>
      </xdr:blipFill>
      <xdr:spPr>
        <a:xfrm>
          <a:off x="1244630" y="2618076"/>
          <a:ext cx="1167793" cy="271784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6</xdr:row>
      <xdr:rowOff>144314</xdr:rowOff>
    </xdr:from>
    <xdr:to>
      <xdr:col>8</xdr:col>
      <xdr:colOff>331931</xdr:colOff>
      <xdr:row>37</xdr:row>
      <xdr:rowOff>115452</xdr:rowOff>
    </xdr:to>
    <xdr:graphicFrame macro="">
      <xdr:nvGraphicFramePr>
        <xdr:cNvPr id="21" name="Gráfico 20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48495</xdr:colOff>
      <xdr:row>45</xdr:row>
      <xdr:rowOff>86586</xdr:rowOff>
    </xdr:from>
    <xdr:to>
      <xdr:col>18</xdr:col>
      <xdr:colOff>331932</xdr:colOff>
      <xdr:row>49</xdr:row>
      <xdr:rowOff>129886</xdr:rowOff>
    </xdr:to>
    <xdr:sp macro="" textlink="'Analise C'!$D$31">
      <xdr:nvSpPr>
        <xdr:cNvPr id="22" name="Elipse 21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SpPr/>
      </xdr:nvSpPr>
      <xdr:spPr>
        <a:xfrm>
          <a:off x="9458040" y="8529200"/>
          <a:ext cx="961733" cy="981368"/>
        </a:xfrm>
        <a:prstGeom prst="ellipse">
          <a:avLst/>
        </a:prstGeom>
        <a:noFill/>
        <a:ln w="76200">
          <a:solidFill>
            <a:srgbClr val="F2C744"/>
          </a:solidFill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57BD09DA-E8BC-4A7E-A999-AD255A02627B}" type="TxLink">
            <a:rPr lang="en-US" sz="1500" b="1" i="0" u="none" strike="noStrike">
              <a:solidFill>
                <a:srgbClr val="F2C744"/>
              </a:solidFill>
              <a:latin typeface="Calibri"/>
              <a:ea typeface="Calibri"/>
              <a:cs typeface="Calibri"/>
            </a:rPr>
            <a:pPr algn="ctr"/>
            <a:t>42,31</a:t>
          </a:fld>
          <a:endParaRPr lang="pt-BR" sz="1500" b="1">
            <a:solidFill>
              <a:srgbClr val="F2C744"/>
            </a:solidFill>
          </a:endParaRPr>
        </a:p>
      </xdr:txBody>
    </xdr:sp>
    <xdr:clientData/>
  </xdr:twoCellAnchor>
  <xdr:twoCellAnchor>
    <xdr:from>
      <xdr:col>12</xdr:col>
      <xdr:colOff>510888</xdr:colOff>
      <xdr:row>45</xdr:row>
      <xdr:rowOff>101020</xdr:rowOff>
    </xdr:from>
    <xdr:to>
      <xdr:col>14</xdr:col>
      <xdr:colOff>288636</xdr:colOff>
      <xdr:row>49</xdr:row>
      <xdr:rowOff>115454</xdr:rowOff>
    </xdr:to>
    <xdr:sp macro="" textlink="'Analise C'!$D$32">
      <xdr:nvSpPr>
        <xdr:cNvPr id="23" name="Elipse 22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SpPr/>
      </xdr:nvSpPr>
      <xdr:spPr>
        <a:xfrm>
          <a:off x="7495888" y="8543634"/>
          <a:ext cx="990021" cy="952502"/>
        </a:xfrm>
        <a:prstGeom prst="ellipse">
          <a:avLst/>
        </a:prstGeom>
        <a:noFill/>
        <a:ln w="76200">
          <a:solidFill>
            <a:srgbClr val="F2C744"/>
          </a:solidFill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7FD00C21-43DD-4E0E-848B-92881A107367}" type="TxLink">
            <a:rPr lang="en-US" sz="1500" b="1" i="0" u="none" strike="noStrike">
              <a:solidFill>
                <a:srgbClr val="F2C744"/>
              </a:solidFill>
              <a:latin typeface="Calibri"/>
              <a:ea typeface="Calibri"/>
              <a:cs typeface="Calibri"/>
            </a:rPr>
            <a:pPr algn="ctr"/>
            <a:t>-1,59</a:t>
          </a:fld>
          <a:endParaRPr lang="pt-BR" sz="1500" b="1">
            <a:solidFill>
              <a:srgbClr val="F2C744"/>
            </a:solidFill>
          </a:endParaRPr>
        </a:p>
      </xdr:txBody>
    </xdr:sp>
    <xdr:clientData/>
  </xdr:twoCellAnchor>
  <xdr:twoCellAnchor>
    <xdr:from>
      <xdr:col>8</xdr:col>
      <xdr:colOff>522481</xdr:colOff>
      <xdr:row>23</xdr:row>
      <xdr:rowOff>152130</xdr:rowOff>
    </xdr:from>
    <xdr:to>
      <xdr:col>12</xdr:col>
      <xdr:colOff>544080</xdr:colOff>
      <xdr:row>29</xdr:row>
      <xdr:rowOff>75046</xdr:rowOff>
    </xdr:to>
    <xdr:sp macro="" textlink="">
      <xdr:nvSpPr>
        <xdr:cNvPr id="24" name="Retângulo: Cantos Arredondados 23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SpPr/>
      </xdr:nvSpPr>
      <xdr:spPr>
        <a:xfrm>
          <a:off x="5113531" y="4533630"/>
          <a:ext cx="2459999" cy="1065916"/>
        </a:xfrm>
        <a:prstGeom prst="roundRect">
          <a:avLst/>
        </a:prstGeom>
        <a:solidFill>
          <a:srgbClr val="00B0F1"/>
        </a:solidFill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18698</xdr:colOff>
      <xdr:row>23</xdr:row>
      <xdr:rowOff>95391</xdr:rowOff>
    </xdr:from>
    <xdr:to>
      <xdr:col>10</xdr:col>
      <xdr:colOff>591705</xdr:colOff>
      <xdr:row>29</xdr:row>
      <xdr:rowOff>106797</xdr:rowOff>
    </xdr:to>
    <xdr:graphicFrame macro="">
      <xdr:nvGraphicFramePr>
        <xdr:cNvPr id="25" name="Gráfico 2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458935</xdr:colOff>
      <xdr:row>24</xdr:row>
      <xdr:rowOff>49068</xdr:rowOff>
    </xdr:from>
    <xdr:to>
      <xdr:col>12</xdr:col>
      <xdr:colOff>284307</xdr:colOff>
      <xdr:row>26</xdr:row>
      <xdr:rowOff>121226</xdr:rowOff>
    </xdr:to>
    <xdr:sp macro="" textlink="'Analise C'!$F$6">
      <xdr:nvSpPr>
        <xdr:cNvPr id="26" name="CaixaDeTexto 25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SpPr txBox="1"/>
      </xdr:nvSpPr>
      <xdr:spPr>
        <a:xfrm>
          <a:off x="6269185" y="4621068"/>
          <a:ext cx="1044572" cy="4531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9E47E9F0-FAEC-4C24-AD2D-C3EA77A05D77}" type="TxLink">
            <a:rPr lang="en-US" sz="22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0,00%</a:t>
          </a:fld>
          <a:endParaRPr lang="pt-BR" sz="2200" b="1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431560</xdr:colOff>
      <xdr:row>25</xdr:row>
      <xdr:rowOff>169448</xdr:rowOff>
    </xdr:from>
    <xdr:to>
      <xdr:col>13</xdr:col>
      <xdr:colOff>57728</xdr:colOff>
      <xdr:row>29</xdr:row>
      <xdr:rowOff>8660</xdr:rowOff>
    </xdr:to>
    <xdr:sp macro="" textlink="">
      <xdr:nvSpPr>
        <xdr:cNvPr id="27" name="CaixaDeTexto 26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SpPr txBox="1"/>
      </xdr:nvSpPr>
      <xdr:spPr>
        <a:xfrm>
          <a:off x="6241810" y="4931948"/>
          <a:ext cx="1454968" cy="6012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5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t>P.</a:t>
          </a:r>
          <a:r>
            <a:rPr lang="en-US" sz="1500" b="1" i="0" u="none" strike="noStrike" baseline="0">
              <a:solidFill>
                <a:schemeClr val="bg1"/>
              </a:solidFill>
              <a:latin typeface="Calibri"/>
              <a:ea typeface="Calibri"/>
              <a:cs typeface="Calibri"/>
            </a:rPr>
            <a:t> Massa Livre de  Gordura</a:t>
          </a:r>
          <a:endParaRPr lang="en-US" sz="15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8</xdr:col>
      <xdr:colOff>511289</xdr:colOff>
      <xdr:row>16</xdr:row>
      <xdr:rowOff>22035</xdr:rowOff>
    </xdr:from>
    <xdr:to>
      <xdr:col>12</xdr:col>
      <xdr:colOff>532888</xdr:colOff>
      <xdr:row>21</xdr:row>
      <xdr:rowOff>132564</xdr:rowOff>
    </xdr:to>
    <xdr:sp macro="" textlink="">
      <xdr:nvSpPr>
        <xdr:cNvPr id="28" name="Retângulo: Cantos Arredondados 27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SpPr/>
      </xdr:nvSpPr>
      <xdr:spPr>
        <a:xfrm>
          <a:off x="5102339" y="3070035"/>
          <a:ext cx="2459999" cy="1063029"/>
        </a:xfrm>
        <a:prstGeom prst="roundRect">
          <a:avLst/>
        </a:prstGeom>
        <a:solidFill>
          <a:srgbClr val="A77CE4"/>
        </a:solidFill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7940</xdr:colOff>
      <xdr:row>16</xdr:row>
      <xdr:rowOff>15151</xdr:rowOff>
    </xdr:from>
    <xdr:to>
      <xdr:col>10</xdr:col>
      <xdr:colOff>544082</xdr:colOff>
      <xdr:row>22</xdr:row>
      <xdr:rowOff>40410</xdr:rowOff>
    </xdr:to>
    <xdr:graphicFrame macro="">
      <xdr:nvGraphicFramePr>
        <xdr:cNvPr id="29" name="Gráfico 28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516133</xdr:colOff>
      <xdr:row>18</xdr:row>
      <xdr:rowOff>47644</xdr:rowOff>
    </xdr:from>
    <xdr:to>
      <xdr:col>13</xdr:col>
      <xdr:colOff>21073</xdr:colOff>
      <xdr:row>21</xdr:row>
      <xdr:rowOff>74469</xdr:rowOff>
    </xdr:to>
    <xdr:sp macro="" textlink="">
      <xdr:nvSpPr>
        <xdr:cNvPr id="30" name="CaixaDeTexto 29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SpPr txBox="1"/>
      </xdr:nvSpPr>
      <xdr:spPr>
        <a:xfrm>
          <a:off x="6326383" y="3476644"/>
          <a:ext cx="1333740" cy="5983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5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t>Percentual </a:t>
          </a:r>
          <a:r>
            <a:rPr lang="en-US" sz="1500" b="1" i="0" u="none" strike="noStrike" baseline="0">
              <a:solidFill>
                <a:schemeClr val="bg1"/>
              </a:solidFill>
              <a:latin typeface="Calibri"/>
              <a:ea typeface="Calibri"/>
              <a:cs typeface="Calibri"/>
            </a:rPr>
            <a:t>Gordura</a:t>
          </a:r>
          <a:endParaRPr lang="en-US" sz="15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10</xdr:col>
      <xdr:colOff>511289</xdr:colOff>
      <xdr:row>16</xdr:row>
      <xdr:rowOff>53785</xdr:rowOff>
    </xdr:from>
    <xdr:to>
      <xdr:col>12</xdr:col>
      <xdr:colOff>336661</xdr:colOff>
      <xdr:row>18</xdr:row>
      <xdr:rowOff>125944</xdr:rowOff>
    </xdr:to>
    <xdr:sp macro="" textlink="'Analise C'!$F$5">
      <xdr:nvSpPr>
        <xdr:cNvPr id="31" name="CaixaDeTexto 30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SpPr txBox="1"/>
      </xdr:nvSpPr>
      <xdr:spPr>
        <a:xfrm>
          <a:off x="6321539" y="3101785"/>
          <a:ext cx="1044572" cy="4531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DBCD3AAB-A1C1-4CF9-AA9F-BBECB7236E46}" type="TxLink">
            <a:rPr lang="en-US" sz="22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22,90%</a:t>
          </a:fld>
          <a:endParaRPr lang="pt-BR" sz="2200" b="1">
            <a:solidFill>
              <a:schemeClr val="bg1"/>
            </a:solidFill>
          </a:endParaRPr>
        </a:p>
      </xdr:txBody>
    </xdr:sp>
    <xdr:clientData/>
  </xdr:twoCellAnchor>
  <xdr:twoCellAnchor>
    <xdr:from>
      <xdr:col>9</xdr:col>
      <xdr:colOff>342897</xdr:colOff>
      <xdr:row>42</xdr:row>
      <xdr:rowOff>866</xdr:rowOff>
    </xdr:from>
    <xdr:to>
      <xdr:col>15</xdr:col>
      <xdr:colOff>47625</xdr:colOff>
      <xdr:row>49</xdr:row>
      <xdr:rowOff>142875</xdr:rowOff>
    </xdr:to>
    <xdr:sp macro="" textlink="">
      <xdr:nvSpPr>
        <xdr:cNvPr id="32" name="Retângulo: Cantos Arredondados 31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SpPr/>
      </xdr:nvSpPr>
      <xdr:spPr>
        <a:xfrm>
          <a:off x="5543547" y="8001866"/>
          <a:ext cx="3362328" cy="1656484"/>
        </a:xfrm>
        <a:prstGeom prst="roundRect">
          <a:avLst/>
        </a:prstGeom>
        <a:noFill/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331931</xdr:colOff>
      <xdr:row>45</xdr:row>
      <xdr:rowOff>28862</xdr:rowOff>
    </xdr:from>
    <xdr:to>
      <xdr:col>7</xdr:col>
      <xdr:colOff>505113</xdr:colOff>
      <xdr:row>47</xdr:row>
      <xdr:rowOff>39256</xdr:rowOff>
    </xdr:to>
    <xdr:sp macro="" textlink="">
      <xdr:nvSpPr>
        <xdr:cNvPr id="33" name="CaixaDeTexto 82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SpPr txBox="1"/>
      </xdr:nvSpPr>
      <xdr:spPr>
        <a:xfrm>
          <a:off x="3680113" y="8471476"/>
          <a:ext cx="779318" cy="4433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800" b="1" u="none">
              <a:solidFill>
                <a:schemeClr val="bg1"/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TMB:</a:t>
          </a:r>
        </a:p>
      </xdr:txBody>
    </xdr:sp>
    <xdr:clientData/>
  </xdr:twoCellAnchor>
  <xdr:twoCellAnchor>
    <xdr:from>
      <xdr:col>6</xdr:col>
      <xdr:colOff>404092</xdr:colOff>
      <xdr:row>50</xdr:row>
      <xdr:rowOff>173180</xdr:rowOff>
    </xdr:from>
    <xdr:to>
      <xdr:col>7</xdr:col>
      <xdr:colOff>548409</xdr:colOff>
      <xdr:row>53</xdr:row>
      <xdr:rowOff>53687</xdr:rowOff>
    </xdr:to>
    <xdr:sp macro="" textlink="">
      <xdr:nvSpPr>
        <xdr:cNvPr id="34" name="CaixaDeTexto 82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SpPr txBox="1"/>
      </xdr:nvSpPr>
      <xdr:spPr>
        <a:xfrm>
          <a:off x="3752274" y="9741475"/>
          <a:ext cx="750453" cy="4433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800" b="1" u="none">
              <a:solidFill>
                <a:schemeClr val="bg1"/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GET:</a:t>
          </a:r>
        </a:p>
      </xdr:txBody>
    </xdr:sp>
    <xdr:clientData/>
  </xdr:twoCellAnchor>
  <xdr:twoCellAnchor>
    <xdr:from>
      <xdr:col>1</xdr:col>
      <xdr:colOff>389659</xdr:colOff>
      <xdr:row>41</xdr:row>
      <xdr:rowOff>57725</xdr:rowOff>
    </xdr:from>
    <xdr:to>
      <xdr:col>4</xdr:col>
      <xdr:colOff>533977</xdr:colOff>
      <xdr:row>44</xdr:row>
      <xdr:rowOff>28864</xdr:rowOff>
    </xdr:to>
    <xdr:sp macro="" textlink="">
      <xdr:nvSpPr>
        <xdr:cNvPr id="35" name="CaixaDeTexto 82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SpPr txBox="1"/>
      </xdr:nvSpPr>
      <xdr:spPr>
        <a:xfrm>
          <a:off x="707159" y="7749884"/>
          <a:ext cx="1962727" cy="53398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500" b="1" u="non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RCQ - Relação</a:t>
          </a:r>
          <a:r>
            <a:rPr lang="pt-BR" sz="1500" b="1" u="none" baseline="0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 Cintura Quadril</a:t>
          </a:r>
          <a:endParaRPr lang="pt-BR" sz="1500" b="1" u="none">
            <a:solidFill>
              <a:schemeClr val="bg1">
                <a:lumMod val="65000"/>
              </a:schemeClr>
            </a:solidFill>
            <a:latin typeface="Century Gothic" panose="020B0502020202020204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 editAs="absolute">
    <xdr:from>
      <xdr:col>21</xdr:col>
      <xdr:colOff>389659</xdr:colOff>
      <xdr:row>22</xdr:row>
      <xdr:rowOff>101023</xdr:rowOff>
    </xdr:from>
    <xdr:to>
      <xdr:col>33</xdr:col>
      <xdr:colOff>101022</xdr:colOff>
      <xdr:row>38</xdr:row>
      <xdr:rowOff>115455</xdr:rowOff>
    </xdr:to>
    <xdr:sp macro="" textlink="">
      <xdr:nvSpPr>
        <xdr:cNvPr id="36" name="Retângulo 35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SpPr/>
      </xdr:nvSpPr>
      <xdr:spPr>
        <a:xfrm>
          <a:off x="12124459" y="4292023"/>
          <a:ext cx="7502813" cy="3062432"/>
        </a:xfrm>
        <a:prstGeom prst="rect">
          <a:avLst/>
        </a:prstGeom>
        <a:gradFill flip="none" rotWithShape="1">
          <a:gsLst>
            <a:gs pos="0">
              <a:srgbClr val="4B4453">
                <a:shade val="30000"/>
                <a:satMod val="115000"/>
              </a:srgbClr>
            </a:gs>
            <a:gs pos="50000">
              <a:srgbClr val="4B4453">
                <a:shade val="67500"/>
                <a:satMod val="115000"/>
              </a:srgbClr>
            </a:gs>
            <a:gs pos="100000">
              <a:srgbClr val="4B4453">
                <a:shade val="100000"/>
                <a:satMod val="115000"/>
              </a:srgbClr>
            </a:gs>
          </a:gsLst>
          <a:lin ang="2700000" scaled="1"/>
          <a:tileRect/>
        </a:gradFill>
        <a:ln>
          <a:noFill/>
        </a:ln>
        <a:effectLst/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274204</xdr:colOff>
      <xdr:row>41</xdr:row>
      <xdr:rowOff>28862</xdr:rowOff>
    </xdr:from>
    <xdr:to>
      <xdr:col>18</xdr:col>
      <xdr:colOff>562842</xdr:colOff>
      <xdr:row>43</xdr:row>
      <xdr:rowOff>96982</xdr:rowOff>
    </xdr:to>
    <xdr:sp macro="" textlink="">
      <xdr:nvSpPr>
        <xdr:cNvPr id="37" name="CaixaDeTexto 82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SpPr txBox="1"/>
      </xdr:nvSpPr>
      <xdr:spPr>
        <a:xfrm>
          <a:off x="7865340" y="7721021"/>
          <a:ext cx="2785343" cy="4433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2000" b="1" u="non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Metas de Peso</a:t>
          </a:r>
        </a:p>
      </xdr:txBody>
    </xdr:sp>
    <xdr:clientData/>
  </xdr:twoCellAnchor>
  <xdr:twoCellAnchor>
    <xdr:from>
      <xdr:col>12</xdr:col>
      <xdr:colOff>303064</xdr:colOff>
      <xdr:row>49</xdr:row>
      <xdr:rowOff>129883</xdr:rowOff>
    </xdr:from>
    <xdr:to>
      <xdr:col>15</xdr:col>
      <xdr:colOff>158750</xdr:colOff>
      <xdr:row>51</xdr:row>
      <xdr:rowOff>86590</xdr:rowOff>
    </xdr:to>
    <xdr:sp macro="" textlink="">
      <xdr:nvSpPr>
        <xdr:cNvPr id="38" name="CaixaDeTexto 90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SpPr txBox="1"/>
      </xdr:nvSpPr>
      <xdr:spPr>
        <a:xfrm>
          <a:off x="7288064" y="9510565"/>
          <a:ext cx="1674095" cy="331934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US" sz="1500" b="1" i="0" u="none" strike="noStrike">
              <a:solidFill>
                <a:schemeClr val="bg1"/>
              </a:solidFill>
              <a:latin typeface="Century Gothic" panose="020B0502020202020204" pitchFamily="34" charset="0"/>
              <a:ea typeface="Calibri"/>
              <a:cs typeface="Calibri"/>
            </a:rPr>
            <a:t>Peso a</a:t>
          </a:r>
          <a:r>
            <a:rPr lang="en-US" sz="1500" b="1" i="0" u="none" strike="noStrike" baseline="0">
              <a:solidFill>
                <a:schemeClr val="bg1"/>
              </a:solidFill>
              <a:latin typeface="Century Gothic" panose="020B0502020202020204" pitchFamily="34" charset="0"/>
              <a:ea typeface="Calibri"/>
              <a:cs typeface="Calibri"/>
            </a:rPr>
            <a:t> Perder</a:t>
          </a:r>
          <a:endParaRPr lang="en-US" sz="1500" b="1" i="0" u="none" strike="noStrike">
            <a:solidFill>
              <a:schemeClr val="bg1"/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twoCellAnchor>
  <xdr:twoCellAnchor>
    <xdr:from>
      <xdr:col>16</xdr:col>
      <xdr:colOff>14425</xdr:colOff>
      <xdr:row>49</xdr:row>
      <xdr:rowOff>158751</xdr:rowOff>
    </xdr:from>
    <xdr:to>
      <xdr:col>19</xdr:col>
      <xdr:colOff>187614</xdr:colOff>
      <xdr:row>51</xdr:row>
      <xdr:rowOff>115454</xdr:rowOff>
    </xdr:to>
    <xdr:sp macro="" textlink="">
      <xdr:nvSpPr>
        <xdr:cNvPr id="39" name="CaixaDeTexto 90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SpPr txBox="1"/>
      </xdr:nvSpPr>
      <xdr:spPr>
        <a:xfrm>
          <a:off x="9423970" y="9539433"/>
          <a:ext cx="1457621" cy="33193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US" sz="1500" b="1" i="0" u="none" strike="noStrike">
              <a:solidFill>
                <a:schemeClr val="bg1"/>
              </a:solidFill>
              <a:latin typeface="Century Gothic" panose="020B0502020202020204" pitchFamily="34" charset="0"/>
              <a:ea typeface="Calibri"/>
              <a:cs typeface="Calibri"/>
            </a:rPr>
            <a:t>Peso Alvo</a:t>
          </a:r>
        </a:p>
      </xdr:txBody>
    </xdr:sp>
    <xdr:clientData/>
  </xdr:twoCellAnchor>
  <xdr:twoCellAnchor>
    <xdr:from>
      <xdr:col>21</xdr:col>
      <xdr:colOff>432953</xdr:colOff>
      <xdr:row>38</xdr:row>
      <xdr:rowOff>173181</xdr:rowOff>
    </xdr:from>
    <xdr:to>
      <xdr:col>30</xdr:col>
      <xdr:colOff>129886</xdr:colOff>
      <xdr:row>41</xdr:row>
      <xdr:rowOff>82164</xdr:rowOff>
    </xdr:to>
    <xdr:sp macro="" textlink="">
      <xdr:nvSpPr>
        <xdr:cNvPr id="40" name="CaixaDeTexto 82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SpPr txBox="1"/>
      </xdr:nvSpPr>
      <xdr:spPr>
        <a:xfrm>
          <a:off x="12167753" y="7412181"/>
          <a:ext cx="5754833" cy="48048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800" b="1" u="none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Evolução:</a:t>
          </a:r>
          <a:r>
            <a:rPr lang="pt-BR" sz="1800" b="1" u="none" baseline="0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 </a:t>
          </a:r>
          <a:r>
            <a:rPr lang="pt-BR" sz="1800" b="1" u="none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Peso Total x</a:t>
          </a:r>
          <a:r>
            <a:rPr lang="pt-BR" sz="1800" b="1" u="none" baseline="0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 Imc Atual</a:t>
          </a:r>
          <a:endParaRPr lang="pt-BR" sz="1800" b="1" u="none">
            <a:solidFill>
              <a:schemeClr val="bg1">
                <a:lumMod val="75000"/>
              </a:schemeClr>
            </a:solidFill>
            <a:latin typeface="Century Gothic" panose="020B0502020202020204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1</xdr:col>
      <xdr:colOff>404089</xdr:colOff>
      <xdr:row>50</xdr:row>
      <xdr:rowOff>173181</xdr:rowOff>
    </xdr:from>
    <xdr:to>
      <xdr:col>4</xdr:col>
      <xdr:colOff>389657</xdr:colOff>
      <xdr:row>53</xdr:row>
      <xdr:rowOff>53687</xdr:rowOff>
    </xdr:to>
    <xdr:sp macro="" textlink="'Analise C'!$E$22">
      <xdr:nvSpPr>
        <xdr:cNvPr id="41" name="CaixaDeTexto 82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SpPr txBox="1"/>
      </xdr:nvSpPr>
      <xdr:spPr>
        <a:xfrm>
          <a:off x="721589" y="9741476"/>
          <a:ext cx="1803977" cy="4433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fld id="{7FA7DB92-8403-4AA7-9680-F6E07C221477}" type="TxLink">
            <a:rPr lang="en-US" sz="20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Risco Alto</a:t>
          </a:fld>
          <a:endParaRPr lang="pt-BR" sz="2000" b="1" u="none">
            <a:solidFill>
              <a:schemeClr val="bg1"/>
            </a:solidFill>
            <a:latin typeface="+mj-lt"/>
            <a:cs typeface="Segoe UI Semibold" panose="020B0702040204020203" pitchFamily="34" charset="0"/>
          </a:endParaRPr>
        </a:p>
      </xdr:txBody>
    </xdr:sp>
    <xdr:clientData/>
  </xdr:twoCellAnchor>
  <xdr:oneCellAnchor>
    <xdr:from>
      <xdr:col>2</xdr:col>
      <xdr:colOff>57723</xdr:colOff>
      <xdr:row>2</xdr:row>
      <xdr:rowOff>72159</xdr:rowOff>
    </xdr:from>
    <xdr:ext cx="6422163" cy="432955"/>
    <xdr:sp macro="" textlink="'Analise C'!$H$2">
      <xdr:nvSpPr>
        <xdr:cNvPr id="42" name="CaixaDeTexto 41">
          <a:extLst>
            <a:ext uri="{FF2B5EF4-FFF2-40B4-BE49-F238E27FC236}">
              <a16:creationId xmlns:a16="http://schemas.microsoft.com/office/drawing/2014/main" id="{00000000-0008-0000-0500-00002A000000}"/>
            </a:ext>
          </a:extLst>
        </xdr:cNvPr>
        <xdr:cNvSpPr txBox="1"/>
      </xdr:nvSpPr>
      <xdr:spPr>
        <a:xfrm>
          <a:off x="991173" y="453159"/>
          <a:ext cx="6422163" cy="43295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/>
          <a:fld id="{004912CC-F185-478C-B594-5A89B3EECC08}" type="TxLink">
            <a:rPr lang="en-US" sz="2400" b="1" i="0" u="none" strike="noStrike">
              <a:solidFill>
                <a:schemeClr val="bg1"/>
              </a:solidFill>
              <a:latin typeface="Century Gothic" panose="020B0502020202020204" pitchFamily="34" charset="0"/>
              <a:ea typeface="Calibri"/>
              <a:cs typeface="Calibri"/>
            </a:rPr>
            <a:pPr marL="0" indent="0"/>
            <a:t>DRA. FLAVIA ZANONI      CRM | PR 29.392</a:t>
          </a:fld>
          <a:endParaRPr lang="pt-BR" sz="2400" b="1" i="0" u="none" strike="noStrike">
            <a:solidFill>
              <a:schemeClr val="bg1"/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oneCellAnchor>
    <xdr:from>
      <xdr:col>2</xdr:col>
      <xdr:colOff>129885</xdr:colOff>
      <xdr:row>1</xdr:row>
      <xdr:rowOff>57727</xdr:rowOff>
    </xdr:from>
    <xdr:ext cx="1486480" cy="312458"/>
    <xdr:sp macro="" textlink="">
      <xdr:nvSpPr>
        <xdr:cNvPr id="43" name="CaixaDeTexto 42">
          <a:extLs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SpPr txBox="1"/>
      </xdr:nvSpPr>
      <xdr:spPr>
        <a:xfrm>
          <a:off x="1063335" y="248227"/>
          <a:ext cx="1486480" cy="312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/>
              </a:solidFill>
              <a:latin typeface="Century Gothic" panose="020B0502020202020204" pitchFamily="34" charset="0"/>
              <a:ea typeface="Calibri"/>
              <a:cs typeface="Calibri"/>
            </a:rPr>
            <a:t>Profissional:</a:t>
          </a:r>
        </a:p>
      </xdr:txBody>
    </xdr:sp>
    <xdr:clientData/>
  </xdr:oneCellAnchor>
  <xdr:oneCellAnchor>
    <xdr:from>
      <xdr:col>21</xdr:col>
      <xdr:colOff>461816</xdr:colOff>
      <xdr:row>1</xdr:row>
      <xdr:rowOff>115454</xdr:rowOff>
    </xdr:from>
    <xdr:ext cx="1298866" cy="312458"/>
    <xdr:sp macro="" textlink="">
      <xdr:nvSpPr>
        <xdr:cNvPr id="44" name="CaixaDeTexto 43">
          <a:extLst>
            <a:ext uri="{FF2B5EF4-FFF2-40B4-BE49-F238E27FC236}">
              <a16:creationId xmlns:a16="http://schemas.microsoft.com/office/drawing/2014/main" id="{00000000-0008-0000-0500-00002C000000}"/>
            </a:ext>
          </a:extLst>
        </xdr:cNvPr>
        <xdr:cNvSpPr txBox="1"/>
      </xdr:nvSpPr>
      <xdr:spPr>
        <a:xfrm>
          <a:off x="12196616" y="305954"/>
          <a:ext cx="1298866" cy="312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Avaliado:</a:t>
          </a:r>
          <a:endParaRPr lang="en-US" sz="1400" b="1" i="0" u="none" strike="noStrike">
            <a:solidFill>
              <a:schemeClr val="bg1"/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twoCellAnchor>
    <xdr:from>
      <xdr:col>13</xdr:col>
      <xdr:colOff>285748</xdr:colOff>
      <xdr:row>6</xdr:row>
      <xdr:rowOff>98133</xdr:rowOff>
    </xdr:from>
    <xdr:to>
      <xdr:col>21</xdr:col>
      <xdr:colOff>202045</xdr:colOff>
      <xdr:row>8</xdr:row>
      <xdr:rowOff>166253</xdr:rowOff>
    </xdr:to>
    <xdr:sp macro="" textlink="">
      <xdr:nvSpPr>
        <xdr:cNvPr id="45" name="CaixaDeTexto 82">
          <a:extLst>
            <a:ext uri="{FF2B5EF4-FFF2-40B4-BE49-F238E27FC236}">
              <a16:creationId xmlns:a16="http://schemas.microsoft.com/office/drawing/2014/main" id="{00000000-0008-0000-0500-00002D000000}"/>
            </a:ext>
          </a:extLst>
        </xdr:cNvPr>
        <xdr:cNvSpPr txBox="1"/>
      </xdr:nvSpPr>
      <xdr:spPr>
        <a:xfrm>
          <a:off x="7924798" y="1241133"/>
          <a:ext cx="4012047" cy="44912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800" b="1" u="non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IMC - Índice de Massa Corporal</a:t>
          </a:r>
        </a:p>
      </xdr:txBody>
    </xdr:sp>
    <xdr:clientData/>
  </xdr:twoCellAnchor>
  <xdr:twoCellAnchor>
    <xdr:from>
      <xdr:col>21</xdr:col>
      <xdr:colOff>383308</xdr:colOff>
      <xdr:row>6</xdr:row>
      <xdr:rowOff>0</xdr:rowOff>
    </xdr:from>
    <xdr:to>
      <xdr:col>30</xdr:col>
      <xdr:colOff>317500</xdr:colOff>
      <xdr:row>8</xdr:row>
      <xdr:rowOff>37692</xdr:rowOff>
    </xdr:to>
    <xdr:sp macro="" textlink="">
      <xdr:nvSpPr>
        <xdr:cNvPr id="47" name="CaixaDeTexto 82">
          <a:extLs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SpPr txBox="1"/>
      </xdr:nvSpPr>
      <xdr:spPr>
        <a:xfrm>
          <a:off x="12118108" y="1143000"/>
          <a:ext cx="5992092" cy="41869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800" b="1" u="none">
              <a:solidFill>
                <a:schemeClr val="bg1">
                  <a:lumMod val="8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Evolução: Massa Livre de Gordura</a:t>
          </a:r>
        </a:p>
      </xdr:txBody>
    </xdr:sp>
    <xdr:clientData/>
  </xdr:twoCellAnchor>
  <xdr:twoCellAnchor>
    <xdr:from>
      <xdr:col>21</xdr:col>
      <xdr:colOff>389659</xdr:colOff>
      <xdr:row>22</xdr:row>
      <xdr:rowOff>101023</xdr:rowOff>
    </xdr:from>
    <xdr:to>
      <xdr:col>27</xdr:col>
      <xdr:colOff>21208</xdr:colOff>
      <xdr:row>24</xdr:row>
      <xdr:rowOff>138715</xdr:rowOff>
    </xdr:to>
    <xdr:sp macro="" textlink="">
      <xdr:nvSpPr>
        <xdr:cNvPr id="48" name="CaixaDeTexto 82">
          <a:extLst>
            <a:ext uri="{FF2B5EF4-FFF2-40B4-BE49-F238E27FC236}">
              <a16:creationId xmlns:a16="http://schemas.microsoft.com/office/drawing/2014/main" id="{00000000-0008-0000-0500-000030000000}"/>
            </a:ext>
          </a:extLst>
        </xdr:cNvPr>
        <xdr:cNvSpPr txBox="1"/>
      </xdr:nvSpPr>
      <xdr:spPr>
        <a:xfrm>
          <a:off x="12124459" y="4292023"/>
          <a:ext cx="3574899" cy="41869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800" b="1" u="none">
              <a:solidFill>
                <a:schemeClr val="bg1">
                  <a:lumMod val="8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Evolução: Massa Gordura</a:t>
          </a:r>
        </a:p>
      </xdr:txBody>
    </xdr:sp>
    <xdr:clientData/>
  </xdr:twoCellAnchor>
  <xdr:oneCellAnchor>
    <xdr:from>
      <xdr:col>18</xdr:col>
      <xdr:colOff>216479</xdr:colOff>
      <xdr:row>1</xdr:row>
      <xdr:rowOff>72159</xdr:rowOff>
    </xdr:from>
    <xdr:ext cx="736022" cy="311496"/>
    <xdr:sp macro="" textlink="">
      <xdr:nvSpPr>
        <xdr:cNvPr id="49" name="CaixaDeTexto 48">
          <a:extLs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SpPr txBox="1"/>
      </xdr:nvSpPr>
      <xdr:spPr>
        <a:xfrm>
          <a:off x="10360604" y="262659"/>
          <a:ext cx="736022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Data</a:t>
          </a:r>
          <a:endParaRPr lang="en-US" sz="1400" b="1" i="0" u="none" strike="noStrike">
            <a:solidFill>
              <a:schemeClr val="bg1"/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oneCellAnchor>
    <xdr:from>
      <xdr:col>14</xdr:col>
      <xdr:colOff>404090</xdr:colOff>
      <xdr:row>1</xdr:row>
      <xdr:rowOff>72158</xdr:rowOff>
    </xdr:from>
    <xdr:ext cx="1168977" cy="312458"/>
    <xdr:sp macro="" textlink="">
      <xdr:nvSpPr>
        <xdr:cNvPr id="50" name="CaixaDeTexto 49">
          <a:extLst>
            <a:ext uri="{FF2B5EF4-FFF2-40B4-BE49-F238E27FC236}">
              <a16:creationId xmlns:a16="http://schemas.microsoft.com/office/drawing/2014/main" id="{00000000-0008-0000-0500-000032000000}"/>
            </a:ext>
          </a:extLst>
        </xdr:cNvPr>
        <xdr:cNvSpPr txBox="1"/>
      </xdr:nvSpPr>
      <xdr:spPr>
        <a:xfrm>
          <a:off x="8652740" y="262658"/>
          <a:ext cx="1168977" cy="312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Avaliação</a:t>
          </a:r>
          <a:endParaRPr lang="en-US" sz="1400" b="1" i="0" u="none" strike="noStrike">
            <a:solidFill>
              <a:schemeClr val="bg1"/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oneCellAnchor>
    <xdr:from>
      <xdr:col>14</xdr:col>
      <xdr:colOff>202044</xdr:colOff>
      <xdr:row>3</xdr:row>
      <xdr:rowOff>28864</xdr:rowOff>
    </xdr:from>
    <xdr:ext cx="1529774" cy="312458"/>
    <xdr:sp macro="" textlink="'Analise C'!$J$2">
      <xdr:nvSpPr>
        <xdr:cNvPr id="51" name="CaixaDeTexto 50">
          <a:extLst>
            <a:ext uri="{FF2B5EF4-FFF2-40B4-BE49-F238E27FC236}">
              <a16:creationId xmlns:a16="http://schemas.microsoft.com/office/drawing/2014/main" id="{00000000-0008-0000-0500-000033000000}"/>
            </a:ext>
          </a:extLst>
        </xdr:cNvPr>
        <xdr:cNvSpPr txBox="1"/>
      </xdr:nvSpPr>
      <xdr:spPr>
        <a:xfrm>
          <a:off x="8450694" y="600364"/>
          <a:ext cx="1529774" cy="312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indent="0"/>
          <a:fld id="{F8ED40F0-B410-44DB-B438-C0983567A98D}" type="TxLink">
            <a:rPr lang="en-US" sz="1400" b="1" i="0" u="none" strike="noStrike">
              <a:solidFill>
                <a:schemeClr val="bg1">
                  <a:lumMod val="8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pPr marL="0" indent="0"/>
            <a:t>Bioimpedância</a:t>
          </a:fld>
          <a:endParaRPr lang="en-US" sz="1400" b="1" i="0" u="none" strike="noStrike">
            <a:solidFill>
              <a:schemeClr val="bg1">
                <a:lumMod val="85000"/>
              </a:schemeClr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oneCellAnchor>
    <xdr:from>
      <xdr:col>18</xdr:col>
      <xdr:colOff>115454</xdr:colOff>
      <xdr:row>3</xdr:row>
      <xdr:rowOff>28863</xdr:rowOff>
    </xdr:from>
    <xdr:ext cx="1168977" cy="312458"/>
    <xdr:sp macro="" textlink="'Analise C'!$L$2">
      <xdr:nvSpPr>
        <xdr:cNvPr id="52" name="CaixaDeTexto 51">
          <a:extLs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SpPr txBox="1"/>
      </xdr:nvSpPr>
      <xdr:spPr>
        <a:xfrm>
          <a:off x="10259579" y="600363"/>
          <a:ext cx="1168977" cy="312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indent="0"/>
          <a:fld id="{945E3F10-247D-4668-B680-4C91C92E4C4D}" type="TxLink">
            <a:rPr lang="en-US" sz="1400" b="1" i="0" u="none" strike="noStrike">
              <a:solidFill>
                <a:schemeClr val="bg1">
                  <a:lumMod val="8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pPr marL="0" indent="0"/>
            <a:t>18/09/2024</a:t>
          </a:fld>
          <a:endParaRPr lang="en-US" sz="1400" b="1" i="0" u="none" strike="noStrike">
            <a:solidFill>
              <a:schemeClr val="bg1">
                <a:lumMod val="85000"/>
              </a:schemeClr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oneCellAnchor>
    <xdr:from>
      <xdr:col>26</xdr:col>
      <xdr:colOff>707156</xdr:colOff>
      <xdr:row>2</xdr:row>
      <xdr:rowOff>14430</xdr:rowOff>
    </xdr:from>
    <xdr:ext cx="750455" cy="312458"/>
    <xdr:sp macro="" textlink="">
      <xdr:nvSpPr>
        <xdr:cNvPr id="53" name="CaixaDeTexto 52">
          <a:extLs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SpPr txBox="1"/>
      </xdr:nvSpPr>
      <xdr:spPr>
        <a:xfrm>
          <a:off x="15680456" y="395430"/>
          <a:ext cx="750455" cy="312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Altura</a:t>
          </a:r>
          <a:endParaRPr lang="en-US" sz="1400" b="1" i="0" u="none" strike="noStrike">
            <a:solidFill>
              <a:schemeClr val="bg1"/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oneCellAnchor>
    <xdr:from>
      <xdr:col>28</xdr:col>
      <xdr:colOff>288633</xdr:colOff>
      <xdr:row>2</xdr:row>
      <xdr:rowOff>43294</xdr:rowOff>
    </xdr:from>
    <xdr:ext cx="750455" cy="312458"/>
    <xdr:sp macro="" textlink="">
      <xdr:nvSpPr>
        <xdr:cNvPr id="54" name="CaixaDeTexto 53">
          <a:extLst>
            <a:ext uri="{FF2B5EF4-FFF2-40B4-BE49-F238E27FC236}">
              <a16:creationId xmlns:a16="http://schemas.microsoft.com/office/drawing/2014/main" id="{00000000-0008-0000-0500-000036000000}"/>
            </a:ext>
          </a:extLst>
        </xdr:cNvPr>
        <xdr:cNvSpPr txBox="1"/>
      </xdr:nvSpPr>
      <xdr:spPr>
        <a:xfrm>
          <a:off x="16671633" y="424294"/>
          <a:ext cx="750455" cy="3124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 u="none" strike="noStrik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t>Idade</a:t>
          </a:r>
          <a:endParaRPr lang="en-US" sz="1400" b="1" i="0" u="none" strike="noStrike">
            <a:solidFill>
              <a:schemeClr val="bg1"/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xdr:twoCellAnchor editAs="oneCell">
    <xdr:from>
      <xdr:col>2</xdr:col>
      <xdr:colOff>43292</xdr:colOff>
      <xdr:row>46</xdr:row>
      <xdr:rowOff>129887</xdr:rowOff>
    </xdr:from>
    <xdr:to>
      <xdr:col>3</xdr:col>
      <xdr:colOff>389657</xdr:colOff>
      <xdr:row>51</xdr:row>
      <xdr:rowOff>14435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05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6928" y="8817842"/>
          <a:ext cx="952502" cy="952502"/>
        </a:xfrm>
        <a:prstGeom prst="rect">
          <a:avLst/>
        </a:prstGeom>
      </xdr:spPr>
    </xdr:pic>
    <xdr:clientData/>
  </xdr:twoCellAnchor>
  <xdr:twoCellAnchor editAs="oneCell">
    <xdr:from>
      <xdr:col>7</xdr:col>
      <xdr:colOff>43299</xdr:colOff>
      <xdr:row>46</xdr:row>
      <xdr:rowOff>144317</xdr:rowOff>
    </xdr:from>
    <xdr:to>
      <xdr:col>8</xdr:col>
      <xdr:colOff>202046</xdr:colOff>
      <xdr:row>50</xdr:row>
      <xdr:rowOff>143594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05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97617" y="8832272"/>
          <a:ext cx="764884" cy="879617"/>
        </a:xfrm>
        <a:prstGeom prst="rect">
          <a:avLst/>
        </a:prstGeom>
      </xdr:spPr>
    </xdr:pic>
    <xdr:clientData/>
  </xdr:twoCellAnchor>
  <xdr:oneCellAnchor>
    <xdr:from>
      <xdr:col>2</xdr:col>
      <xdr:colOff>184724</xdr:colOff>
      <xdr:row>45</xdr:row>
      <xdr:rowOff>43297</xdr:rowOff>
    </xdr:from>
    <xdr:ext cx="923637" cy="405432"/>
    <xdr:sp macro="" textlink="'Analise C'!$D$22">
      <xdr:nvSpPr>
        <xdr:cNvPr id="57" name="CaixaDeTexto 56">
          <a:extLst>
            <a:ext uri="{FF2B5EF4-FFF2-40B4-BE49-F238E27FC236}">
              <a16:creationId xmlns:a16="http://schemas.microsoft.com/office/drawing/2014/main" id="{00000000-0008-0000-0500-000039000000}"/>
            </a:ext>
          </a:extLst>
        </xdr:cNvPr>
        <xdr:cNvSpPr txBox="1"/>
      </xdr:nvSpPr>
      <xdr:spPr>
        <a:xfrm>
          <a:off x="1108360" y="8485911"/>
          <a:ext cx="923637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A81485B3-E61E-484B-9C28-04CAA15900DA}" type="TxLink">
            <a:rPr lang="en-US" sz="20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0,81</a:t>
          </a:fld>
          <a:endParaRPr lang="en-US" sz="20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7</xdr:col>
      <xdr:colOff>386772</xdr:colOff>
      <xdr:row>45</xdr:row>
      <xdr:rowOff>14431</xdr:rowOff>
    </xdr:from>
    <xdr:ext cx="969819" cy="405432"/>
    <xdr:sp macro="" textlink="'Analise C'!$D$25">
      <xdr:nvSpPr>
        <xdr:cNvPr id="58" name="CaixaDeTexto 57">
          <a:extLst>
            <a:ext uri="{FF2B5EF4-FFF2-40B4-BE49-F238E27FC236}">
              <a16:creationId xmlns:a16="http://schemas.microsoft.com/office/drawing/2014/main" id="{00000000-0008-0000-0500-00003A000000}"/>
            </a:ext>
          </a:extLst>
        </xdr:cNvPr>
        <xdr:cNvSpPr txBox="1"/>
      </xdr:nvSpPr>
      <xdr:spPr>
        <a:xfrm>
          <a:off x="4341090" y="8457045"/>
          <a:ext cx="969819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D809CDA3-69A5-4FE9-913B-4D411035F391}" type="TxLink">
            <a:rPr lang="en-US" sz="20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1109</a:t>
          </a:fld>
          <a:endParaRPr lang="en-US" sz="20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7</xdr:col>
      <xdr:colOff>401201</xdr:colOff>
      <xdr:row>50</xdr:row>
      <xdr:rowOff>173179</xdr:rowOff>
    </xdr:from>
    <xdr:ext cx="825503" cy="405432"/>
    <xdr:sp macro="" textlink="'Analise C'!$D$26">
      <xdr:nvSpPr>
        <xdr:cNvPr id="59" name="CaixaDeTexto 58">
          <a:extLst>
            <a:ext uri="{FF2B5EF4-FFF2-40B4-BE49-F238E27FC236}">
              <a16:creationId xmlns:a16="http://schemas.microsoft.com/office/drawing/2014/main" id="{00000000-0008-0000-0500-00003B000000}"/>
            </a:ext>
          </a:extLst>
        </xdr:cNvPr>
        <xdr:cNvSpPr txBox="1"/>
      </xdr:nvSpPr>
      <xdr:spPr>
        <a:xfrm>
          <a:off x="4355519" y="9741474"/>
          <a:ext cx="825503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7DC833B7-3D7F-44C8-B67B-61991D8E7E91}" type="TxLink">
            <a:rPr lang="en-US" sz="20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1331</a:t>
          </a:fld>
          <a:endParaRPr lang="en-US" sz="20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twoCellAnchor>
    <xdr:from>
      <xdr:col>15</xdr:col>
      <xdr:colOff>404091</xdr:colOff>
      <xdr:row>16</xdr:row>
      <xdr:rowOff>43297</xdr:rowOff>
    </xdr:from>
    <xdr:to>
      <xdr:col>20</xdr:col>
      <xdr:colOff>120360</xdr:colOff>
      <xdr:row>18</xdr:row>
      <xdr:rowOff>76577</xdr:rowOff>
    </xdr:to>
    <xdr:sp macro="" textlink="'Analise C'!$E$12">
      <xdr:nvSpPr>
        <xdr:cNvPr id="60" name="CaixaDeTexto 67">
          <a:extLst>
            <a:ext uri="{FF2B5EF4-FFF2-40B4-BE49-F238E27FC236}">
              <a16:creationId xmlns:a16="http://schemas.microsoft.com/office/drawing/2014/main" id="{00000000-0008-0000-0500-00003C000000}"/>
            </a:ext>
          </a:extLst>
        </xdr:cNvPr>
        <xdr:cNvSpPr txBox="1"/>
      </xdr:nvSpPr>
      <xdr:spPr>
        <a:xfrm>
          <a:off x="9262341" y="3091297"/>
          <a:ext cx="2326119" cy="41428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fld id="{C0D6889F-04C1-4B75-88A5-FA0A8874DD62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Não Calculado</a:t>
          </a:fld>
          <a:endParaRPr lang="pt-BR" sz="1800" b="1">
            <a:solidFill>
              <a:schemeClr val="bg1"/>
            </a:solidFill>
            <a:latin typeface="Century Gothic" panose="020B0502020202020204" pitchFamily="34" charset="0"/>
          </a:endParaRPr>
        </a:p>
      </xdr:txBody>
    </xdr:sp>
    <xdr:clientData/>
  </xdr:twoCellAnchor>
  <xdr:twoCellAnchor editAs="oneCell">
    <xdr:from>
      <xdr:col>29</xdr:col>
      <xdr:colOff>692724</xdr:colOff>
      <xdr:row>2</xdr:row>
      <xdr:rowOff>43295</xdr:rowOff>
    </xdr:from>
    <xdr:to>
      <xdr:col>30</xdr:col>
      <xdr:colOff>461814</xdr:colOff>
      <xdr:row>4</xdr:row>
      <xdr:rowOff>144317</xdr:rowOff>
    </xdr:to>
    <xdr:pic macro="[0]!AplicarTela_AVA2">
      <xdr:nvPicPr>
        <xdr:cNvPr id="61" name="Imagem 60">
          <a:extLst>
            <a:ext uri="{FF2B5EF4-FFF2-40B4-BE49-F238E27FC236}">
              <a16:creationId xmlns:a16="http://schemas.microsoft.com/office/drawing/2014/main" id="{00000000-0008-0000-05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780574" y="424295"/>
          <a:ext cx="473940" cy="482022"/>
        </a:xfrm>
        <a:prstGeom prst="rect">
          <a:avLst/>
        </a:prstGeom>
      </xdr:spPr>
    </xdr:pic>
    <xdr:clientData/>
  </xdr:twoCellAnchor>
  <xdr:twoCellAnchor editAs="oneCell">
    <xdr:from>
      <xdr:col>30</xdr:col>
      <xdr:colOff>606132</xdr:colOff>
      <xdr:row>2</xdr:row>
      <xdr:rowOff>72160</xdr:rowOff>
    </xdr:from>
    <xdr:to>
      <xdr:col>31</xdr:col>
      <xdr:colOff>331928</xdr:colOff>
      <xdr:row>4</xdr:row>
      <xdr:rowOff>129887</xdr:rowOff>
    </xdr:to>
    <xdr:pic macro="[0]!ExibirLogo2">
      <xdr:nvPicPr>
        <xdr:cNvPr id="62" name="Imagem 61">
          <a:extLst>
            <a:ext uri="{FF2B5EF4-FFF2-40B4-BE49-F238E27FC236}">
              <a16:creationId xmlns:a16="http://schemas.microsoft.com/office/drawing/2014/main" id="{00000000-0008-0000-05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398832" y="453160"/>
          <a:ext cx="430646" cy="438727"/>
        </a:xfrm>
        <a:prstGeom prst="rect">
          <a:avLst/>
        </a:prstGeom>
      </xdr:spPr>
    </xdr:pic>
    <xdr:clientData/>
  </xdr:twoCellAnchor>
  <xdr:twoCellAnchor editAs="absolute">
    <xdr:from>
      <xdr:col>31</xdr:col>
      <xdr:colOff>447386</xdr:colOff>
      <xdr:row>2</xdr:row>
      <xdr:rowOff>57727</xdr:rowOff>
    </xdr:from>
    <xdr:to>
      <xdr:col>32</xdr:col>
      <xdr:colOff>288637</xdr:colOff>
      <xdr:row>4</xdr:row>
      <xdr:rowOff>129886</xdr:rowOff>
    </xdr:to>
    <xdr:pic macro="[0]!Painel_PDF">
      <xdr:nvPicPr>
        <xdr:cNvPr id="63" name="Imagem 62">
          <a:extLst>
            <a:ext uri="{FF2B5EF4-FFF2-40B4-BE49-F238E27FC236}">
              <a16:creationId xmlns:a16="http://schemas.microsoft.com/office/drawing/2014/main" id="{00000000-0008-0000-05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944936" y="438727"/>
          <a:ext cx="450851" cy="453159"/>
        </a:xfrm>
        <a:prstGeom prst="rect">
          <a:avLst/>
        </a:prstGeom>
      </xdr:spPr>
    </xdr:pic>
    <xdr:clientData/>
  </xdr:twoCellAnchor>
  <xdr:oneCellAnchor>
    <xdr:from>
      <xdr:col>21</xdr:col>
      <xdr:colOff>424882</xdr:colOff>
      <xdr:row>2</xdr:row>
      <xdr:rowOff>131934</xdr:rowOff>
    </xdr:from>
    <xdr:ext cx="3500572" cy="469744"/>
    <xdr:sp macro="" textlink="'Analise C'!$B$2">
      <xdr:nvSpPr>
        <xdr:cNvPr id="64" name="CaixaDeTexto 63">
          <a:extLst>
            <a:ext uri="{FF2B5EF4-FFF2-40B4-BE49-F238E27FC236}">
              <a16:creationId xmlns:a16="http://schemas.microsoft.com/office/drawing/2014/main" id="{00000000-0008-0000-0500-000040000000}"/>
            </a:ext>
          </a:extLst>
        </xdr:cNvPr>
        <xdr:cNvSpPr txBox="1"/>
      </xdr:nvSpPr>
      <xdr:spPr>
        <a:xfrm>
          <a:off x="12159682" y="512934"/>
          <a:ext cx="3500572" cy="469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indent="0"/>
          <a:fld id="{3CE59680-EBC5-41E1-A9D5-A4D6CB61376E}" type="TxLink">
            <a:rPr lang="en-US" sz="2400" b="1" i="0" u="none" strike="noStrike">
              <a:solidFill>
                <a:schemeClr val="bg1">
                  <a:lumMod val="85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pPr marL="0" indent="0"/>
            <a:t>FLAVIA RENATA MOTTA ZANONI ALBERNAZ</a:t>
          </a:fld>
          <a:endParaRPr lang="pt-BR" sz="2400" b="1" i="0" u="none" strike="noStrike">
            <a:solidFill>
              <a:schemeClr val="bg1">
                <a:lumMod val="85000"/>
              </a:schemeClr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0</xdr:row>
          <xdr:rowOff>161925</xdr:rowOff>
        </xdr:from>
        <xdr:to>
          <xdr:col>2</xdr:col>
          <xdr:colOff>85725</xdr:colOff>
          <xdr:row>5</xdr:row>
          <xdr:rowOff>19050</xdr:rowOff>
        </xdr:to>
        <xdr:sp macro="" textlink="">
          <xdr:nvSpPr>
            <xdr:cNvPr id="149505" name="Image1" hidden="1">
              <a:extLst>
                <a:ext uri="{63B3BB69-23CF-44E3-9099-C40C66FF867C}">
                  <a14:compatExt spid="_x0000_s149505"/>
                </a:ext>
                <a:ext uri="{FF2B5EF4-FFF2-40B4-BE49-F238E27FC236}">
                  <a16:creationId xmlns:a16="http://schemas.microsoft.com/office/drawing/2014/main" id="{00000000-0008-0000-0500-0000014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14</xdr:col>
      <xdr:colOff>577271</xdr:colOff>
      <xdr:row>10</xdr:row>
      <xdr:rowOff>72161</xdr:rowOff>
    </xdr:from>
    <xdr:to>
      <xdr:col>19</xdr:col>
      <xdr:colOff>678294</xdr:colOff>
      <xdr:row>19</xdr:row>
      <xdr:rowOff>129887</xdr:rowOff>
    </xdr:to>
    <xdr:graphicFrame macro="">
      <xdr:nvGraphicFramePr>
        <xdr:cNvPr id="65" name="Gráfico 64">
          <a:extLst>
            <a:ext uri="{FF2B5EF4-FFF2-40B4-BE49-F238E27FC236}">
              <a16:creationId xmlns:a16="http://schemas.microsoft.com/office/drawing/2014/main" id="{00000000-0008-0000-0500-00004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375228</xdr:colOff>
      <xdr:row>30</xdr:row>
      <xdr:rowOff>57726</xdr:rowOff>
    </xdr:from>
    <xdr:to>
      <xdr:col>14</xdr:col>
      <xdr:colOff>548409</xdr:colOff>
      <xdr:row>32</xdr:row>
      <xdr:rowOff>0</xdr:rowOff>
    </xdr:to>
    <xdr:sp macro="" textlink="'Analise C'!$D$30">
      <xdr:nvSpPr>
        <xdr:cNvPr id="66" name="CaixaDeTexto 67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SpPr txBox="1"/>
      </xdr:nvSpPr>
      <xdr:spPr>
        <a:xfrm>
          <a:off x="7966364" y="5686135"/>
          <a:ext cx="779318" cy="317501"/>
        </a:xfrm>
        <a:prstGeom prst="rect">
          <a:avLst/>
        </a:prstGeom>
        <a:solidFill>
          <a:srgbClr val="F2C744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fld id="{0C65A6EA-77BA-4146-AD4C-8632BEC2D81D}" type="TxLink">
            <a:rPr lang="en-US" sz="15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20,00%</a:t>
          </a:fld>
          <a:endParaRPr lang="pt-BR" sz="1500" b="1">
            <a:solidFill>
              <a:schemeClr val="bg1"/>
            </a:solidFill>
          </a:endParaRPr>
        </a:p>
      </xdr:txBody>
    </xdr:sp>
    <xdr:clientData/>
  </xdr:twoCellAnchor>
  <xdr:twoCellAnchor>
    <xdr:from>
      <xdr:col>21</xdr:col>
      <xdr:colOff>426602</xdr:colOff>
      <xdr:row>8</xdr:row>
      <xdr:rowOff>43297</xdr:rowOff>
    </xdr:from>
    <xdr:to>
      <xdr:col>33</xdr:col>
      <xdr:colOff>28862</xdr:colOff>
      <xdr:row>21</xdr:row>
      <xdr:rowOff>158751</xdr:rowOff>
    </xdr:to>
    <xdr:graphicFrame macro="">
      <xdr:nvGraphicFramePr>
        <xdr:cNvPr id="67" name="Gráfico 66">
          <a:extLst>
            <a:ext uri="{FF2B5EF4-FFF2-40B4-BE49-F238E27FC236}">
              <a16:creationId xmlns:a16="http://schemas.microsoft.com/office/drawing/2014/main" id="{00000000-0008-0000-0500-00004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21</xdr:col>
      <xdr:colOff>463550</xdr:colOff>
      <xdr:row>40</xdr:row>
      <xdr:rowOff>54844</xdr:rowOff>
    </xdr:from>
    <xdr:to>
      <xdr:col>34</xdr:col>
      <xdr:colOff>28864</xdr:colOff>
      <xdr:row>53</xdr:row>
      <xdr:rowOff>171453</xdr:rowOff>
    </xdr:to>
    <xdr:graphicFrame macro="">
      <xdr:nvGraphicFramePr>
        <xdr:cNvPr id="68" name="Gráfico 67">
          <a:extLst>
            <a:ext uri="{FF2B5EF4-FFF2-40B4-BE49-F238E27FC236}">
              <a16:creationId xmlns:a16="http://schemas.microsoft.com/office/drawing/2014/main" id="{00000000-0008-0000-05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oneCellAnchor>
    <xdr:from>
      <xdr:col>9</xdr:col>
      <xdr:colOff>115450</xdr:colOff>
      <xdr:row>51</xdr:row>
      <xdr:rowOff>43295</xdr:rowOff>
    </xdr:from>
    <xdr:ext cx="1399887" cy="374141"/>
    <xdr:sp macro="" textlink="'Analise C'!$E$18">
      <xdr:nvSpPr>
        <xdr:cNvPr id="78" name="CaixaDeTexto 77">
          <a:extLst>
            <a:ext uri="{FF2B5EF4-FFF2-40B4-BE49-F238E27FC236}">
              <a16:creationId xmlns:a16="http://schemas.microsoft.com/office/drawing/2014/main" id="{00000000-0008-0000-0500-00004E000000}"/>
            </a:ext>
          </a:extLst>
        </xdr:cNvPr>
        <xdr:cNvSpPr txBox="1"/>
      </xdr:nvSpPr>
      <xdr:spPr>
        <a:xfrm>
          <a:off x="5316100" y="9939770"/>
          <a:ext cx="1399887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4F662D12-D96E-4BE7-A375-0231DA2AF533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Não Calculado</a:t>
          </a:fld>
          <a:endParaRPr lang="en-US" sz="18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twoCellAnchor>
    <xdr:from>
      <xdr:col>6</xdr:col>
      <xdr:colOff>303067</xdr:colOff>
      <xdr:row>41</xdr:row>
      <xdr:rowOff>101023</xdr:rowOff>
    </xdr:from>
    <xdr:to>
      <xdr:col>9</xdr:col>
      <xdr:colOff>14431</xdr:colOff>
      <xdr:row>44</xdr:row>
      <xdr:rowOff>57727</xdr:rowOff>
    </xdr:to>
    <xdr:sp macro="" textlink="">
      <xdr:nvSpPr>
        <xdr:cNvPr id="80" name="CaixaDeTexto 82">
          <a:extLst>
            <a:ext uri="{FF2B5EF4-FFF2-40B4-BE49-F238E27FC236}">
              <a16:creationId xmlns:a16="http://schemas.microsoft.com/office/drawing/2014/main" id="{00000000-0008-0000-0500-000050000000}"/>
            </a:ext>
          </a:extLst>
        </xdr:cNvPr>
        <xdr:cNvSpPr txBox="1"/>
      </xdr:nvSpPr>
      <xdr:spPr>
        <a:xfrm>
          <a:off x="3651249" y="7793182"/>
          <a:ext cx="1529773" cy="51954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500" b="1" u="none">
              <a:solidFill>
                <a:schemeClr val="bg1">
                  <a:lumMod val="7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Necessidade Energética</a:t>
          </a:r>
        </a:p>
      </xdr:txBody>
    </xdr:sp>
    <xdr:clientData/>
  </xdr:twoCellAnchor>
  <xdr:oneCellAnchor>
    <xdr:from>
      <xdr:col>16</xdr:col>
      <xdr:colOff>69273</xdr:colOff>
      <xdr:row>15</xdr:row>
      <xdr:rowOff>0</xdr:rowOff>
    </xdr:from>
    <xdr:ext cx="923637" cy="374141"/>
    <xdr:sp macro="" textlink="'Analise C'!$H$11">
      <xdr:nvSpPr>
        <xdr:cNvPr id="81" name="CaixaDeTexto 80">
          <a:extLst>
            <a:ext uri="{FF2B5EF4-FFF2-40B4-BE49-F238E27FC236}">
              <a16:creationId xmlns:a16="http://schemas.microsoft.com/office/drawing/2014/main" id="{00000000-0008-0000-0500-000051000000}"/>
            </a:ext>
          </a:extLst>
        </xdr:cNvPr>
        <xdr:cNvSpPr txBox="1"/>
      </xdr:nvSpPr>
      <xdr:spPr>
        <a:xfrm>
          <a:off x="9537123" y="2857500"/>
          <a:ext cx="923637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1C7F5AE3-09A8-40BF-952E-6FF002FC13E7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17,10</a:t>
          </a:fld>
          <a:endParaRPr lang="en-US" sz="18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twoCellAnchor>
    <xdr:from>
      <xdr:col>13</xdr:col>
      <xdr:colOff>447388</xdr:colOff>
      <xdr:row>10</xdr:row>
      <xdr:rowOff>129887</xdr:rowOff>
    </xdr:from>
    <xdr:to>
      <xdr:col>14</xdr:col>
      <xdr:colOff>461818</xdr:colOff>
      <xdr:row>12</xdr:row>
      <xdr:rowOff>57727</xdr:rowOff>
    </xdr:to>
    <xdr:sp macro="" textlink="'Analise C'!$D$29">
      <xdr:nvSpPr>
        <xdr:cNvPr id="82" name="CaixaDeTexto 67">
          <a:extLst>
            <a:ext uri="{FF2B5EF4-FFF2-40B4-BE49-F238E27FC236}">
              <a16:creationId xmlns:a16="http://schemas.microsoft.com/office/drawing/2014/main" id="{00000000-0008-0000-0500-000052000000}"/>
            </a:ext>
          </a:extLst>
        </xdr:cNvPr>
        <xdr:cNvSpPr txBox="1"/>
      </xdr:nvSpPr>
      <xdr:spPr>
        <a:xfrm>
          <a:off x="8086438" y="2034887"/>
          <a:ext cx="624030" cy="308840"/>
        </a:xfrm>
        <a:prstGeom prst="rect">
          <a:avLst/>
        </a:prstGeom>
        <a:solidFill>
          <a:srgbClr val="F2C744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fld id="{9CBCF1F1-516B-4759-9684-E870A44DB364}" type="TxLink">
            <a:rPr lang="en-US" sz="15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l"/>
            <a:t>18,00</a:t>
          </a:fld>
          <a:endParaRPr lang="pt-BR" sz="1500" b="1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357907</xdr:colOff>
      <xdr:row>9</xdr:row>
      <xdr:rowOff>14432</xdr:rowOff>
    </xdr:from>
    <xdr:to>
      <xdr:col>14</xdr:col>
      <xdr:colOff>502226</xdr:colOff>
      <xdr:row>10</xdr:row>
      <xdr:rowOff>158753</xdr:rowOff>
    </xdr:to>
    <xdr:sp macro="" textlink="">
      <xdr:nvSpPr>
        <xdr:cNvPr id="83" name="CaixaDeTexto 82">
          <a:extLst>
            <a:ext uri="{FF2B5EF4-FFF2-40B4-BE49-F238E27FC236}">
              <a16:creationId xmlns:a16="http://schemas.microsoft.com/office/drawing/2014/main" id="{00000000-0008-0000-0500-000053000000}"/>
            </a:ext>
          </a:extLst>
        </xdr:cNvPr>
        <xdr:cNvSpPr txBox="1"/>
      </xdr:nvSpPr>
      <xdr:spPr>
        <a:xfrm>
          <a:off x="7996957" y="1728932"/>
          <a:ext cx="753919" cy="33482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500" b="1" u="non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Alvo:</a:t>
          </a:r>
        </a:p>
      </xdr:txBody>
    </xdr:sp>
    <xdr:clientData/>
  </xdr:twoCellAnchor>
  <xdr:twoCellAnchor>
    <xdr:from>
      <xdr:col>14</xdr:col>
      <xdr:colOff>170296</xdr:colOff>
      <xdr:row>29</xdr:row>
      <xdr:rowOff>1</xdr:rowOff>
    </xdr:from>
    <xdr:to>
      <xdr:col>20</xdr:col>
      <xdr:colOff>115454</xdr:colOff>
      <xdr:row>38</xdr:row>
      <xdr:rowOff>144319</xdr:rowOff>
    </xdr:to>
    <xdr:graphicFrame macro="">
      <xdr:nvGraphicFramePr>
        <xdr:cNvPr id="84" name="Gráfico 83">
          <a:extLst>
            <a:ext uri="{FF2B5EF4-FFF2-40B4-BE49-F238E27FC236}">
              <a16:creationId xmlns:a16="http://schemas.microsoft.com/office/drawing/2014/main" id="{00000000-0008-0000-05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15</xdr:col>
      <xdr:colOff>562842</xdr:colOff>
      <xdr:row>34</xdr:row>
      <xdr:rowOff>144318</xdr:rowOff>
    </xdr:from>
    <xdr:to>
      <xdr:col>19</xdr:col>
      <xdr:colOff>577272</xdr:colOff>
      <xdr:row>36</xdr:row>
      <xdr:rowOff>177598</xdr:rowOff>
    </xdr:to>
    <xdr:sp macro="" textlink="'Analise C'!$H$5">
      <xdr:nvSpPr>
        <xdr:cNvPr id="85" name="CaixaDeTexto 67">
          <a:extLst>
            <a:ext uri="{FF2B5EF4-FFF2-40B4-BE49-F238E27FC236}">
              <a16:creationId xmlns:a16="http://schemas.microsoft.com/office/drawing/2014/main" id="{00000000-0008-0000-0500-000055000000}"/>
            </a:ext>
          </a:extLst>
        </xdr:cNvPr>
        <xdr:cNvSpPr txBox="1"/>
      </xdr:nvSpPr>
      <xdr:spPr>
        <a:xfrm>
          <a:off x="9366251" y="6523182"/>
          <a:ext cx="1904998" cy="4085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fld id="{EBFEA71F-C1CD-493F-8459-12407B1E6C40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Não Calculado</a:t>
          </a:fld>
          <a:endParaRPr lang="pt-BR" sz="1800" b="1">
            <a:solidFill>
              <a:schemeClr val="bg1"/>
            </a:solidFill>
            <a:latin typeface="Century Gothic" panose="020B0502020202020204" pitchFamily="34" charset="0"/>
          </a:endParaRPr>
        </a:p>
      </xdr:txBody>
    </xdr:sp>
    <xdr:clientData/>
  </xdr:twoCellAnchor>
  <xdr:oneCellAnchor>
    <xdr:from>
      <xdr:col>15</xdr:col>
      <xdr:colOff>588819</xdr:colOff>
      <xdr:row>33</xdr:row>
      <xdr:rowOff>86590</xdr:rowOff>
    </xdr:from>
    <xdr:ext cx="923637" cy="374141"/>
    <xdr:sp macro="" textlink="'Analise C'!$F$5">
      <xdr:nvSpPr>
        <xdr:cNvPr id="86" name="CaixaDeTexto 85">
          <a:extLst>
            <a:ext uri="{FF2B5EF4-FFF2-40B4-BE49-F238E27FC236}">
              <a16:creationId xmlns:a16="http://schemas.microsoft.com/office/drawing/2014/main" id="{00000000-0008-0000-0500-000056000000}"/>
            </a:ext>
          </a:extLst>
        </xdr:cNvPr>
        <xdr:cNvSpPr txBox="1"/>
      </xdr:nvSpPr>
      <xdr:spPr>
        <a:xfrm>
          <a:off x="9392228" y="6277840"/>
          <a:ext cx="923637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7160F660-F58E-4827-9EAD-CF740EA256C1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22,90%</a:t>
          </a:fld>
          <a:endParaRPr lang="en-US" sz="18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oneCellAnchor>
  <xdr:twoCellAnchor>
    <xdr:from>
      <xdr:col>13</xdr:col>
      <xdr:colOff>256885</xdr:colOff>
      <xdr:row>28</xdr:row>
      <xdr:rowOff>158747</xdr:rowOff>
    </xdr:from>
    <xdr:to>
      <xdr:col>14</xdr:col>
      <xdr:colOff>401204</xdr:colOff>
      <xdr:row>30</xdr:row>
      <xdr:rowOff>115454</xdr:rowOff>
    </xdr:to>
    <xdr:sp macro="" textlink="">
      <xdr:nvSpPr>
        <xdr:cNvPr id="87" name="CaixaDeTexto 82">
          <a:extLst>
            <a:ext uri="{FF2B5EF4-FFF2-40B4-BE49-F238E27FC236}">
              <a16:creationId xmlns:a16="http://schemas.microsoft.com/office/drawing/2014/main" id="{00000000-0008-0000-0500-000057000000}"/>
            </a:ext>
          </a:extLst>
        </xdr:cNvPr>
        <xdr:cNvSpPr txBox="1"/>
      </xdr:nvSpPr>
      <xdr:spPr>
        <a:xfrm>
          <a:off x="7848021" y="5411929"/>
          <a:ext cx="750456" cy="33193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500" b="1" u="none">
              <a:solidFill>
                <a:schemeClr val="bg1">
                  <a:lumMod val="65000"/>
                </a:schemeClr>
              </a:solidFill>
              <a:latin typeface="Century Gothic" panose="020B0502020202020204" pitchFamily="34" charset="0"/>
              <a:cs typeface="Segoe UI Semibold" panose="020B0702040204020203" pitchFamily="34" charset="0"/>
            </a:rPr>
            <a:t>Alvo:</a:t>
          </a:r>
        </a:p>
      </xdr:txBody>
    </xdr:sp>
    <xdr:clientData/>
  </xdr:twoCellAnchor>
  <xdr:twoCellAnchor>
    <xdr:from>
      <xdr:col>21</xdr:col>
      <xdr:colOff>477982</xdr:colOff>
      <xdr:row>23</xdr:row>
      <xdr:rowOff>92363</xdr:rowOff>
    </xdr:from>
    <xdr:to>
      <xdr:col>33</xdr:col>
      <xdr:colOff>14432</xdr:colOff>
      <xdr:row>38</xdr:row>
      <xdr:rowOff>21359</xdr:rowOff>
    </xdr:to>
    <xdr:graphicFrame macro="">
      <xdr:nvGraphicFramePr>
        <xdr:cNvPr id="88" name="Gráfico 87">
          <a:extLst>
            <a:ext uri="{FF2B5EF4-FFF2-40B4-BE49-F238E27FC236}">
              <a16:creationId xmlns:a16="http://schemas.microsoft.com/office/drawing/2014/main" id="{00000000-0008-0000-0500-00005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247650</xdr:colOff>
      <xdr:row>0</xdr:row>
      <xdr:rowOff>295276</xdr:rowOff>
    </xdr:from>
    <xdr:to>
      <xdr:col>10</xdr:col>
      <xdr:colOff>333375</xdr:colOff>
      <xdr:row>1</xdr:row>
      <xdr:rowOff>247650</xdr:rowOff>
    </xdr:to>
    <xdr:sp macro="[0]!RelatorioAn_PDF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6915150" y="295276"/>
          <a:ext cx="695325" cy="314324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/>
              </a:solidFill>
            </a:rPr>
            <a:t>PDF</a:t>
          </a:r>
        </a:p>
      </xdr:txBody>
    </xdr:sp>
    <xdr:clientData/>
  </xdr:twoCellAnchor>
  <xdr:twoCellAnchor editAs="absolute">
    <xdr:from>
      <xdr:col>9</xdr:col>
      <xdr:colOff>247650</xdr:colOff>
      <xdr:row>2</xdr:row>
      <xdr:rowOff>114299</xdr:rowOff>
    </xdr:from>
    <xdr:to>
      <xdr:col>10</xdr:col>
      <xdr:colOff>333375</xdr:colOff>
      <xdr:row>3</xdr:row>
      <xdr:rowOff>142875</xdr:rowOff>
    </xdr:to>
    <xdr:sp macro="[0]!RelatorioAn_Limpar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6915150" y="742949"/>
          <a:ext cx="695325" cy="323851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/>
              </a:solidFill>
            </a:rPr>
            <a:t>LIMPAR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19050</xdr:rowOff>
        </xdr:from>
        <xdr:to>
          <xdr:col>0</xdr:col>
          <xdr:colOff>990600</xdr:colOff>
          <xdr:row>2</xdr:row>
          <xdr:rowOff>276225</xdr:rowOff>
        </xdr:to>
        <xdr:sp macro="" textlink="">
          <xdr:nvSpPr>
            <xdr:cNvPr id="165889" name="Image1" hidden="1">
              <a:extLst>
                <a:ext uri="{63B3BB69-23CF-44E3-9099-C40C66FF867C}">
                  <a14:compatExt spid="_x0000_s165889"/>
                </a:ext>
                <a:ext uri="{FF2B5EF4-FFF2-40B4-BE49-F238E27FC236}">
                  <a16:creationId xmlns:a16="http://schemas.microsoft.com/office/drawing/2014/main" id="{00000000-0008-0000-0700-0000018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19050</xdr:rowOff>
        </xdr:from>
        <xdr:to>
          <xdr:col>0</xdr:col>
          <xdr:colOff>990600</xdr:colOff>
          <xdr:row>2</xdr:row>
          <xdr:rowOff>276225</xdr:rowOff>
        </xdr:to>
        <xdr:sp macro="" textlink="">
          <xdr:nvSpPr>
            <xdr:cNvPr id="101377" name="Image1" hidden="1">
              <a:extLst>
                <a:ext uri="{63B3BB69-23CF-44E3-9099-C40C66FF867C}">
                  <a14:compatExt spid="_x0000_s101377"/>
                </a:ext>
                <a:ext uri="{FF2B5EF4-FFF2-40B4-BE49-F238E27FC236}">
                  <a16:creationId xmlns:a16="http://schemas.microsoft.com/office/drawing/2014/main" id="{00000000-0008-0000-0900-000001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76200</xdr:colOff>
          <xdr:row>0</xdr:row>
          <xdr:rowOff>66675</xdr:rowOff>
        </xdr:from>
        <xdr:to>
          <xdr:col>10</xdr:col>
          <xdr:colOff>495300</xdr:colOff>
          <xdr:row>4</xdr:row>
          <xdr:rowOff>38100</xdr:rowOff>
        </xdr:to>
        <xdr:sp macro="" textlink="">
          <xdr:nvSpPr>
            <xdr:cNvPr id="101378" name="Group Box 2" hidden="1">
              <a:extLst>
                <a:ext uri="{63B3BB69-23CF-44E3-9099-C40C66FF867C}">
                  <a14:compatExt spid="_x0000_s101378"/>
                </a:ext>
                <a:ext uri="{FF2B5EF4-FFF2-40B4-BE49-F238E27FC236}">
                  <a16:creationId xmlns:a16="http://schemas.microsoft.com/office/drawing/2014/main" id="{00000000-0008-0000-0900-000002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CONTROLES</a:t>
              </a:r>
            </a:p>
          </xdr:txBody>
        </xdr:sp>
        <xdr:clientData/>
      </xdr:twoCellAnchor>
    </mc:Choice>
    <mc:Fallback/>
  </mc:AlternateContent>
  <xdr:twoCellAnchor editAs="absolute">
    <xdr:from>
      <xdr:col>9</xdr:col>
      <xdr:colOff>247650</xdr:colOff>
      <xdr:row>0</xdr:row>
      <xdr:rowOff>295276</xdr:rowOff>
    </xdr:from>
    <xdr:to>
      <xdr:col>10</xdr:col>
      <xdr:colOff>333375</xdr:colOff>
      <xdr:row>1</xdr:row>
      <xdr:rowOff>247650</xdr:rowOff>
    </xdr:to>
    <xdr:sp macro="[0]!RelatorioBH_PDF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6915150" y="295276"/>
          <a:ext cx="695325" cy="314324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/>
              </a:solidFill>
            </a:rPr>
            <a:t>PDF</a:t>
          </a:r>
        </a:p>
      </xdr:txBody>
    </xdr:sp>
    <xdr:clientData/>
  </xdr:twoCellAnchor>
  <xdr:twoCellAnchor editAs="absolute">
    <xdr:from>
      <xdr:col>9</xdr:col>
      <xdr:colOff>247650</xdr:colOff>
      <xdr:row>2</xdr:row>
      <xdr:rowOff>114299</xdr:rowOff>
    </xdr:from>
    <xdr:to>
      <xdr:col>10</xdr:col>
      <xdr:colOff>333375</xdr:colOff>
      <xdr:row>3</xdr:row>
      <xdr:rowOff>142875</xdr:rowOff>
    </xdr:to>
    <xdr:sp macro="[0]!RelatorioBH_Limpar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6915150" y="742949"/>
          <a:ext cx="695325" cy="323851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/>
              </a:solidFill>
            </a:rPr>
            <a:t>LIMPAR</a:t>
          </a:r>
        </a:p>
      </xdr:txBody>
    </xdr:sp>
    <xdr:clientData/>
  </xdr:twoCellAnchor>
  <xdr:twoCellAnchor editAs="oneCell">
    <xdr:from>
      <xdr:col>0</xdr:col>
      <xdr:colOff>0</xdr:colOff>
      <xdr:row>29</xdr:row>
      <xdr:rowOff>238124</xdr:rowOff>
    </xdr:from>
    <xdr:to>
      <xdr:col>3</xdr:col>
      <xdr:colOff>628650</xdr:colOff>
      <xdr:row>49</xdr:row>
      <xdr:rowOff>219074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alphaModFix amt="50000"/>
          <a:duotone>
            <a:prstClr val="black"/>
            <a:schemeClr val="accent6">
              <a:tint val="45000"/>
              <a:satMod val="400000"/>
            </a:schemeClr>
          </a:duotone>
        </a:blip>
        <a:stretch>
          <a:fillRect/>
        </a:stretch>
      </xdr:blipFill>
      <xdr:spPr>
        <a:xfrm>
          <a:off x="0" y="6257924"/>
          <a:ext cx="3019425" cy="380047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29</xdr:row>
      <xdr:rowOff>228600</xdr:rowOff>
    </xdr:from>
    <xdr:to>
      <xdr:col>3</xdr:col>
      <xdr:colOff>638175</xdr:colOff>
      <xdr:row>49</xdr:row>
      <xdr:rowOff>228600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duotone>
            <a:prstClr val="black"/>
            <a:schemeClr val="accent6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l="5809" r="7053"/>
        <a:stretch/>
      </xdr:blipFill>
      <xdr:spPr>
        <a:xfrm>
          <a:off x="0" y="6248400"/>
          <a:ext cx="3028950" cy="381952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19050</xdr:rowOff>
        </xdr:from>
        <xdr:to>
          <xdr:col>0</xdr:col>
          <xdr:colOff>990600</xdr:colOff>
          <xdr:row>2</xdr:row>
          <xdr:rowOff>276225</xdr:rowOff>
        </xdr:to>
        <xdr:sp macro="" textlink="">
          <xdr:nvSpPr>
            <xdr:cNvPr id="99329" name="Image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A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76200</xdr:colOff>
          <xdr:row>0</xdr:row>
          <xdr:rowOff>47625</xdr:rowOff>
        </xdr:from>
        <xdr:to>
          <xdr:col>10</xdr:col>
          <xdr:colOff>495300</xdr:colOff>
          <xdr:row>4</xdr:row>
          <xdr:rowOff>123825</xdr:rowOff>
        </xdr:to>
        <xdr:sp macro="" textlink="">
          <xdr:nvSpPr>
            <xdr:cNvPr id="99330" name="Group Box 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A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CONTROLES</a:t>
              </a:r>
            </a:p>
          </xdr:txBody>
        </xdr:sp>
        <xdr:clientData/>
      </xdr:twoCellAnchor>
    </mc:Choice>
    <mc:Fallback/>
  </mc:AlternateContent>
  <xdr:twoCellAnchor editAs="absolute">
    <xdr:from>
      <xdr:col>9</xdr:col>
      <xdr:colOff>247650</xdr:colOff>
      <xdr:row>0</xdr:row>
      <xdr:rowOff>295276</xdr:rowOff>
    </xdr:from>
    <xdr:to>
      <xdr:col>10</xdr:col>
      <xdr:colOff>333375</xdr:colOff>
      <xdr:row>1</xdr:row>
      <xdr:rowOff>247650</xdr:rowOff>
    </xdr:to>
    <xdr:sp macro="[0]!RelatorioBM_PDF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6915150" y="295276"/>
          <a:ext cx="695325" cy="314324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/>
              </a:solidFill>
            </a:rPr>
            <a:t>PDF</a:t>
          </a:r>
        </a:p>
      </xdr:txBody>
    </xdr:sp>
    <xdr:clientData/>
  </xdr:twoCellAnchor>
  <xdr:twoCellAnchor editAs="absolute">
    <xdr:from>
      <xdr:col>9</xdr:col>
      <xdr:colOff>247650</xdr:colOff>
      <xdr:row>2</xdr:row>
      <xdr:rowOff>114299</xdr:rowOff>
    </xdr:from>
    <xdr:to>
      <xdr:col>10</xdr:col>
      <xdr:colOff>333375</xdr:colOff>
      <xdr:row>3</xdr:row>
      <xdr:rowOff>142875</xdr:rowOff>
    </xdr:to>
    <xdr:sp macro="[0]!RelatorioBM_Limpar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SpPr/>
      </xdr:nvSpPr>
      <xdr:spPr>
        <a:xfrm>
          <a:off x="6915150" y="742949"/>
          <a:ext cx="695325" cy="323851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/>
              </a:solidFill>
            </a:rPr>
            <a:t>LIMPAR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19050</xdr:rowOff>
        </xdr:from>
        <xdr:to>
          <xdr:col>0</xdr:col>
          <xdr:colOff>914400</xdr:colOff>
          <xdr:row>2</xdr:row>
          <xdr:rowOff>209550</xdr:rowOff>
        </xdr:to>
        <xdr:sp macro="" textlink="">
          <xdr:nvSpPr>
            <xdr:cNvPr id="102401" name="Image1" hidden="1">
              <a:extLst>
                <a:ext uri="{63B3BB69-23CF-44E3-9099-C40C66FF867C}">
                  <a14:compatExt spid="_x0000_s102401"/>
                </a:ext>
                <a:ext uri="{FF2B5EF4-FFF2-40B4-BE49-F238E27FC236}">
                  <a16:creationId xmlns:a16="http://schemas.microsoft.com/office/drawing/2014/main" id="{00000000-0008-0000-0B00-000001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76200</xdr:colOff>
          <xdr:row>0</xdr:row>
          <xdr:rowOff>66675</xdr:rowOff>
        </xdr:from>
        <xdr:to>
          <xdr:col>10</xdr:col>
          <xdr:colOff>485775</xdr:colOff>
          <xdr:row>6</xdr:row>
          <xdr:rowOff>47625</xdr:rowOff>
        </xdr:to>
        <xdr:sp macro="" textlink="">
          <xdr:nvSpPr>
            <xdr:cNvPr id="102402" name="Group Box 2" hidden="1">
              <a:extLst>
                <a:ext uri="{63B3BB69-23CF-44E3-9099-C40C66FF867C}">
                  <a14:compatExt spid="_x0000_s102402"/>
                </a:ext>
                <a:ext uri="{FF2B5EF4-FFF2-40B4-BE49-F238E27FC236}">
                  <a16:creationId xmlns:a16="http://schemas.microsoft.com/office/drawing/2014/main" id="{00000000-0008-0000-0B00-000002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CONTROLES</a:t>
              </a:r>
            </a:p>
          </xdr:txBody>
        </xdr:sp>
        <xdr:clientData/>
      </xdr:twoCellAnchor>
    </mc:Choice>
    <mc:Fallback/>
  </mc:AlternateContent>
  <xdr:twoCellAnchor editAs="absolute">
    <xdr:from>
      <xdr:col>9</xdr:col>
      <xdr:colOff>228600</xdr:colOff>
      <xdr:row>0</xdr:row>
      <xdr:rowOff>295275</xdr:rowOff>
    </xdr:from>
    <xdr:to>
      <xdr:col>10</xdr:col>
      <xdr:colOff>314325</xdr:colOff>
      <xdr:row>2</xdr:row>
      <xdr:rowOff>47624</xdr:rowOff>
    </xdr:to>
    <xdr:sp macro="[0]!RelatorioBH2_PDF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6848475" y="295275"/>
          <a:ext cx="704850" cy="342899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/>
              </a:solidFill>
            </a:rPr>
            <a:t>PDF</a:t>
          </a:r>
        </a:p>
      </xdr:txBody>
    </xdr:sp>
    <xdr:clientData/>
  </xdr:twoCellAnchor>
  <xdr:twoCellAnchor editAs="absolute">
    <xdr:from>
      <xdr:col>9</xdr:col>
      <xdr:colOff>228600</xdr:colOff>
      <xdr:row>2</xdr:row>
      <xdr:rowOff>190499</xdr:rowOff>
    </xdr:from>
    <xdr:to>
      <xdr:col>10</xdr:col>
      <xdr:colOff>314325</xdr:colOff>
      <xdr:row>4</xdr:row>
      <xdr:rowOff>161925</xdr:rowOff>
    </xdr:to>
    <xdr:sp macro="[0]!RelatorioBH2_Limpar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6848475" y="781049"/>
          <a:ext cx="704850" cy="342901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/>
              </a:solidFill>
            </a:rPr>
            <a:t>LIMPAR</a:t>
          </a:r>
        </a:p>
      </xdr:txBody>
    </xdr:sp>
    <xdr:clientData/>
  </xdr:twoCellAnchor>
  <xdr:twoCellAnchor editAs="oneCell">
    <xdr:from>
      <xdr:col>0</xdr:col>
      <xdr:colOff>0</xdr:colOff>
      <xdr:row>32</xdr:row>
      <xdr:rowOff>219075</xdr:rowOff>
    </xdr:from>
    <xdr:to>
      <xdr:col>3</xdr:col>
      <xdr:colOff>647700</xdr:colOff>
      <xdr:row>52</xdr:row>
      <xdr:rowOff>161925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alphaModFix amt="50000"/>
          <a:duotone>
            <a:prstClr val="black"/>
            <a:schemeClr val="accent6">
              <a:tint val="45000"/>
              <a:satMod val="400000"/>
            </a:schemeClr>
          </a:duotone>
        </a:blip>
        <a:stretch>
          <a:fillRect/>
        </a:stretch>
      </xdr:blipFill>
      <xdr:spPr>
        <a:xfrm>
          <a:off x="0" y="6762750"/>
          <a:ext cx="2981325" cy="3781425"/>
        </a:xfrm>
        <a:prstGeom prst="rect">
          <a:avLst/>
        </a:prstGeom>
      </xdr:spPr>
    </xdr:pic>
    <xdr:clientData/>
  </xdr:twoCellAnchor>
  <xdr:twoCellAnchor editAs="oneCell">
    <xdr:from>
      <xdr:col>4</xdr:col>
      <xdr:colOff>38102</xdr:colOff>
      <xdr:row>32</xdr:row>
      <xdr:rowOff>219075</xdr:rowOff>
    </xdr:from>
    <xdr:to>
      <xdr:col>8</xdr:col>
      <xdr:colOff>609600</xdr:colOff>
      <xdr:row>52</xdr:row>
      <xdr:rowOff>161925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alphaModFix amt="50000"/>
          <a:duotone>
            <a:prstClr val="black"/>
            <a:schemeClr val="accent4">
              <a:tint val="45000"/>
              <a:satMod val="400000"/>
            </a:schemeClr>
          </a:duotone>
        </a:blip>
        <a:stretch>
          <a:fillRect/>
        </a:stretch>
      </xdr:blipFill>
      <xdr:spPr>
        <a:xfrm>
          <a:off x="3143252" y="6362700"/>
          <a:ext cx="3038473" cy="3781425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19050</xdr:rowOff>
        </xdr:from>
        <xdr:to>
          <xdr:col>0</xdr:col>
          <xdr:colOff>914400</xdr:colOff>
          <xdr:row>2</xdr:row>
          <xdr:rowOff>209550</xdr:rowOff>
        </xdr:to>
        <xdr:sp macro="" textlink="">
          <xdr:nvSpPr>
            <xdr:cNvPr id="105473" name="Image1" hidden="1">
              <a:extLst>
                <a:ext uri="{63B3BB69-23CF-44E3-9099-C40C66FF867C}">
                  <a14:compatExt spid="_x0000_s105473"/>
                </a:ext>
                <a:ext uri="{FF2B5EF4-FFF2-40B4-BE49-F238E27FC236}">
                  <a16:creationId xmlns:a16="http://schemas.microsoft.com/office/drawing/2014/main" id="{00000000-0008-0000-0C00-000001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76200</xdr:colOff>
          <xdr:row>0</xdr:row>
          <xdr:rowOff>66675</xdr:rowOff>
        </xdr:from>
        <xdr:to>
          <xdr:col>10</xdr:col>
          <xdr:colOff>485775</xdr:colOff>
          <xdr:row>5</xdr:row>
          <xdr:rowOff>171450</xdr:rowOff>
        </xdr:to>
        <xdr:sp macro="" textlink="">
          <xdr:nvSpPr>
            <xdr:cNvPr id="105474" name="Group Box 2" hidden="1">
              <a:extLst>
                <a:ext uri="{63B3BB69-23CF-44E3-9099-C40C66FF867C}">
                  <a14:compatExt spid="_x0000_s105474"/>
                </a:ext>
                <a:ext uri="{FF2B5EF4-FFF2-40B4-BE49-F238E27FC236}">
                  <a16:creationId xmlns:a16="http://schemas.microsoft.com/office/drawing/2014/main" id="{00000000-0008-0000-0C00-000002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CONTROLES</a:t>
              </a:r>
            </a:p>
          </xdr:txBody>
        </xdr:sp>
        <xdr:clientData/>
      </xdr:twoCellAnchor>
    </mc:Choice>
    <mc:Fallback/>
  </mc:AlternateContent>
  <xdr:twoCellAnchor editAs="absolute">
    <xdr:from>
      <xdr:col>9</xdr:col>
      <xdr:colOff>234950</xdr:colOff>
      <xdr:row>0</xdr:row>
      <xdr:rowOff>311150</xdr:rowOff>
    </xdr:from>
    <xdr:to>
      <xdr:col>10</xdr:col>
      <xdr:colOff>320675</xdr:colOff>
      <xdr:row>2</xdr:row>
      <xdr:rowOff>44449</xdr:rowOff>
    </xdr:to>
    <xdr:sp macro="[0]!RelatorioBM2_PDF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6854825" y="311150"/>
          <a:ext cx="704850" cy="320674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/>
              </a:solidFill>
            </a:rPr>
            <a:t>PDF</a:t>
          </a:r>
        </a:p>
      </xdr:txBody>
    </xdr:sp>
    <xdr:clientData/>
  </xdr:twoCellAnchor>
  <xdr:twoCellAnchor editAs="absolute">
    <xdr:from>
      <xdr:col>9</xdr:col>
      <xdr:colOff>234950</xdr:colOff>
      <xdr:row>2</xdr:row>
      <xdr:rowOff>206374</xdr:rowOff>
    </xdr:from>
    <xdr:to>
      <xdr:col>10</xdr:col>
      <xdr:colOff>320675</xdr:colOff>
      <xdr:row>4</xdr:row>
      <xdr:rowOff>111125</xdr:rowOff>
    </xdr:to>
    <xdr:sp macro="[0]!RelatorioBM2_Limpar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6854825" y="793749"/>
          <a:ext cx="704850" cy="333376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/>
              </a:solidFill>
            </a:rPr>
            <a:t>LIMPAR</a:t>
          </a:r>
        </a:p>
      </xdr:txBody>
    </xdr:sp>
    <xdr:clientData/>
  </xdr:twoCellAnchor>
  <xdr:twoCellAnchor editAs="absolute">
    <xdr:from>
      <xdr:col>0</xdr:col>
      <xdr:colOff>0</xdr:colOff>
      <xdr:row>32</xdr:row>
      <xdr:rowOff>228601</xdr:rowOff>
    </xdr:from>
    <xdr:to>
      <xdr:col>3</xdr:col>
      <xdr:colOff>695325</xdr:colOff>
      <xdr:row>52</xdr:row>
      <xdr:rowOff>161926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duotone>
            <a:prstClr val="black"/>
            <a:schemeClr val="accent6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l="5809" r="7053"/>
        <a:stretch/>
      </xdr:blipFill>
      <xdr:spPr>
        <a:xfrm>
          <a:off x="0" y="6372226"/>
          <a:ext cx="3028950" cy="3771900"/>
        </a:xfrm>
        <a:prstGeom prst="rect">
          <a:avLst/>
        </a:prstGeom>
      </xdr:spPr>
    </xdr:pic>
    <xdr:clientData/>
  </xdr:twoCellAnchor>
  <xdr:twoCellAnchor editAs="absolute">
    <xdr:from>
      <xdr:col>4</xdr:col>
      <xdr:colOff>19049</xdr:colOff>
      <xdr:row>32</xdr:row>
      <xdr:rowOff>228601</xdr:rowOff>
    </xdr:from>
    <xdr:to>
      <xdr:col>8</xdr:col>
      <xdr:colOff>657225</xdr:colOff>
      <xdr:row>52</xdr:row>
      <xdr:rowOff>161926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duotone>
            <a:prstClr val="black"/>
            <a:schemeClr val="accent4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l="5809" r="7053"/>
        <a:stretch/>
      </xdr:blipFill>
      <xdr:spPr>
        <a:xfrm>
          <a:off x="3124199" y="6372226"/>
          <a:ext cx="3105151" cy="377190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19050</xdr:rowOff>
        </xdr:from>
        <xdr:to>
          <xdr:col>0</xdr:col>
          <xdr:colOff>914400</xdr:colOff>
          <xdr:row>2</xdr:row>
          <xdr:rowOff>209550</xdr:rowOff>
        </xdr:to>
        <xdr:sp macro="" textlink="">
          <xdr:nvSpPr>
            <xdr:cNvPr id="123905" name="Image1" hidden="1">
              <a:extLst>
                <a:ext uri="{63B3BB69-23CF-44E3-9099-C40C66FF867C}">
                  <a14:compatExt spid="_x0000_s123905"/>
                </a:ext>
                <a:ext uri="{FF2B5EF4-FFF2-40B4-BE49-F238E27FC236}">
                  <a16:creationId xmlns:a16="http://schemas.microsoft.com/office/drawing/2014/main" id="{00000000-0008-0000-0D00-000001E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76200</xdr:colOff>
          <xdr:row>0</xdr:row>
          <xdr:rowOff>66675</xdr:rowOff>
        </xdr:from>
        <xdr:to>
          <xdr:col>10</xdr:col>
          <xdr:colOff>485775</xdr:colOff>
          <xdr:row>5</xdr:row>
          <xdr:rowOff>133350</xdr:rowOff>
        </xdr:to>
        <xdr:sp macro="" textlink="">
          <xdr:nvSpPr>
            <xdr:cNvPr id="123906" name="Group Box 2" hidden="1">
              <a:extLst>
                <a:ext uri="{63B3BB69-23CF-44E3-9099-C40C66FF867C}">
                  <a14:compatExt spid="_x0000_s123906"/>
                </a:ext>
                <a:ext uri="{FF2B5EF4-FFF2-40B4-BE49-F238E27FC236}">
                  <a16:creationId xmlns:a16="http://schemas.microsoft.com/office/drawing/2014/main" id="{00000000-0008-0000-0D00-000002E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CONTROLES</a:t>
              </a:r>
            </a:p>
          </xdr:txBody>
        </xdr:sp>
        <xdr:clientData/>
      </xdr:twoCellAnchor>
    </mc:Choice>
    <mc:Fallback/>
  </mc:AlternateContent>
  <xdr:twoCellAnchor editAs="absolute">
    <xdr:from>
      <xdr:col>9</xdr:col>
      <xdr:colOff>228600</xdr:colOff>
      <xdr:row>0</xdr:row>
      <xdr:rowOff>295275</xdr:rowOff>
    </xdr:from>
    <xdr:to>
      <xdr:col>10</xdr:col>
      <xdr:colOff>314325</xdr:colOff>
      <xdr:row>2</xdr:row>
      <xdr:rowOff>47624</xdr:rowOff>
    </xdr:to>
    <xdr:sp macro="[0]!RelatorioBH3_PDF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6848475" y="295275"/>
          <a:ext cx="704850" cy="342899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/>
              </a:solidFill>
            </a:rPr>
            <a:t>PDF</a:t>
          </a:r>
        </a:p>
      </xdr:txBody>
    </xdr:sp>
    <xdr:clientData/>
  </xdr:twoCellAnchor>
  <xdr:twoCellAnchor editAs="absolute">
    <xdr:from>
      <xdr:col>9</xdr:col>
      <xdr:colOff>228600</xdr:colOff>
      <xdr:row>2</xdr:row>
      <xdr:rowOff>190499</xdr:rowOff>
    </xdr:from>
    <xdr:to>
      <xdr:col>10</xdr:col>
      <xdr:colOff>314325</xdr:colOff>
      <xdr:row>4</xdr:row>
      <xdr:rowOff>104775</xdr:rowOff>
    </xdr:to>
    <xdr:sp macro="[0]!RelatorioBH3_Limpar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6848475" y="781049"/>
          <a:ext cx="704850" cy="342901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/>
              </a:solidFill>
            </a:rPr>
            <a:t>LIMPAR</a:t>
          </a:r>
        </a:p>
      </xdr:txBody>
    </xdr:sp>
    <xdr:clientData/>
  </xdr:twoCellAnchor>
  <xdr:twoCellAnchor editAs="oneCell">
    <xdr:from>
      <xdr:col>0</xdr:col>
      <xdr:colOff>0</xdr:colOff>
      <xdr:row>29</xdr:row>
      <xdr:rowOff>219075</xdr:rowOff>
    </xdr:from>
    <xdr:to>
      <xdr:col>3</xdr:col>
      <xdr:colOff>647700</xdr:colOff>
      <xdr:row>49</xdr:row>
      <xdr:rowOff>161925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alphaModFix amt="50000"/>
          <a:duotone>
            <a:prstClr val="black"/>
            <a:schemeClr val="accent6">
              <a:tint val="45000"/>
              <a:satMod val="400000"/>
            </a:schemeClr>
          </a:duotone>
        </a:blip>
        <a:stretch>
          <a:fillRect/>
        </a:stretch>
      </xdr:blipFill>
      <xdr:spPr>
        <a:xfrm>
          <a:off x="0" y="6362700"/>
          <a:ext cx="2981325" cy="3781425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19050</xdr:rowOff>
        </xdr:from>
        <xdr:to>
          <xdr:col>0</xdr:col>
          <xdr:colOff>914400</xdr:colOff>
          <xdr:row>2</xdr:row>
          <xdr:rowOff>209550</xdr:rowOff>
        </xdr:to>
        <xdr:sp macro="" textlink="">
          <xdr:nvSpPr>
            <xdr:cNvPr id="124929" name="Image1" hidden="1">
              <a:extLst>
                <a:ext uri="{63B3BB69-23CF-44E3-9099-C40C66FF867C}">
                  <a14:compatExt spid="_x0000_s124929"/>
                </a:ext>
                <a:ext uri="{FF2B5EF4-FFF2-40B4-BE49-F238E27FC236}">
                  <a16:creationId xmlns:a16="http://schemas.microsoft.com/office/drawing/2014/main" id="{00000000-0008-0000-0E00-000001E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76200</xdr:colOff>
          <xdr:row>0</xdr:row>
          <xdr:rowOff>66675</xdr:rowOff>
        </xdr:from>
        <xdr:to>
          <xdr:col>10</xdr:col>
          <xdr:colOff>485775</xdr:colOff>
          <xdr:row>5</xdr:row>
          <xdr:rowOff>123825</xdr:rowOff>
        </xdr:to>
        <xdr:sp macro="" textlink="">
          <xdr:nvSpPr>
            <xdr:cNvPr id="124930" name="Group Box 2" hidden="1">
              <a:extLst>
                <a:ext uri="{63B3BB69-23CF-44E3-9099-C40C66FF867C}">
                  <a14:compatExt spid="_x0000_s124930"/>
                </a:ext>
                <a:ext uri="{FF2B5EF4-FFF2-40B4-BE49-F238E27FC236}">
                  <a16:creationId xmlns:a16="http://schemas.microsoft.com/office/drawing/2014/main" id="{00000000-0008-0000-0E00-000002E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CONTROLES</a:t>
              </a:r>
            </a:p>
          </xdr:txBody>
        </xdr:sp>
        <xdr:clientData/>
      </xdr:twoCellAnchor>
    </mc:Choice>
    <mc:Fallback/>
  </mc:AlternateContent>
  <xdr:twoCellAnchor editAs="absolute">
    <xdr:from>
      <xdr:col>9</xdr:col>
      <xdr:colOff>234950</xdr:colOff>
      <xdr:row>0</xdr:row>
      <xdr:rowOff>311150</xdr:rowOff>
    </xdr:from>
    <xdr:to>
      <xdr:col>10</xdr:col>
      <xdr:colOff>320675</xdr:colOff>
      <xdr:row>2</xdr:row>
      <xdr:rowOff>44449</xdr:rowOff>
    </xdr:to>
    <xdr:sp macro="[0]!RelatorioBM3_PDF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6854825" y="311150"/>
          <a:ext cx="704850" cy="323849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/>
              </a:solidFill>
            </a:rPr>
            <a:t>PDF</a:t>
          </a:r>
        </a:p>
      </xdr:txBody>
    </xdr:sp>
    <xdr:clientData/>
  </xdr:twoCellAnchor>
  <xdr:twoCellAnchor editAs="absolute">
    <xdr:from>
      <xdr:col>9</xdr:col>
      <xdr:colOff>234950</xdr:colOff>
      <xdr:row>2</xdr:row>
      <xdr:rowOff>206374</xdr:rowOff>
    </xdr:from>
    <xdr:to>
      <xdr:col>10</xdr:col>
      <xdr:colOff>320675</xdr:colOff>
      <xdr:row>4</xdr:row>
      <xdr:rowOff>104775</xdr:rowOff>
    </xdr:to>
    <xdr:sp macro="[0]!RelatorioBM3_Limpar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6854825" y="796924"/>
          <a:ext cx="704850" cy="327026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/>
              </a:solidFill>
            </a:rPr>
            <a:t>LIMPAR</a:t>
          </a:r>
        </a:p>
      </xdr:txBody>
    </xdr:sp>
    <xdr:clientData/>
  </xdr:twoCellAnchor>
  <xdr:twoCellAnchor editAs="absolute">
    <xdr:from>
      <xdr:col>0</xdr:col>
      <xdr:colOff>0</xdr:colOff>
      <xdr:row>29</xdr:row>
      <xdr:rowOff>228601</xdr:rowOff>
    </xdr:from>
    <xdr:to>
      <xdr:col>3</xdr:col>
      <xdr:colOff>695325</xdr:colOff>
      <xdr:row>49</xdr:row>
      <xdr:rowOff>161926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duotone>
            <a:prstClr val="black"/>
            <a:schemeClr val="accent6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l="5809" r="7053"/>
        <a:stretch/>
      </xdr:blipFill>
      <xdr:spPr>
        <a:xfrm>
          <a:off x="0" y="6096001"/>
          <a:ext cx="3028950" cy="377190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19050</xdr:rowOff>
        </xdr:from>
        <xdr:to>
          <xdr:col>0</xdr:col>
          <xdr:colOff>990600</xdr:colOff>
          <xdr:row>2</xdr:row>
          <xdr:rowOff>276225</xdr:rowOff>
        </xdr:to>
        <xdr:sp macro="" textlink="">
          <xdr:nvSpPr>
            <xdr:cNvPr id="147457" name="Image1" hidden="1">
              <a:extLst>
                <a:ext uri="{63B3BB69-23CF-44E3-9099-C40C66FF867C}">
                  <a14:compatExt spid="_x0000_s147457"/>
                </a:ext>
                <a:ext uri="{FF2B5EF4-FFF2-40B4-BE49-F238E27FC236}">
                  <a16:creationId xmlns:a16="http://schemas.microsoft.com/office/drawing/2014/main" id="{00000000-0008-0000-0F00-0000014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76200</xdr:colOff>
          <xdr:row>0</xdr:row>
          <xdr:rowOff>66675</xdr:rowOff>
        </xdr:from>
        <xdr:to>
          <xdr:col>10</xdr:col>
          <xdr:colOff>495300</xdr:colOff>
          <xdr:row>3</xdr:row>
          <xdr:rowOff>352425</xdr:rowOff>
        </xdr:to>
        <xdr:sp macro="" textlink="">
          <xdr:nvSpPr>
            <xdr:cNvPr id="147458" name="Group Box 2" hidden="1">
              <a:extLst>
                <a:ext uri="{63B3BB69-23CF-44E3-9099-C40C66FF867C}">
                  <a14:compatExt spid="_x0000_s147458"/>
                </a:ext>
                <a:ext uri="{FF2B5EF4-FFF2-40B4-BE49-F238E27FC236}">
                  <a16:creationId xmlns:a16="http://schemas.microsoft.com/office/drawing/2014/main" id="{00000000-0008-0000-0F00-0000024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CONTROLES</a:t>
              </a:r>
            </a:p>
          </xdr:txBody>
        </xdr:sp>
        <xdr:clientData/>
      </xdr:twoCellAnchor>
    </mc:Choice>
    <mc:Fallback/>
  </mc:AlternateContent>
  <xdr:twoCellAnchor editAs="absolute">
    <xdr:from>
      <xdr:col>9</xdr:col>
      <xdr:colOff>263525</xdr:colOff>
      <xdr:row>0</xdr:row>
      <xdr:rowOff>279401</xdr:rowOff>
    </xdr:from>
    <xdr:to>
      <xdr:col>10</xdr:col>
      <xdr:colOff>349250</xdr:colOff>
      <xdr:row>1</xdr:row>
      <xdr:rowOff>231775</xdr:rowOff>
    </xdr:to>
    <xdr:sp macro="[0]!RelatorioBHM_PDF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6772275" y="279401"/>
          <a:ext cx="688975" cy="317499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/>
              </a:solidFill>
            </a:rPr>
            <a:t>PDF</a:t>
          </a:r>
        </a:p>
      </xdr:txBody>
    </xdr:sp>
    <xdr:clientData/>
  </xdr:twoCellAnchor>
  <xdr:twoCellAnchor editAs="absolute">
    <xdr:from>
      <xdr:col>9</xdr:col>
      <xdr:colOff>263525</xdr:colOff>
      <xdr:row>2</xdr:row>
      <xdr:rowOff>114299</xdr:rowOff>
    </xdr:from>
    <xdr:to>
      <xdr:col>10</xdr:col>
      <xdr:colOff>349250</xdr:colOff>
      <xdr:row>3</xdr:row>
      <xdr:rowOff>142875</xdr:rowOff>
    </xdr:to>
    <xdr:sp macro="[0]!RelatorioBHM_Limpar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6772275" y="749299"/>
          <a:ext cx="688975" cy="330201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/>
              </a:solidFill>
            </a:rPr>
            <a:t>LIMPAR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19050</xdr:rowOff>
        </xdr:from>
        <xdr:to>
          <xdr:col>0</xdr:col>
          <xdr:colOff>1038225</xdr:colOff>
          <xdr:row>2</xdr:row>
          <xdr:rowOff>304800</xdr:rowOff>
        </xdr:to>
        <xdr:sp macro="" textlink="">
          <xdr:nvSpPr>
            <xdr:cNvPr id="100353" name="Image1" hidden="1">
              <a:extLst>
                <a:ext uri="{63B3BB69-23CF-44E3-9099-C40C66FF867C}">
                  <a14:compatExt spid="_x0000_s100353"/>
                </a:ext>
                <a:ext uri="{FF2B5EF4-FFF2-40B4-BE49-F238E27FC236}">
                  <a16:creationId xmlns:a16="http://schemas.microsoft.com/office/drawing/2014/main" id="{00000000-0008-0000-1000-000001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47625</xdr:colOff>
      <xdr:row>51</xdr:row>
      <xdr:rowOff>12699</xdr:rowOff>
    </xdr:from>
    <xdr:to>
      <xdr:col>8</xdr:col>
      <xdr:colOff>746125</xdr:colOff>
      <xdr:row>61</xdr:row>
      <xdr:rowOff>9524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76200</xdr:colOff>
          <xdr:row>0</xdr:row>
          <xdr:rowOff>66675</xdr:rowOff>
        </xdr:from>
        <xdr:to>
          <xdr:col>10</xdr:col>
          <xdr:colOff>495300</xdr:colOff>
          <xdr:row>4</xdr:row>
          <xdr:rowOff>247650</xdr:rowOff>
        </xdr:to>
        <xdr:sp macro="" textlink="">
          <xdr:nvSpPr>
            <xdr:cNvPr id="100354" name="Group Box 2" hidden="1">
              <a:extLst>
                <a:ext uri="{63B3BB69-23CF-44E3-9099-C40C66FF867C}">
                  <a14:compatExt spid="_x0000_s100354"/>
                </a:ext>
                <a:ext uri="{FF2B5EF4-FFF2-40B4-BE49-F238E27FC236}">
                  <a16:creationId xmlns:a16="http://schemas.microsoft.com/office/drawing/2014/main" id="{00000000-0008-0000-1000-000002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CONTROLES</a:t>
              </a:r>
            </a:p>
          </xdr:txBody>
        </xdr:sp>
        <xdr:clientData/>
      </xdr:twoCellAnchor>
    </mc:Choice>
    <mc:Fallback/>
  </mc:AlternateContent>
  <xdr:twoCellAnchor editAs="absolute">
    <xdr:from>
      <xdr:col>9</xdr:col>
      <xdr:colOff>247650</xdr:colOff>
      <xdr:row>0</xdr:row>
      <xdr:rowOff>314325</xdr:rowOff>
    </xdr:from>
    <xdr:to>
      <xdr:col>10</xdr:col>
      <xdr:colOff>333375</xdr:colOff>
      <xdr:row>2</xdr:row>
      <xdr:rowOff>0</xdr:rowOff>
    </xdr:to>
    <xdr:sp macro="[0]!Comparacoes_PDF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6915150" y="314325"/>
          <a:ext cx="695325" cy="314325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/>
              </a:solidFill>
            </a:rPr>
            <a:t>PDF</a:t>
          </a:r>
        </a:p>
      </xdr:txBody>
    </xdr:sp>
    <xdr:clientData/>
  </xdr:twoCellAnchor>
  <xdr:twoCellAnchor editAs="absolute">
    <xdr:from>
      <xdr:col>9</xdr:col>
      <xdr:colOff>247650</xdr:colOff>
      <xdr:row>2</xdr:row>
      <xdr:rowOff>161925</xdr:rowOff>
    </xdr:from>
    <xdr:to>
      <xdr:col>10</xdr:col>
      <xdr:colOff>333375</xdr:colOff>
      <xdr:row>4</xdr:row>
      <xdr:rowOff>0</xdr:rowOff>
    </xdr:to>
    <xdr:sp macro="[0]!Comparacoes_Limpar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SpPr/>
      </xdr:nvSpPr>
      <xdr:spPr>
        <a:xfrm>
          <a:off x="6915150" y="790575"/>
          <a:ext cx="695325" cy="323850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/>
              </a:solidFill>
            </a:rPr>
            <a:t>LIMPAR</a:t>
          </a:r>
        </a:p>
      </xdr:txBody>
    </xdr:sp>
    <xdr:clientData/>
  </xdr:twoCellAnchor>
  <xdr:twoCellAnchor editAs="absolute">
    <xdr:from>
      <xdr:col>0</xdr:col>
      <xdr:colOff>53182</xdr:colOff>
      <xdr:row>62</xdr:row>
      <xdr:rowOff>203994</xdr:rowOff>
    </xdr:from>
    <xdr:to>
      <xdr:col>8</xdr:col>
      <xdr:colOff>730250</xdr:colOff>
      <xdr:row>72</xdr:row>
      <xdr:rowOff>171450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34924</xdr:colOff>
      <xdr:row>86</xdr:row>
      <xdr:rowOff>203200</xdr:rowOff>
    </xdr:from>
    <xdr:to>
      <xdr:col>8</xdr:col>
      <xdr:colOff>635000</xdr:colOff>
      <xdr:row>96</xdr:row>
      <xdr:rowOff>158750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0</xdr:col>
      <xdr:colOff>39686</xdr:colOff>
      <xdr:row>74</xdr:row>
      <xdr:rowOff>234950</xdr:rowOff>
    </xdr:from>
    <xdr:to>
      <xdr:col>8</xdr:col>
      <xdr:colOff>666750</xdr:colOff>
      <xdr:row>85</xdr:row>
      <xdr:rowOff>38100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00000000-0008-0000-10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19050</xdr:rowOff>
        </xdr:from>
        <xdr:to>
          <xdr:col>0</xdr:col>
          <xdr:colOff>1038225</xdr:colOff>
          <xdr:row>2</xdr:row>
          <xdr:rowOff>304800</xdr:rowOff>
        </xdr:to>
        <xdr:sp macro="" textlink="">
          <xdr:nvSpPr>
            <xdr:cNvPr id="104449" name="Image1" hidden="1">
              <a:extLst>
                <a:ext uri="{63B3BB69-23CF-44E3-9099-C40C66FF867C}">
                  <a14:compatExt spid="_x0000_s104449"/>
                </a:ext>
                <a:ext uri="{FF2B5EF4-FFF2-40B4-BE49-F238E27FC236}">
                  <a16:creationId xmlns:a16="http://schemas.microsoft.com/office/drawing/2014/main" id="{00000000-0008-0000-1100-000001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47625</xdr:colOff>
      <xdr:row>51</xdr:row>
      <xdr:rowOff>165099</xdr:rowOff>
    </xdr:from>
    <xdr:to>
      <xdr:col>8</xdr:col>
      <xdr:colOff>746125</xdr:colOff>
      <xdr:row>61</xdr:row>
      <xdr:rowOff>114299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76200</xdr:colOff>
          <xdr:row>0</xdr:row>
          <xdr:rowOff>66675</xdr:rowOff>
        </xdr:from>
        <xdr:to>
          <xdr:col>10</xdr:col>
          <xdr:colOff>495300</xdr:colOff>
          <xdr:row>4</xdr:row>
          <xdr:rowOff>295275</xdr:rowOff>
        </xdr:to>
        <xdr:sp macro="" textlink="">
          <xdr:nvSpPr>
            <xdr:cNvPr id="104450" name="Group Box 2" hidden="1">
              <a:extLst>
                <a:ext uri="{63B3BB69-23CF-44E3-9099-C40C66FF867C}">
                  <a14:compatExt spid="_x0000_s104450"/>
                </a:ext>
                <a:ext uri="{FF2B5EF4-FFF2-40B4-BE49-F238E27FC236}">
                  <a16:creationId xmlns:a16="http://schemas.microsoft.com/office/drawing/2014/main" id="{00000000-0008-0000-1100-000002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CONTROLES</a:t>
              </a:r>
            </a:p>
          </xdr:txBody>
        </xdr:sp>
        <xdr:clientData/>
      </xdr:twoCellAnchor>
    </mc:Choice>
    <mc:Fallback/>
  </mc:AlternateContent>
  <xdr:twoCellAnchor editAs="absolute">
    <xdr:from>
      <xdr:col>9</xdr:col>
      <xdr:colOff>247650</xdr:colOff>
      <xdr:row>0</xdr:row>
      <xdr:rowOff>314325</xdr:rowOff>
    </xdr:from>
    <xdr:to>
      <xdr:col>10</xdr:col>
      <xdr:colOff>333375</xdr:colOff>
      <xdr:row>2</xdr:row>
      <xdr:rowOff>0</xdr:rowOff>
    </xdr:to>
    <xdr:sp macro="[0]!Comparacoes2_PDF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/>
      </xdr:nvSpPr>
      <xdr:spPr>
        <a:xfrm>
          <a:off x="6905625" y="314325"/>
          <a:ext cx="695325" cy="314325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/>
              </a:solidFill>
            </a:rPr>
            <a:t>PDF</a:t>
          </a:r>
        </a:p>
      </xdr:txBody>
    </xdr:sp>
    <xdr:clientData/>
  </xdr:twoCellAnchor>
  <xdr:twoCellAnchor editAs="absolute">
    <xdr:from>
      <xdr:col>9</xdr:col>
      <xdr:colOff>247650</xdr:colOff>
      <xdr:row>2</xdr:row>
      <xdr:rowOff>161925</xdr:rowOff>
    </xdr:from>
    <xdr:to>
      <xdr:col>10</xdr:col>
      <xdr:colOff>333375</xdr:colOff>
      <xdr:row>4</xdr:row>
      <xdr:rowOff>0</xdr:rowOff>
    </xdr:to>
    <xdr:sp macro="[0]!Comparacoes2_Limpar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SpPr/>
      </xdr:nvSpPr>
      <xdr:spPr>
        <a:xfrm>
          <a:off x="6905625" y="790575"/>
          <a:ext cx="695325" cy="323850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/>
              </a:solidFill>
            </a:rPr>
            <a:t>LIMPAR</a:t>
          </a:r>
        </a:p>
      </xdr:txBody>
    </xdr:sp>
    <xdr:clientData/>
  </xdr:twoCellAnchor>
  <xdr:twoCellAnchor editAs="absolute">
    <xdr:from>
      <xdr:col>0</xdr:col>
      <xdr:colOff>53182</xdr:colOff>
      <xdr:row>63</xdr:row>
      <xdr:rowOff>118269</xdr:rowOff>
    </xdr:from>
    <xdr:to>
      <xdr:col>8</xdr:col>
      <xdr:colOff>730250</xdr:colOff>
      <xdr:row>73</xdr:row>
      <xdr:rowOff>85725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34924</xdr:colOff>
      <xdr:row>87</xdr:row>
      <xdr:rowOff>222250</xdr:rowOff>
    </xdr:from>
    <xdr:to>
      <xdr:col>8</xdr:col>
      <xdr:colOff>635000</xdr:colOff>
      <xdr:row>97</xdr:row>
      <xdr:rowOff>177800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1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0</xdr:col>
      <xdr:colOff>39686</xdr:colOff>
      <xdr:row>75</xdr:row>
      <xdr:rowOff>225425</xdr:rowOff>
    </xdr:from>
    <xdr:to>
      <xdr:col>8</xdr:col>
      <xdr:colOff>666750</xdr:colOff>
      <xdr:row>86</xdr:row>
      <xdr:rowOff>28575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1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19050</xdr:rowOff>
        </xdr:from>
        <xdr:to>
          <xdr:col>0</xdr:col>
          <xdr:colOff>1038225</xdr:colOff>
          <xdr:row>2</xdr:row>
          <xdr:rowOff>304800</xdr:rowOff>
        </xdr:to>
        <xdr:sp macro="" textlink="">
          <xdr:nvSpPr>
            <xdr:cNvPr id="125953" name="Image1" hidden="1">
              <a:extLst>
                <a:ext uri="{63B3BB69-23CF-44E3-9099-C40C66FF867C}">
                  <a14:compatExt spid="_x0000_s125953"/>
                </a:ext>
                <a:ext uri="{FF2B5EF4-FFF2-40B4-BE49-F238E27FC236}">
                  <a16:creationId xmlns:a16="http://schemas.microsoft.com/office/drawing/2014/main" id="{00000000-0008-0000-1200-000001E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47625</xdr:colOff>
      <xdr:row>51</xdr:row>
      <xdr:rowOff>165099</xdr:rowOff>
    </xdr:from>
    <xdr:to>
      <xdr:col>8</xdr:col>
      <xdr:colOff>746125</xdr:colOff>
      <xdr:row>61</xdr:row>
      <xdr:rowOff>114299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76200</xdr:colOff>
          <xdr:row>0</xdr:row>
          <xdr:rowOff>66675</xdr:rowOff>
        </xdr:from>
        <xdr:to>
          <xdr:col>10</xdr:col>
          <xdr:colOff>495300</xdr:colOff>
          <xdr:row>5</xdr:row>
          <xdr:rowOff>9525</xdr:rowOff>
        </xdr:to>
        <xdr:sp macro="" textlink="">
          <xdr:nvSpPr>
            <xdr:cNvPr id="125954" name="Group Box 2" hidden="1">
              <a:extLst>
                <a:ext uri="{63B3BB69-23CF-44E3-9099-C40C66FF867C}">
                  <a14:compatExt spid="_x0000_s125954"/>
                </a:ext>
                <a:ext uri="{FF2B5EF4-FFF2-40B4-BE49-F238E27FC236}">
                  <a16:creationId xmlns:a16="http://schemas.microsoft.com/office/drawing/2014/main" id="{00000000-0008-0000-1200-000002E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CONTROLES</a:t>
              </a:r>
            </a:p>
          </xdr:txBody>
        </xdr:sp>
        <xdr:clientData/>
      </xdr:twoCellAnchor>
    </mc:Choice>
    <mc:Fallback/>
  </mc:AlternateContent>
  <xdr:twoCellAnchor editAs="absolute">
    <xdr:from>
      <xdr:col>9</xdr:col>
      <xdr:colOff>247650</xdr:colOff>
      <xdr:row>0</xdr:row>
      <xdr:rowOff>314325</xdr:rowOff>
    </xdr:from>
    <xdr:to>
      <xdr:col>10</xdr:col>
      <xdr:colOff>333375</xdr:colOff>
      <xdr:row>2</xdr:row>
      <xdr:rowOff>0</xdr:rowOff>
    </xdr:to>
    <xdr:sp macro="[0]!Comparacoes3_PDF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6905625" y="314325"/>
          <a:ext cx="695325" cy="314325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/>
              </a:solidFill>
            </a:rPr>
            <a:t>PDF</a:t>
          </a:r>
        </a:p>
      </xdr:txBody>
    </xdr:sp>
    <xdr:clientData/>
  </xdr:twoCellAnchor>
  <xdr:twoCellAnchor editAs="absolute">
    <xdr:from>
      <xdr:col>9</xdr:col>
      <xdr:colOff>247650</xdr:colOff>
      <xdr:row>2</xdr:row>
      <xdr:rowOff>161925</xdr:rowOff>
    </xdr:from>
    <xdr:to>
      <xdr:col>10</xdr:col>
      <xdr:colOff>333375</xdr:colOff>
      <xdr:row>4</xdr:row>
      <xdr:rowOff>0</xdr:rowOff>
    </xdr:to>
    <xdr:sp macro="[0]!Comparacoes3_Limpar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SpPr/>
      </xdr:nvSpPr>
      <xdr:spPr>
        <a:xfrm>
          <a:off x="6905625" y="790575"/>
          <a:ext cx="695325" cy="323850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/>
              </a:solidFill>
            </a:rPr>
            <a:t>LIMPAR</a:t>
          </a:r>
        </a:p>
      </xdr:txBody>
    </xdr:sp>
    <xdr:clientData/>
  </xdr:twoCellAnchor>
  <xdr:twoCellAnchor editAs="absolute">
    <xdr:from>
      <xdr:col>0</xdr:col>
      <xdr:colOff>53182</xdr:colOff>
      <xdr:row>63</xdr:row>
      <xdr:rowOff>213519</xdr:rowOff>
    </xdr:from>
    <xdr:to>
      <xdr:col>8</xdr:col>
      <xdr:colOff>730250</xdr:colOff>
      <xdr:row>73</xdr:row>
      <xdr:rowOff>180975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34924</xdr:colOff>
      <xdr:row>87</xdr:row>
      <xdr:rowOff>222250</xdr:rowOff>
    </xdr:from>
    <xdr:to>
      <xdr:col>8</xdr:col>
      <xdr:colOff>635000</xdr:colOff>
      <xdr:row>97</xdr:row>
      <xdr:rowOff>177800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1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0</xdr:col>
      <xdr:colOff>39686</xdr:colOff>
      <xdr:row>75</xdr:row>
      <xdr:rowOff>177800</xdr:rowOff>
    </xdr:from>
    <xdr:to>
      <xdr:col>8</xdr:col>
      <xdr:colOff>666750</xdr:colOff>
      <xdr:row>85</xdr:row>
      <xdr:rowOff>171450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12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19050</xdr:rowOff>
        </xdr:from>
        <xdr:to>
          <xdr:col>0</xdr:col>
          <xdr:colOff>1038225</xdr:colOff>
          <xdr:row>2</xdr:row>
          <xdr:rowOff>304800</xdr:rowOff>
        </xdr:to>
        <xdr:sp macro="" textlink="">
          <xdr:nvSpPr>
            <xdr:cNvPr id="148481" name="Image1" hidden="1">
              <a:extLst>
                <a:ext uri="{63B3BB69-23CF-44E3-9099-C40C66FF867C}">
                  <a14:compatExt spid="_x0000_s148481"/>
                </a:ext>
                <a:ext uri="{FF2B5EF4-FFF2-40B4-BE49-F238E27FC236}">
                  <a16:creationId xmlns:a16="http://schemas.microsoft.com/office/drawing/2014/main" id="{00000000-0008-0000-1300-000001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47625</xdr:colOff>
      <xdr:row>51</xdr:row>
      <xdr:rowOff>174624</xdr:rowOff>
    </xdr:from>
    <xdr:to>
      <xdr:col>8</xdr:col>
      <xdr:colOff>746125</xdr:colOff>
      <xdr:row>61</xdr:row>
      <xdr:rowOff>123824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76200</xdr:colOff>
          <xdr:row>0</xdr:row>
          <xdr:rowOff>66675</xdr:rowOff>
        </xdr:from>
        <xdr:to>
          <xdr:col>10</xdr:col>
          <xdr:colOff>495300</xdr:colOff>
          <xdr:row>5</xdr:row>
          <xdr:rowOff>9525</xdr:rowOff>
        </xdr:to>
        <xdr:sp macro="" textlink="">
          <xdr:nvSpPr>
            <xdr:cNvPr id="148482" name="Group Box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13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CONTROLES</a:t>
              </a:r>
            </a:p>
          </xdr:txBody>
        </xdr:sp>
        <xdr:clientData/>
      </xdr:twoCellAnchor>
    </mc:Choice>
    <mc:Fallback/>
  </mc:AlternateContent>
  <xdr:twoCellAnchor editAs="absolute">
    <xdr:from>
      <xdr:col>9</xdr:col>
      <xdr:colOff>247650</xdr:colOff>
      <xdr:row>0</xdr:row>
      <xdr:rowOff>314325</xdr:rowOff>
    </xdr:from>
    <xdr:to>
      <xdr:col>10</xdr:col>
      <xdr:colOff>333375</xdr:colOff>
      <xdr:row>2</xdr:row>
      <xdr:rowOff>0</xdr:rowOff>
    </xdr:to>
    <xdr:sp macro="[0]!Comparacoes4_PDF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/>
      </xdr:nvSpPr>
      <xdr:spPr>
        <a:xfrm>
          <a:off x="6905625" y="314325"/>
          <a:ext cx="695325" cy="314325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/>
              </a:solidFill>
            </a:rPr>
            <a:t>PDF</a:t>
          </a:r>
        </a:p>
      </xdr:txBody>
    </xdr:sp>
    <xdr:clientData/>
  </xdr:twoCellAnchor>
  <xdr:twoCellAnchor editAs="absolute">
    <xdr:from>
      <xdr:col>9</xdr:col>
      <xdr:colOff>247650</xdr:colOff>
      <xdr:row>2</xdr:row>
      <xdr:rowOff>161925</xdr:rowOff>
    </xdr:from>
    <xdr:to>
      <xdr:col>10</xdr:col>
      <xdr:colOff>333375</xdr:colOff>
      <xdr:row>4</xdr:row>
      <xdr:rowOff>0</xdr:rowOff>
    </xdr:to>
    <xdr:sp macro="[0]!Comparacoes4_Limpar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SpPr/>
      </xdr:nvSpPr>
      <xdr:spPr>
        <a:xfrm>
          <a:off x="6905625" y="790575"/>
          <a:ext cx="695325" cy="323850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/>
              </a:solidFill>
            </a:rPr>
            <a:t>LIMPAR</a:t>
          </a:r>
        </a:p>
      </xdr:txBody>
    </xdr:sp>
    <xdr:clientData/>
  </xdr:twoCellAnchor>
  <xdr:twoCellAnchor editAs="absolute">
    <xdr:from>
      <xdr:col>0</xdr:col>
      <xdr:colOff>53182</xdr:colOff>
      <xdr:row>63</xdr:row>
      <xdr:rowOff>127794</xdr:rowOff>
    </xdr:from>
    <xdr:to>
      <xdr:col>8</xdr:col>
      <xdr:colOff>730250</xdr:colOff>
      <xdr:row>73</xdr:row>
      <xdr:rowOff>95250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39686</xdr:colOff>
      <xdr:row>75</xdr:row>
      <xdr:rowOff>187325</xdr:rowOff>
    </xdr:from>
    <xdr:to>
      <xdr:col>8</xdr:col>
      <xdr:colOff>666750</xdr:colOff>
      <xdr:row>85</xdr:row>
      <xdr:rowOff>180975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1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38100</xdr:rowOff>
        </xdr:from>
        <xdr:to>
          <xdr:col>1</xdr:col>
          <xdr:colOff>771525</xdr:colOff>
          <xdr:row>3</xdr:row>
          <xdr:rowOff>152400</xdr:rowOff>
        </xdr:to>
        <xdr:sp macro="" textlink="">
          <xdr:nvSpPr>
            <xdr:cNvPr id="94209" name="Image1" hidden="1">
              <a:extLst>
                <a:ext uri="{63B3BB69-23CF-44E3-9099-C40C66FF867C}">
                  <a14:compatExt spid="_x0000_s94209"/>
                </a:ext>
                <a:ext uri="{FF2B5EF4-FFF2-40B4-BE49-F238E27FC236}">
                  <a16:creationId xmlns:a16="http://schemas.microsoft.com/office/drawing/2014/main" id="{00000000-0008-0000-1600-000001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69851</xdr:colOff>
      <xdr:row>12</xdr:row>
      <xdr:rowOff>9526</xdr:rowOff>
    </xdr:from>
    <xdr:to>
      <xdr:col>0</xdr:col>
      <xdr:colOff>431801</xdr:colOff>
      <xdr:row>13</xdr:row>
      <xdr:rowOff>180976</xdr:rowOff>
    </xdr:to>
    <xdr:pic>
      <xdr:nvPicPr>
        <xdr:cNvPr id="2" name="Gráfico 1" descr="Destinatário com preenchimento sólido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9851" y="3486151"/>
          <a:ext cx="361950" cy="361950"/>
        </a:xfrm>
        <a:prstGeom prst="rect">
          <a:avLst/>
        </a:prstGeom>
      </xdr:spPr>
    </xdr:pic>
    <xdr:clientData/>
  </xdr:twoCellAnchor>
  <xdr:twoCellAnchor editAs="oneCell">
    <xdr:from>
      <xdr:col>0</xdr:col>
      <xdr:colOff>63500</xdr:colOff>
      <xdr:row>28</xdr:row>
      <xdr:rowOff>9526</xdr:rowOff>
    </xdr:from>
    <xdr:to>
      <xdr:col>0</xdr:col>
      <xdr:colOff>549275</xdr:colOff>
      <xdr:row>31</xdr:row>
      <xdr:rowOff>30422</xdr:rowOff>
    </xdr:to>
    <xdr:pic>
      <xdr:nvPicPr>
        <xdr:cNvPr id="3" name="Gráfico 2" descr="Mapa com alfinete com preenchimento sólido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3500" y="6896101"/>
          <a:ext cx="485775" cy="592396"/>
        </a:xfrm>
        <a:prstGeom prst="rect">
          <a:avLst/>
        </a:prstGeom>
      </xdr:spPr>
    </xdr:pic>
    <xdr:clientData/>
  </xdr:twoCellAnchor>
  <xdr:twoCellAnchor editAs="oneCell">
    <xdr:from>
      <xdr:col>0</xdr:col>
      <xdr:colOff>64275</xdr:colOff>
      <xdr:row>16</xdr:row>
      <xdr:rowOff>180975</xdr:rowOff>
    </xdr:from>
    <xdr:to>
      <xdr:col>0</xdr:col>
      <xdr:colOff>457200</xdr:colOff>
      <xdr:row>19</xdr:row>
      <xdr:rowOff>2400</xdr:rowOff>
    </xdr:to>
    <xdr:pic>
      <xdr:nvPicPr>
        <xdr:cNvPr id="4" name="Gráfico 3" descr="E-mail com preenchimento sólido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275" y="4419600"/>
          <a:ext cx="392925" cy="392925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</xdr:colOff>
      <xdr:row>14</xdr:row>
      <xdr:rowOff>80926</xdr:rowOff>
    </xdr:from>
    <xdr:to>
      <xdr:col>0</xdr:col>
      <xdr:colOff>461999</xdr:colOff>
      <xdr:row>16</xdr:row>
      <xdr:rowOff>85726</xdr:rowOff>
    </xdr:to>
    <xdr:pic>
      <xdr:nvPicPr>
        <xdr:cNvPr id="5" name="Gráfico 4" descr="Smartphone com preenchimento sólido"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050" y="3938551"/>
          <a:ext cx="442949" cy="385800"/>
        </a:xfrm>
        <a:prstGeom prst="rect">
          <a:avLst/>
        </a:prstGeom>
      </xdr:spPr>
    </xdr:pic>
    <xdr:clientData/>
  </xdr:twoCellAnchor>
  <xdr:twoCellAnchor editAs="oneCell">
    <xdr:from>
      <xdr:col>0</xdr:col>
      <xdr:colOff>44450</xdr:colOff>
      <xdr:row>34</xdr:row>
      <xdr:rowOff>133350</xdr:rowOff>
    </xdr:from>
    <xdr:to>
      <xdr:col>0</xdr:col>
      <xdr:colOff>549275</xdr:colOff>
      <xdr:row>37</xdr:row>
      <xdr:rowOff>47625</xdr:rowOff>
    </xdr:to>
    <xdr:pic>
      <xdr:nvPicPr>
        <xdr:cNvPr id="6" name="Gráfico 5" descr="Comentar importante com preenchimento sólido">
          <a:extLst>
            <a:ext uri="{FF2B5EF4-FFF2-40B4-BE49-F238E27FC236}">
              <a16:creationId xmlns:a16="http://schemas.microsoft.com/office/drawing/2014/main" id="{00000000-0008-0000-1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4450" y="8305800"/>
          <a:ext cx="504825" cy="50482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0</xdr:row>
          <xdr:rowOff>66675</xdr:rowOff>
        </xdr:from>
        <xdr:to>
          <xdr:col>12</xdr:col>
          <xdr:colOff>352425</xdr:colOff>
          <xdr:row>2</xdr:row>
          <xdr:rowOff>28575</xdr:rowOff>
        </xdr:to>
        <xdr:sp macro="" textlink="">
          <xdr:nvSpPr>
            <xdr:cNvPr id="94210" name="Group Box 2" hidden="1">
              <a:extLst>
                <a:ext uri="{63B3BB69-23CF-44E3-9099-C40C66FF867C}">
                  <a14:compatExt spid="_x0000_s94210"/>
                </a:ext>
                <a:ext uri="{FF2B5EF4-FFF2-40B4-BE49-F238E27FC236}">
                  <a16:creationId xmlns:a16="http://schemas.microsoft.com/office/drawing/2014/main" id="{00000000-0008-0000-1600-000002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Controles</a:t>
              </a:r>
            </a:p>
          </xdr:txBody>
        </xdr:sp>
        <xdr:clientData/>
      </xdr:twoCellAnchor>
    </mc:Choice>
    <mc:Fallback/>
  </mc:AlternateContent>
  <xdr:twoCellAnchor editAs="oneCell">
    <xdr:from>
      <xdr:col>0</xdr:col>
      <xdr:colOff>0</xdr:colOff>
      <xdr:row>5</xdr:row>
      <xdr:rowOff>333375</xdr:rowOff>
    </xdr:from>
    <xdr:to>
      <xdr:col>1</xdr:col>
      <xdr:colOff>9525</xdr:colOff>
      <xdr:row>9</xdr:row>
      <xdr:rowOff>66675</xdr:rowOff>
    </xdr:to>
    <xdr:pic>
      <xdr:nvPicPr>
        <xdr:cNvPr id="7" name="Gráfico 6" descr="Usuário com preenchimento sólido">
          <a:extLst>
            <a:ext uri="{FF2B5EF4-FFF2-40B4-BE49-F238E27FC236}">
              <a16:creationId xmlns:a16="http://schemas.microsoft.com/office/drawing/2014/main" id="{00000000-0008-0000-1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0" y="2162175"/>
          <a:ext cx="695325" cy="676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21</xdr:row>
      <xdr:rowOff>193674</xdr:rowOff>
    </xdr:from>
    <xdr:to>
      <xdr:col>0</xdr:col>
      <xdr:colOff>581025</xdr:colOff>
      <xdr:row>24</xdr:row>
      <xdr:rowOff>155575</xdr:rowOff>
    </xdr:to>
    <xdr:pic>
      <xdr:nvPicPr>
        <xdr:cNvPr id="8" name="Gráfico 7" descr="Cartão de crédito com preenchimento sólido">
          <a:extLst>
            <a:ext uri="{FF2B5EF4-FFF2-40B4-BE49-F238E27FC236}">
              <a16:creationId xmlns:a16="http://schemas.microsoft.com/office/drawing/2014/main" id="{00000000-0008-0000-1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0" y="5384799"/>
          <a:ext cx="581025" cy="714376"/>
        </a:xfrm>
        <a:prstGeom prst="rect">
          <a:avLst/>
        </a:prstGeom>
      </xdr:spPr>
    </xdr:pic>
    <xdr:clientData/>
  </xdr:twoCellAnchor>
  <xdr:twoCellAnchor>
    <xdr:from>
      <xdr:col>11</xdr:col>
      <xdr:colOff>200026</xdr:colOff>
      <xdr:row>1</xdr:row>
      <xdr:rowOff>457200</xdr:rowOff>
    </xdr:from>
    <xdr:to>
      <xdr:col>12</xdr:col>
      <xdr:colOff>209550</xdr:colOff>
      <xdr:row>1</xdr:row>
      <xdr:rowOff>704850</xdr:rowOff>
    </xdr:to>
    <xdr:sp macro="[0]!FichaCadastral_Limpar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00000000-0008-0000-1600-000009000000}"/>
            </a:ext>
          </a:extLst>
        </xdr:cNvPr>
        <xdr:cNvSpPr/>
      </xdr:nvSpPr>
      <xdr:spPr>
        <a:xfrm>
          <a:off x="6962776" y="647700"/>
          <a:ext cx="619124" cy="247650"/>
        </a:xfrm>
        <a:prstGeom prst="round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Limpar</a:t>
          </a:r>
        </a:p>
      </xdr:txBody>
    </xdr:sp>
    <xdr:clientData/>
  </xdr:twoCellAnchor>
  <xdr:twoCellAnchor>
    <xdr:from>
      <xdr:col>11</xdr:col>
      <xdr:colOff>190500</xdr:colOff>
      <xdr:row>1</xdr:row>
      <xdr:rowOff>76200</xdr:rowOff>
    </xdr:from>
    <xdr:to>
      <xdr:col>12</xdr:col>
      <xdr:colOff>200024</xdr:colOff>
      <xdr:row>1</xdr:row>
      <xdr:rowOff>323850</xdr:rowOff>
    </xdr:to>
    <xdr:sp macro="[0]!FichaCadastral_PDF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00000000-0008-0000-1600-00000A000000}"/>
            </a:ext>
          </a:extLst>
        </xdr:cNvPr>
        <xdr:cNvSpPr/>
      </xdr:nvSpPr>
      <xdr:spPr>
        <a:xfrm>
          <a:off x="6953250" y="266700"/>
          <a:ext cx="619124" cy="247650"/>
        </a:xfrm>
        <a:prstGeom prst="round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Pdf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69851</xdr:colOff>
      <xdr:row>12</xdr:row>
      <xdr:rowOff>47626</xdr:rowOff>
    </xdr:from>
    <xdr:to>
      <xdr:col>0</xdr:col>
      <xdr:colOff>431801</xdr:colOff>
      <xdr:row>14</xdr:row>
      <xdr:rowOff>28576</xdr:rowOff>
    </xdr:to>
    <xdr:pic>
      <xdr:nvPicPr>
        <xdr:cNvPr id="2" name="Gráfico 1" descr="Destinatário com preenchimento sólido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9851" y="3581401"/>
          <a:ext cx="361950" cy="361950"/>
        </a:xfrm>
        <a:prstGeom prst="rect">
          <a:avLst/>
        </a:prstGeom>
      </xdr:spPr>
    </xdr:pic>
    <xdr:clientData/>
  </xdr:twoCellAnchor>
  <xdr:twoCellAnchor editAs="oneCell">
    <xdr:from>
      <xdr:col>0</xdr:col>
      <xdr:colOff>63500</xdr:colOff>
      <xdr:row>28</xdr:row>
      <xdr:rowOff>9526</xdr:rowOff>
    </xdr:from>
    <xdr:to>
      <xdr:col>0</xdr:col>
      <xdr:colOff>549275</xdr:colOff>
      <xdr:row>31</xdr:row>
      <xdr:rowOff>30422</xdr:rowOff>
    </xdr:to>
    <xdr:pic>
      <xdr:nvPicPr>
        <xdr:cNvPr id="3" name="Gráfico 2" descr="Mapa com alfinete com preenchimento sólido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3500" y="6953251"/>
          <a:ext cx="485775" cy="592396"/>
        </a:xfrm>
        <a:prstGeom prst="rect">
          <a:avLst/>
        </a:prstGeom>
      </xdr:spPr>
    </xdr:pic>
    <xdr:clientData/>
  </xdr:twoCellAnchor>
  <xdr:twoCellAnchor editAs="oneCell">
    <xdr:from>
      <xdr:col>0</xdr:col>
      <xdr:colOff>54750</xdr:colOff>
      <xdr:row>18</xdr:row>
      <xdr:rowOff>95250</xdr:rowOff>
    </xdr:from>
    <xdr:to>
      <xdr:col>0</xdr:col>
      <xdr:colOff>447675</xdr:colOff>
      <xdr:row>20</xdr:row>
      <xdr:rowOff>107175</xdr:rowOff>
    </xdr:to>
    <xdr:pic>
      <xdr:nvPicPr>
        <xdr:cNvPr id="4" name="Gráfico 3" descr="E-mail com preenchimento sólido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4750" y="4772025"/>
          <a:ext cx="392925" cy="392925"/>
        </a:xfrm>
        <a:prstGeom prst="rect">
          <a:avLst/>
        </a:prstGeom>
      </xdr:spPr>
    </xdr:pic>
    <xdr:clientData/>
  </xdr:twoCellAnchor>
  <xdr:twoCellAnchor editAs="oneCell">
    <xdr:from>
      <xdr:col>0</xdr:col>
      <xdr:colOff>15875</xdr:colOff>
      <xdr:row>15</xdr:row>
      <xdr:rowOff>119026</xdr:rowOff>
    </xdr:from>
    <xdr:to>
      <xdr:col>0</xdr:col>
      <xdr:colOff>458824</xdr:colOff>
      <xdr:row>17</xdr:row>
      <xdr:rowOff>123826</xdr:rowOff>
    </xdr:to>
    <xdr:pic>
      <xdr:nvPicPr>
        <xdr:cNvPr id="5" name="Gráfico 4" descr="Smartphone com preenchimento sólido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5875" y="4224301"/>
          <a:ext cx="442949" cy="385800"/>
        </a:xfrm>
        <a:prstGeom prst="rect">
          <a:avLst/>
        </a:prstGeom>
      </xdr:spPr>
    </xdr:pic>
    <xdr:clientData/>
  </xdr:twoCellAnchor>
  <xdr:twoCellAnchor editAs="oneCell">
    <xdr:from>
      <xdr:col>0</xdr:col>
      <xdr:colOff>44450</xdr:colOff>
      <xdr:row>34</xdr:row>
      <xdr:rowOff>133350</xdr:rowOff>
    </xdr:from>
    <xdr:to>
      <xdr:col>0</xdr:col>
      <xdr:colOff>549275</xdr:colOff>
      <xdr:row>37</xdr:row>
      <xdr:rowOff>47625</xdr:rowOff>
    </xdr:to>
    <xdr:pic>
      <xdr:nvPicPr>
        <xdr:cNvPr id="6" name="Gráfico 5" descr="Comentar importante com preenchimento sólido">
          <a:extLst>
            <a:ext uri="{FF2B5EF4-FFF2-40B4-BE49-F238E27FC236}">
              <a16:creationId xmlns:a16="http://schemas.microsoft.com/office/drawing/2014/main" id="{00000000-0008-0000-1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4450" y="8362950"/>
          <a:ext cx="504825" cy="50482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76200</xdr:colOff>
          <xdr:row>0</xdr:row>
          <xdr:rowOff>19050</xdr:rowOff>
        </xdr:from>
        <xdr:to>
          <xdr:col>11</xdr:col>
          <xdr:colOff>409575</xdr:colOff>
          <xdr:row>2</xdr:row>
          <xdr:rowOff>9525</xdr:rowOff>
        </xdr:to>
        <xdr:sp macro="" textlink="">
          <xdr:nvSpPr>
            <xdr:cNvPr id="93185" name="Group Box 1" hidden="1">
              <a:extLst>
                <a:ext uri="{63B3BB69-23CF-44E3-9099-C40C66FF867C}">
                  <a14:compatExt spid="_x0000_s93185"/>
                </a:ext>
                <a:ext uri="{FF2B5EF4-FFF2-40B4-BE49-F238E27FC236}">
                  <a16:creationId xmlns:a16="http://schemas.microsoft.com/office/drawing/2014/main" id="{00000000-0008-0000-1700-000001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Controles</a:t>
              </a:r>
            </a:p>
          </xdr:txBody>
        </xdr:sp>
        <xdr:clientData/>
      </xdr:twoCellAnchor>
    </mc:Choice>
    <mc:Fallback/>
  </mc:AlternateContent>
  <xdr:twoCellAnchor editAs="oneCell">
    <xdr:from>
      <xdr:col>0</xdr:col>
      <xdr:colOff>0</xdr:colOff>
      <xdr:row>6</xdr:row>
      <xdr:rowOff>28575</xdr:rowOff>
    </xdr:from>
    <xdr:to>
      <xdr:col>1</xdr:col>
      <xdr:colOff>9525</xdr:colOff>
      <xdr:row>9</xdr:row>
      <xdr:rowOff>152400</xdr:rowOff>
    </xdr:to>
    <xdr:pic>
      <xdr:nvPicPr>
        <xdr:cNvPr id="7" name="Gráfico 6" descr="Usuário com preenchimento sólido">
          <a:extLst>
            <a:ext uri="{FF2B5EF4-FFF2-40B4-BE49-F238E27FC236}">
              <a16:creationId xmlns:a16="http://schemas.microsoft.com/office/drawing/2014/main" id="{00000000-0008-0000-17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0" y="2257425"/>
          <a:ext cx="695325" cy="6953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21</xdr:row>
      <xdr:rowOff>193674</xdr:rowOff>
    </xdr:from>
    <xdr:to>
      <xdr:col>0</xdr:col>
      <xdr:colOff>581025</xdr:colOff>
      <xdr:row>24</xdr:row>
      <xdr:rowOff>174625</xdr:rowOff>
    </xdr:to>
    <xdr:pic>
      <xdr:nvPicPr>
        <xdr:cNvPr id="8" name="Gráfico 7" descr="Cartão de crédito com preenchimento sólido">
          <a:extLst>
            <a:ext uri="{FF2B5EF4-FFF2-40B4-BE49-F238E27FC236}">
              <a16:creationId xmlns:a16="http://schemas.microsoft.com/office/drawing/2014/main" id="{00000000-0008-0000-17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0" y="5441949"/>
          <a:ext cx="581025" cy="733426"/>
        </a:xfrm>
        <a:prstGeom prst="rect">
          <a:avLst/>
        </a:prstGeom>
      </xdr:spPr>
    </xdr:pic>
    <xdr:clientData/>
  </xdr:twoCellAnchor>
  <xdr:twoCellAnchor>
    <xdr:from>
      <xdr:col>10</xdr:col>
      <xdr:colOff>295276</xdr:colOff>
      <xdr:row>1</xdr:row>
      <xdr:rowOff>400050</xdr:rowOff>
    </xdr:from>
    <xdr:to>
      <xdr:col>11</xdr:col>
      <xdr:colOff>304800</xdr:colOff>
      <xdr:row>1</xdr:row>
      <xdr:rowOff>647700</xdr:rowOff>
    </xdr:to>
    <xdr:sp macro="[0]!FichaCadastral___Limpar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00000000-0008-0000-1700-000009000000}"/>
            </a:ext>
          </a:extLst>
        </xdr:cNvPr>
        <xdr:cNvSpPr/>
      </xdr:nvSpPr>
      <xdr:spPr>
        <a:xfrm>
          <a:off x="6448426" y="590550"/>
          <a:ext cx="619124" cy="247650"/>
        </a:xfrm>
        <a:prstGeom prst="round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Limpar</a:t>
          </a:r>
        </a:p>
      </xdr:txBody>
    </xdr:sp>
    <xdr:clientData/>
  </xdr:twoCellAnchor>
  <xdr:twoCellAnchor>
    <xdr:from>
      <xdr:col>10</xdr:col>
      <xdr:colOff>285750</xdr:colOff>
      <xdr:row>1</xdr:row>
      <xdr:rowOff>19050</xdr:rowOff>
    </xdr:from>
    <xdr:to>
      <xdr:col>11</xdr:col>
      <xdr:colOff>295274</xdr:colOff>
      <xdr:row>1</xdr:row>
      <xdr:rowOff>266700</xdr:rowOff>
    </xdr:to>
    <xdr:sp macro="[0]!FichaCadastral___Pdf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00000000-0008-0000-1700-00000A000000}"/>
            </a:ext>
          </a:extLst>
        </xdr:cNvPr>
        <xdr:cNvSpPr/>
      </xdr:nvSpPr>
      <xdr:spPr>
        <a:xfrm>
          <a:off x="6438900" y="209550"/>
          <a:ext cx="619124" cy="247650"/>
        </a:xfrm>
        <a:prstGeom prst="round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Pdf</a:t>
          </a:r>
        </a:p>
      </xdr:txBody>
    </xdr:sp>
    <xdr:clientData/>
  </xdr:twoCellAnchor>
  <xdr:twoCellAnchor editAs="oneCell">
    <xdr:from>
      <xdr:col>0</xdr:col>
      <xdr:colOff>69851</xdr:colOff>
      <xdr:row>12</xdr:row>
      <xdr:rowOff>47626</xdr:rowOff>
    </xdr:from>
    <xdr:to>
      <xdr:col>0</xdr:col>
      <xdr:colOff>431801</xdr:colOff>
      <xdr:row>14</xdr:row>
      <xdr:rowOff>28576</xdr:rowOff>
    </xdr:to>
    <xdr:pic>
      <xdr:nvPicPr>
        <xdr:cNvPr id="11" name="Gráfico 10" descr="Destinatário com preenchimento sólido">
          <a:extLst>
            <a:ext uri="{FF2B5EF4-FFF2-40B4-BE49-F238E27FC236}">
              <a16:creationId xmlns:a16="http://schemas.microsoft.com/office/drawing/2014/main" id="{00000000-0008-0000-17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69851" y="3581401"/>
          <a:ext cx="361950" cy="361950"/>
        </a:xfrm>
        <a:prstGeom prst="rect">
          <a:avLst/>
        </a:prstGeom>
      </xdr:spPr>
    </xdr:pic>
    <xdr:clientData/>
  </xdr:twoCellAnchor>
  <xdr:twoCellAnchor editAs="oneCell">
    <xdr:from>
      <xdr:col>0</xdr:col>
      <xdr:colOff>63500</xdr:colOff>
      <xdr:row>28</xdr:row>
      <xdr:rowOff>9526</xdr:rowOff>
    </xdr:from>
    <xdr:to>
      <xdr:col>0</xdr:col>
      <xdr:colOff>549275</xdr:colOff>
      <xdr:row>31</xdr:row>
      <xdr:rowOff>30422</xdr:rowOff>
    </xdr:to>
    <xdr:pic>
      <xdr:nvPicPr>
        <xdr:cNvPr id="12" name="Gráfico 11" descr="Mapa com alfinete com preenchimento sólido">
          <a:extLst>
            <a:ext uri="{FF2B5EF4-FFF2-40B4-BE49-F238E27FC236}">
              <a16:creationId xmlns:a16="http://schemas.microsoft.com/office/drawing/2014/main" id="{00000000-0008-0000-17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63500" y="6953251"/>
          <a:ext cx="485775" cy="592396"/>
        </a:xfrm>
        <a:prstGeom prst="rect">
          <a:avLst/>
        </a:prstGeom>
      </xdr:spPr>
    </xdr:pic>
    <xdr:clientData/>
  </xdr:twoCellAnchor>
  <xdr:twoCellAnchor editAs="oneCell">
    <xdr:from>
      <xdr:col>0</xdr:col>
      <xdr:colOff>54750</xdr:colOff>
      <xdr:row>18</xdr:row>
      <xdr:rowOff>95250</xdr:rowOff>
    </xdr:from>
    <xdr:to>
      <xdr:col>0</xdr:col>
      <xdr:colOff>447675</xdr:colOff>
      <xdr:row>20</xdr:row>
      <xdr:rowOff>107175</xdr:rowOff>
    </xdr:to>
    <xdr:pic>
      <xdr:nvPicPr>
        <xdr:cNvPr id="13" name="Gráfico 12" descr="E-mail com preenchimento sólido">
          <a:extLst>
            <a:ext uri="{FF2B5EF4-FFF2-40B4-BE49-F238E27FC236}">
              <a16:creationId xmlns:a16="http://schemas.microsoft.com/office/drawing/2014/main" id="{00000000-0008-0000-17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54750" y="4772025"/>
          <a:ext cx="392925" cy="392925"/>
        </a:xfrm>
        <a:prstGeom prst="rect">
          <a:avLst/>
        </a:prstGeom>
      </xdr:spPr>
    </xdr:pic>
    <xdr:clientData/>
  </xdr:twoCellAnchor>
  <xdr:twoCellAnchor editAs="oneCell">
    <xdr:from>
      <xdr:col>0</xdr:col>
      <xdr:colOff>15875</xdr:colOff>
      <xdr:row>15</xdr:row>
      <xdr:rowOff>119026</xdr:rowOff>
    </xdr:from>
    <xdr:to>
      <xdr:col>0</xdr:col>
      <xdr:colOff>458824</xdr:colOff>
      <xdr:row>17</xdr:row>
      <xdr:rowOff>123826</xdr:rowOff>
    </xdr:to>
    <xdr:pic>
      <xdr:nvPicPr>
        <xdr:cNvPr id="14" name="Gráfico 13" descr="Smartphone com preenchimento sólido">
          <a:extLst>
            <a:ext uri="{FF2B5EF4-FFF2-40B4-BE49-F238E27FC236}">
              <a16:creationId xmlns:a16="http://schemas.microsoft.com/office/drawing/2014/main" id="{00000000-0008-0000-17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15875" y="4224301"/>
          <a:ext cx="442949" cy="385800"/>
        </a:xfrm>
        <a:prstGeom prst="rect">
          <a:avLst/>
        </a:prstGeom>
      </xdr:spPr>
    </xdr:pic>
    <xdr:clientData/>
  </xdr:twoCellAnchor>
  <xdr:twoCellAnchor editAs="oneCell">
    <xdr:from>
      <xdr:col>0</xdr:col>
      <xdr:colOff>44450</xdr:colOff>
      <xdr:row>34</xdr:row>
      <xdr:rowOff>133350</xdr:rowOff>
    </xdr:from>
    <xdr:to>
      <xdr:col>0</xdr:col>
      <xdr:colOff>549275</xdr:colOff>
      <xdr:row>37</xdr:row>
      <xdr:rowOff>47625</xdr:rowOff>
    </xdr:to>
    <xdr:pic>
      <xdr:nvPicPr>
        <xdr:cNvPr id="15" name="Gráfico 14" descr="Comentar importante com preenchimento sólido">
          <a:extLst>
            <a:ext uri="{FF2B5EF4-FFF2-40B4-BE49-F238E27FC236}">
              <a16:creationId xmlns:a16="http://schemas.microsoft.com/office/drawing/2014/main" id="{00000000-0008-0000-17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44450" y="8362950"/>
          <a:ext cx="504825" cy="5048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</xdr:row>
      <xdr:rowOff>28575</xdr:rowOff>
    </xdr:from>
    <xdr:to>
      <xdr:col>1</xdr:col>
      <xdr:colOff>9525</xdr:colOff>
      <xdr:row>9</xdr:row>
      <xdr:rowOff>152400</xdr:rowOff>
    </xdr:to>
    <xdr:pic>
      <xdr:nvPicPr>
        <xdr:cNvPr id="16" name="Gráfico 15" descr="Usuário com preenchimento sólido">
          <a:extLst>
            <a:ext uri="{FF2B5EF4-FFF2-40B4-BE49-F238E27FC236}">
              <a16:creationId xmlns:a16="http://schemas.microsoft.com/office/drawing/2014/main" id="{00000000-0008-0000-17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2257425"/>
          <a:ext cx="695325" cy="6953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21</xdr:row>
      <xdr:rowOff>193674</xdr:rowOff>
    </xdr:from>
    <xdr:to>
      <xdr:col>0</xdr:col>
      <xdr:colOff>581025</xdr:colOff>
      <xdr:row>24</xdr:row>
      <xdr:rowOff>174625</xdr:rowOff>
    </xdr:to>
    <xdr:pic>
      <xdr:nvPicPr>
        <xdr:cNvPr id="17" name="Gráfico 16" descr="Cartão de crédito com preenchimento sólido">
          <a:extLst>
            <a:ext uri="{FF2B5EF4-FFF2-40B4-BE49-F238E27FC236}">
              <a16:creationId xmlns:a16="http://schemas.microsoft.com/office/drawing/2014/main" id="{00000000-0008-0000-17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0" y="5441949"/>
          <a:ext cx="581025" cy="73342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38100</xdr:rowOff>
        </xdr:from>
        <xdr:to>
          <xdr:col>1</xdr:col>
          <xdr:colOff>771525</xdr:colOff>
          <xdr:row>3</xdr:row>
          <xdr:rowOff>133350</xdr:rowOff>
        </xdr:to>
        <xdr:sp macro="" textlink="">
          <xdr:nvSpPr>
            <xdr:cNvPr id="93186" name="Image1" hidden="1">
              <a:extLst>
                <a:ext uri="{63B3BB69-23CF-44E3-9099-C40C66FF867C}">
                  <a14:compatExt spid="_x0000_s93186"/>
                </a:ext>
                <a:ext uri="{FF2B5EF4-FFF2-40B4-BE49-F238E27FC236}">
                  <a16:creationId xmlns:a16="http://schemas.microsoft.com/office/drawing/2014/main" id="{00000000-0008-0000-1700-000002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222250</xdr:colOff>
      <xdr:row>0</xdr:row>
      <xdr:rowOff>84667</xdr:rowOff>
    </xdr:from>
    <xdr:to>
      <xdr:col>13</xdr:col>
      <xdr:colOff>303741</xdr:colOff>
      <xdr:row>2</xdr:row>
      <xdr:rowOff>27518</xdr:rowOff>
    </xdr:to>
    <xdr:sp macro="[0]!AnaliseC_Limpar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00000000-0008-0000-1800-000009000000}"/>
            </a:ext>
          </a:extLst>
        </xdr:cNvPr>
        <xdr:cNvSpPr/>
      </xdr:nvSpPr>
      <xdr:spPr>
        <a:xfrm>
          <a:off x="11631083" y="84667"/>
          <a:ext cx="695325" cy="323851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/>
              </a:solidFill>
            </a:rPr>
            <a:t>LIMPAR</a:t>
          </a:r>
        </a:p>
      </xdr:txBody>
    </xdr:sp>
    <xdr:clientData/>
  </xdr:twoCellAnchor>
  <xdr:twoCellAnchor editAs="absolute">
    <xdr:from>
      <xdr:col>13</xdr:col>
      <xdr:colOff>402166</xdr:colOff>
      <xdr:row>0</xdr:row>
      <xdr:rowOff>104777</xdr:rowOff>
    </xdr:from>
    <xdr:to>
      <xdr:col>14</xdr:col>
      <xdr:colOff>155575</xdr:colOff>
      <xdr:row>2</xdr:row>
      <xdr:rowOff>38102</xdr:rowOff>
    </xdr:to>
    <xdr:sp macro="[0]!TelaInicial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00000000-0008-0000-1800-00000A000000}"/>
            </a:ext>
          </a:extLst>
        </xdr:cNvPr>
        <xdr:cNvSpPr/>
      </xdr:nvSpPr>
      <xdr:spPr>
        <a:xfrm>
          <a:off x="12424833" y="104777"/>
          <a:ext cx="695325" cy="314325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/>
              </a:solidFill>
            </a:rPr>
            <a:t>INÍCIO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2.emf"/><Relationship Id="rId4" Type="http://schemas.openxmlformats.org/officeDocument/2006/relationships/control" Target="../activeX/activeX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2.emf"/><Relationship Id="rId4" Type="http://schemas.openxmlformats.org/officeDocument/2006/relationships/control" Target="../activeX/activeX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6.emf"/><Relationship Id="rId4" Type="http://schemas.openxmlformats.org/officeDocument/2006/relationships/control" Target="../activeX/activeX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6.emf"/><Relationship Id="rId4" Type="http://schemas.openxmlformats.org/officeDocument/2006/relationships/control" Target="../activeX/activeX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.xml"/><Relationship Id="rId5" Type="http://schemas.openxmlformats.org/officeDocument/2006/relationships/image" Target="../media/image16.emf"/><Relationship Id="rId4" Type="http://schemas.openxmlformats.org/officeDocument/2006/relationships/control" Target="../activeX/activeX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.xml"/><Relationship Id="rId5" Type="http://schemas.openxmlformats.org/officeDocument/2006/relationships/image" Target="../media/image19.emf"/><Relationship Id="rId4" Type="http://schemas.openxmlformats.org/officeDocument/2006/relationships/control" Target="../activeX/activeX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4.xml"/><Relationship Id="rId5" Type="http://schemas.openxmlformats.org/officeDocument/2006/relationships/image" Target="../media/image19.emf"/><Relationship Id="rId4" Type="http://schemas.openxmlformats.org/officeDocument/2006/relationships/control" Target="../activeX/activeX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5.xml"/><Relationship Id="rId5" Type="http://schemas.openxmlformats.org/officeDocument/2006/relationships/image" Target="../media/image19.emf"/><Relationship Id="rId4" Type="http://schemas.openxmlformats.org/officeDocument/2006/relationships/control" Target="../activeX/activeX1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6.xml"/><Relationship Id="rId5" Type="http://schemas.openxmlformats.org/officeDocument/2006/relationships/image" Target="../media/image19.emf"/><Relationship Id="rId4" Type="http://schemas.openxmlformats.org/officeDocument/2006/relationships/control" Target="../activeX/activeX1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7.xml"/><Relationship Id="rId5" Type="http://schemas.openxmlformats.org/officeDocument/2006/relationships/image" Target="../media/image16.emf"/><Relationship Id="rId4" Type="http://schemas.openxmlformats.org/officeDocument/2006/relationships/control" Target="../activeX/activeX12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8.xml"/><Relationship Id="rId5" Type="http://schemas.openxmlformats.org/officeDocument/2006/relationships/image" Target="../media/image20.emf"/><Relationship Id="rId4" Type="http://schemas.openxmlformats.org/officeDocument/2006/relationships/control" Target="../activeX/activeX13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9.xml"/><Relationship Id="rId5" Type="http://schemas.openxmlformats.org/officeDocument/2006/relationships/image" Target="../media/image20.emf"/><Relationship Id="rId4" Type="http://schemas.openxmlformats.org/officeDocument/2006/relationships/control" Target="../activeX/activeX14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0.xml"/><Relationship Id="rId5" Type="http://schemas.openxmlformats.org/officeDocument/2006/relationships/image" Target="../media/image20.emf"/><Relationship Id="rId4" Type="http://schemas.openxmlformats.org/officeDocument/2006/relationships/control" Target="../activeX/activeX15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1.xml"/><Relationship Id="rId5" Type="http://schemas.openxmlformats.org/officeDocument/2006/relationships/image" Target="../media/image20.emf"/><Relationship Id="rId4" Type="http://schemas.openxmlformats.org/officeDocument/2006/relationships/control" Target="../activeX/activeX16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2.xml"/><Relationship Id="rId5" Type="http://schemas.openxmlformats.org/officeDocument/2006/relationships/image" Target="../media/image21.emf"/><Relationship Id="rId4" Type="http://schemas.openxmlformats.org/officeDocument/2006/relationships/control" Target="../activeX/activeX17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13.xml"/><Relationship Id="rId5" Type="http://schemas.openxmlformats.org/officeDocument/2006/relationships/image" Target="../media/image36.emf"/><Relationship Id="rId4" Type="http://schemas.openxmlformats.org/officeDocument/2006/relationships/control" Target="../activeX/activeX18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"/>
  <sheetViews>
    <sheetView showGridLines="0" showRowColHeaders="0" tabSelected="1" zoomScaleNormal="100" workbookViewId="0"/>
  </sheetViews>
  <sheetFormatPr defaultRowHeight="15" x14ac:dyDescent="0.25"/>
  <cols>
    <col min="29" max="29" width="9.140625" customWidth="1"/>
    <col min="30" max="30" width="8.7109375" customWidth="1"/>
    <col min="31" max="31" width="12.42578125" customWidth="1"/>
  </cols>
  <sheetData/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90D476-E17A-48D9-905F-F29D4A9610E3}">
  <sheetPr codeName="Planilha3"/>
  <dimension ref="A1:C2"/>
  <sheetViews>
    <sheetView showGridLines="0" workbookViewId="0">
      <selection activeCell="A2" sqref="A2"/>
    </sheetView>
  </sheetViews>
  <sheetFormatPr defaultRowHeight="15" x14ac:dyDescent="0.25"/>
  <cols>
    <col min="1" max="1" width="7.42578125" bestFit="1" customWidth="1"/>
    <col min="3" max="3" width="10.42578125" bestFit="1" customWidth="1"/>
  </cols>
  <sheetData>
    <row r="1" spans="1:3" x14ac:dyDescent="0.25">
      <c r="A1" s="2" t="s">
        <v>2</v>
      </c>
      <c r="B1" s="159" t="s">
        <v>111</v>
      </c>
      <c r="C1" s="159" t="s">
        <v>330</v>
      </c>
    </row>
    <row r="2" spans="1:3" x14ac:dyDescent="0.25">
      <c r="A2" s="10">
        <v>2</v>
      </c>
      <c r="B2" s="159">
        <v>2</v>
      </c>
      <c r="C2" s="159">
        <v>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F366C5-9C34-44CB-B6C5-96C6C2025C74}">
  <sheetPr codeName="Planilha16">
    <pageSetUpPr autoPageBreaks="0"/>
  </sheetPr>
  <dimension ref="A1:AZ99"/>
  <sheetViews>
    <sheetView zoomScale="66" zoomScaleNormal="66" zoomScaleSheetLayoutView="90" workbookViewId="0">
      <selection activeCell="Q6" sqref="Q6"/>
    </sheetView>
  </sheetViews>
  <sheetFormatPr defaultRowHeight="15" x14ac:dyDescent="0.25"/>
  <cols>
    <col min="1" max="1" width="4.85546875" style="141" customWidth="1"/>
    <col min="2" max="16" width="9.140625" style="141"/>
    <col min="17" max="17" width="1" style="141" customWidth="1"/>
    <col min="18" max="19" width="9.140625" style="141"/>
    <col min="20" max="20" width="10.7109375" style="141" customWidth="1"/>
    <col min="21" max="21" width="4" style="141" customWidth="1"/>
    <col min="22" max="24" width="9.140625" style="141"/>
    <col min="25" max="31" width="10.5703125" style="141" customWidth="1"/>
    <col min="32" max="32" width="9.140625" style="141"/>
    <col min="33" max="33" width="6.28515625" style="141" customWidth="1"/>
    <col min="34" max="34" width="2.42578125" style="141" customWidth="1"/>
    <col min="35" max="16384" width="9.140625" style="141"/>
  </cols>
  <sheetData>
    <row r="1" spans="1:52" x14ac:dyDescent="0.25">
      <c r="A1" s="140"/>
      <c r="B1" s="140"/>
      <c r="C1" s="140"/>
      <c r="D1" s="140"/>
      <c r="E1" s="140"/>
      <c r="F1" s="140"/>
      <c r="G1" s="140"/>
      <c r="H1" s="140"/>
      <c r="I1" s="140"/>
      <c r="J1" s="140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0"/>
      <c r="V1" s="140"/>
      <c r="W1" s="140"/>
      <c r="X1" s="140"/>
      <c r="Y1" s="140"/>
      <c r="Z1" s="140"/>
      <c r="AA1" s="140"/>
      <c r="AB1" s="140"/>
      <c r="AC1" s="140"/>
      <c r="AD1" s="140"/>
      <c r="AE1" s="140"/>
      <c r="AF1" s="140"/>
      <c r="AG1" s="140"/>
      <c r="AH1" s="140"/>
      <c r="AI1" s="140"/>
      <c r="AJ1" s="140"/>
      <c r="AK1" s="140"/>
      <c r="AL1" s="140"/>
      <c r="AM1" s="140"/>
      <c r="AN1" s="140"/>
      <c r="AO1" s="140"/>
      <c r="AP1" s="140"/>
      <c r="AQ1" s="140"/>
      <c r="AR1" s="140"/>
      <c r="AS1" s="140"/>
      <c r="AT1" s="140"/>
      <c r="AU1" s="140"/>
      <c r="AV1" s="140"/>
      <c r="AW1" s="140"/>
      <c r="AX1" s="140"/>
      <c r="AY1" s="140"/>
      <c r="AZ1" s="140"/>
    </row>
    <row r="2" spans="1:52" x14ac:dyDescent="0.25">
      <c r="A2" s="140"/>
      <c r="B2" s="140"/>
      <c r="C2" s="140"/>
      <c r="D2" s="140"/>
      <c r="E2" s="140"/>
      <c r="F2" s="140"/>
      <c r="G2" s="140"/>
      <c r="H2" s="140"/>
      <c r="I2" s="140"/>
      <c r="J2" s="140"/>
      <c r="K2" s="140"/>
      <c r="L2" s="140"/>
      <c r="M2" s="140"/>
      <c r="N2" s="140"/>
      <c r="O2" s="140"/>
      <c r="P2" s="140"/>
      <c r="Q2" s="140"/>
      <c r="R2" s="140"/>
      <c r="S2" s="140"/>
      <c r="T2" s="140"/>
      <c r="U2" s="140"/>
      <c r="V2" s="140"/>
      <c r="W2" s="140"/>
      <c r="X2" s="140"/>
      <c r="Y2" s="140"/>
      <c r="Z2" s="140"/>
      <c r="AA2" s="140"/>
      <c r="AB2" s="140"/>
      <c r="AC2" s="140"/>
      <c r="AD2" s="140"/>
      <c r="AE2" s="140"/>
      <c r="AF2" s="140"/>
      <c r="AG2" s="140"/>
      <c r="AH2" s="140"/>
      <c r="AI2" s="140"/>
      <c r="AJ2" s="140"/>
      <c r="AK2" s="140"/>
      <c r="AL2" s="140"/>
      <c r="AM2" s="140"/>
      <c r="AN2" s="140"/>
      <c r="AO2" s="140"/>
      <c r="AP2" s="140"/>
      <c r="AQ2" s="140"/>
      <c r="AR2" s="140"/>
      <c r="AS2" s="140"/>
      <c r="AT2" s="140"/>
      <c r="AU2" s="140"/>
      <c r="AV2" s="140"/>
      <c r="AW2" s="140"/>
      <c r="AX2" s="140"/>
      <c r="AY2" s="140"/>
      <c r="AZ2" s="140"/>
    </row>
    <row r="3" spans="1:52" x14ac:dyDescent="0.25">
      <c r="A3" s="140"/>
      <c r="B3" s="142"/>
      <c r="C3" s="142"/>
      <c r="D3" s="142"/>
      <c r="E3" s="142"/>
      <c r="F3" s="142"/>
      <c r="G3" s="142"/>
      <c r="H3" s="142"/>
      <c r="I3" s="142"/>
      <c r="J3" s="142"/>
      <c r="K3" s="142"/>
      <c r="L3" s="142"/>
      <c r="M3" s="142"/>
      <c r="N3" s="142"/>
      <c r="O3" s="142"/>
      <c r="P3" s="142"/>
      <c r="Q3" s="142"/>
      <c r="R3" s="142"/>
      <c r="S3" s="142"/>
      <c r="T3" s="142"/>
      <c r="U3" s="142"/>
      <c r="V3" s="142"/>
      <c r="W3" s="142"/>
      <c r="X3" s="142"/>
      <c r="Y3" s="142"/>
      <c r="Z3" s="142"/>
      <c r="AA3" s="142"/>
      <c r="AB3" s="142"/>
      <c r="AC3" s="142"/>
      <c r="AD3" s="142"/>
      <c r="AE3" s="142"/>
      <c r="AF3" s="142"/>
      <c r="AG3" s="142"/>
      <c r="AH3" s="140"/>
      <c r="AI3" s="140"/>
      <c r="AJ3" s="140"/>
      <c r="AK3" s="140"/>
      <c r="AL3" s="140"/>
      <c r="AM3" s="140"/>
      <c r="AN3" s="140"/>
      <c r="AO3" s="140"/>
      <c r="AP3" s="140"/>
      <c r="AQ3" s="140"/>
      <c r="AR3" s="140"/>
      <c r="AS3" s="140"/>
      <c r="AT3" s="140"/>
      <c r="AU3" s="140"/>
      <c r="AV3" s="140"/>
      <c r="AW3" s="140"/>
      <c r="AX3" s="140"/>
      <c r="AY3" s="140"/>
      <c r="AZ3" s="140"/>
    </row>
    <row r="4" spans="1:52" x14ac:dyDescent="0.25">
      <c r="A4" s="140"/>
      <c r="B4" s="140"/>
      <c r="C4" s="140"/>
      <c r="D4" s="140"/>
      <c r="E4" s="140"/>
      <c r="F4" s="140"/>
      <c r="G4" s="140"/>
      <c r="H4" s="140"/>
      <c r="I4" s="140"/>
      <c r="J4" s="140"/>
      <c r="K4" s="140"/>
      <c r="L4" s="140"/>
      <c r="M4" s="140"/>
      <c r="N4" s="140"/>
      <c r="O4" s="140"/>
      <c r="P4" s="140"/>
      <c r="Q4" s="140"/>
      <c r="R4" s="140"/>
      <c r="S4" s="140"/>
      <c r="T4" s="140"/>
      <c r="U4" s="140"/>
      <c r="V4" s="140"/>
      <c r="W4" s="140"/>
      <c r="X4" s="140"/>
      <c r="Y4" s="140"/>
      <c r="Z4" s="140"/>
      <c r="AA4" s="140"/>
      <c r="AB4" s="140"/>
      <c r="AC4" s="140"/>
      <c r="AD4" s="140"/>
      <c r="AE4" s="140"/>
      <c r="AF4" s="140"/>
      <c r="AG4" s="140"/>
      <c r="AH4" s="140"/>
      <c r="AI4" s="140"/>
      <c r="AJ4" s="140"/>
      <c r="AK4" s="140"/>
      <c r="AL4" s="140"/>
      <c r="AM4" s="140"/>
      <c r="AN4" s="140"/>
      <c r="AO4" s="140"/>
      <c r="AP4" s="140"/>
      <c r="AQ4" s="140"/>
      <c r="AR4" s="140"/>
      <c r="AS4" s="140"/>
      <c r="AT4" s="140"/>
      <c r="AU4" s="140"/>
      <c r="AV4" s="140"/>
      <c r="AW4" s="140"/>
      <c r="AX4" s="140"/>
      <c r="AY4" s="140"/>
      <c r="AZ4" s="140"/>
    </row>
    <row r="5" spans="1:52" x14ac:dyDescent="0.25">
      <c r="A5" s="140"/>
      <c r="B5" s="140"/>
      <c r="C5" s="140"/>
      <c r="D5" s="140"/>
      <c r="E5" s="140"/>
      <c r="F5" s="140"/>
      <c r="G5" s="140"/>
      <c r="H5" s="140"/>
      <c r="I5" s="140"/>
      <c r="J5" s="140"/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40"/>
      <c r="V5" s="140"/>
      <c r="W5" s="140"/>
      <c r="X5" s="140"/>
      <c r="Y5" s="140"/>
      <c r="Z5" s="140"/>
      <c r="AA5" s="140"/>
      <c r="AB5" s="140"/>
      <c r="AC5" s="140"/>
      <c r="AD5" s="140"/>
      <c r="AE5" s="140"/>
      <c r="AF5" s="140"/>
      <c r="AG5" s="140"/>
      <c r="AH5" s="140"/>
      <c r="AI5" s="140"/>
      <c r="AJ5" s="140"/>
      <c r="AK5" s="140"/>
      <c r="AL5" s="140"/>
      <c r="AM5" s="140"/>
      <c r="AN5" s="140"/>
      <c r="AO5" s="140"/>
      <c r="AP5" s="140"/>
      <c r="AQ5" s="140"/>
      <c r="AR5" s="140"/>
      <c r="AS5" s="140"/>
      <c r="AT5" s="140"/>
      <c r="AU5" s="140"/>
      <c r="AV5" s="140"/>
      <c r="AW5" s="140"/>
      <c r="AX5" s="140"/>
      <c r="AY5" s="140"/>
      <c r="AZ5" s="140"/>
    </row>
    <row r="6" spans="1:52" x14ac:dyDescent="0.25">
      <c r="A6" s="140"/>
      <c r="B6" s="140"/>
      <c r="C6" s="140"/>
      <c r="D6" s="140"/>
      <c r="E6" s="140"/>
      <c r="F6" s="140"/>
      <c r="G6" s="140"/>
      <c r="H6" s="140"/>
      <c r="I6" s="140"/>
      <c r="J6" s="140"/>
      <c r="K6" s="140"/>
      <c r="L6" s="140"/>
      <c r="M6" s="140"/>
      <c r="N6" s="140"/>
      <c r="O6" s="140"/>
      <c r="P6" s="140"/>
      <c r="Q6" s="140"/>
      <c r="R6" s="140"/>
      <c r="S6" s="140"/>
      <c r="T6" s="140"/>
      <c r="U6" s="140"/>
      <c r="V6" s="140"/>
      <c r="W6" s="140"/>
      <c r="X6" s="140"/>
      <c r="Y6" s="140"/>
      <c r="Z6" s="140"/>
      <c r="AA6" s="140"/>
      <c r="AB6" s="140"/>
      <c r="AC6" s="140"/>
      <c r="AD6" s="140"/>
      <c r="AE6" s="140"/>
      <c r="AF6" s="140"/>
      <c r="AG6" s="140"/>
      <c r="AH6" s="140"/>
      <c r="AI6" s="140"/>
      <c r="AJ6" s="140"/>
      <c r="AK6" s="140"/>
      <c r="AL6" s="140"/>
      <c r="AM6" s="140"/>
      <c r="AN6" s="140"/>
      <c r="AO6" s="140"/>
      <c r="AP6" s="140"/>
      <c r="AQ6" s="140"/>
      <c r="AR6" s="140"/>
      <c r="AS6" s="140"/>
      <c r="AT6" s="140"/>
      <c r="AU6" s="140"/>
      <c r="AV6" s="140"/>
      <c r="AW6" s="140"/>
      <c r="AX6" s="140"/>
      <c r="AY6" s="140"/>
      <c r="AZ6" s="140"/>
    </row>
    <row r="7" spans="1:52" x14ac:dyDescent="0.25">
      <c r="A7" s="140"/>
      <c r="B7" s="140"/>
      <c r="C7" s="140"/>
      <c r="D7" s="140"/>
      <c r="E7" s="140"/>
      <c r="F7" s="140"/>
      <c r="G7" s="140"/>
      <c r="H7" s="140"/>
      <c r="I7" s="140"/>
      <c r="J7" s="140"/>
      <c r="K7" s="140"/>
      <c r="L7" s="140"/>
      <c r="M7" s="140"/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  <c r="AA7" s="140"/>
      <c r="AB7" s="140"/>
      <c r="AC7" s="140"/>
      <c r="AD7" s="140"/>
      <c r="AE7" s="140"/>
      <c r="AF7" s="140"/>
      <c r="AG7" s="140"/>
      <c r="AH7" s="140"/>
      <c r="AI7" s="140"/>
      <c r="AJ7" s="140"/>
      <c r="AK7" s="140"/>
      <c r="AL7" s="140"/>
      <c r="AM7" s="140"/>
      <c r="AN7" s="140"/>
      <c r="AO7" s="140"/>
      <c r="AP7" s="140"/>
      <c r="AQ7" s="140"/>
      <c r="AR7" s="140"/>
      <c r="AS7" s="140"/>
      <c r="AT7" s="140"/>
      <c r="AU7" s="140"/>
      <c r="AV7" s="140"/>
      <c r="AW7" s="140"/>
      <c r="AX7" s="140"/>
      <c r="AY7" s="140"/>
      <c r="AZ7" s="140"/>
    </row>
    <row r="8" spans="1:52" x14ac:dyDescent="0.25">
      <c r="A8" s="140"/>
      <c r="B8" s="140"/>
      <c r="C8" s="140"/>
      <c r="D8" s="140"/>
      <c r="E8" s="140"/>
      <c r="F8" s="140"/>
      <c r="G8" s="140"/>
      <c r="H8" s="140"/>
      <c r="I8" s="140"/>
      <c r="J8" s="140"/>
      <c r="K8" s="140"/>
      <c r="L8" s="140"/>
      <c r="M8" s="140"/>
      <c r="N8" s="140"/>
      <c r="O8" s="140"/>
      <c r="P8" s="140"/>
      <c r="Q8" s="140"/>
      <c r="R8" s="140"/>
      <c r="S8" s="140"/>
      <c r="T8" s="140"/>
      <c r="U8" s="140"/>
      <c r="V8" s="140"/>
      <c r="W8" s="140"/>
      <c r="X8" s="140"/>
      <c r="Y8" s="140"/>
      <c r="Z8" s="140"/>
      <c r="AA8" s="140"/>
      <c r="AB8" s="140"/>
      <c r="AC8" s="140"/>
      <c r="AD8" s="140"/>
      <c r="AE8" s="140"/>
      <c r="AF8" s="140"/>
      <c r="AG8" s="140"/>
      <c r="AH8" s="140"/>
      <c r="AI8" s="140"/>
      <c r="AJ8" s="140"/>
      <c r="AK8" s="140"/>
      <c r="AL8" s="140"/>
      <c r="AM8" s="140"/>
      <c r="AN8" s="140"/>
      <c r="AO8" s="140"/>
      <c r="AP8" s="140"/>
      <c r="AQ8" s="140"/>
      <c r="AR8" s="140"/>
      <c r="AS8" s="140"/>
      <c r="AT8" s="140"/>
      <c r="AU8" s="140"/>
      <c r="AV8" s="140"/>
      <c r="AW8" s="140"/>
      <c r="AX8" s="140"/>
      <c r="AY8" s="140"/>
      <c r="AZ8" s="140"/>
    </row>
    <row r="9" spans="1:52" x14ac:dyDescent="0.25">
      <c r="A9" s="140"/>
      <c r="B9" s="140"/>
      <c r="C9" s="140"/>
      <c r="D9" s="140"/>
      <c r="E9" s="140"/>
      <c r="F9" s="140"/>
      <c r="G9" s="140"/>
      <c r="H9" s="140"/>
      <c r="I9" s="140"/>
      <c r="J9" s="140"/>
      <c r="K9" s="140"/>
      <c r="L9" s="140"/>
      <c r="M9" s="140"/>
      <c r="N9" s="140"/>
      <c r="O9" s="140"/>
      <c r="P9" s="140"/>
      <c r="Q9" s="140"/>
      <c r="R9" s="140"/>
      <c r="S9" s="140"/>
      <c r="T9" s="140"/>
      <c r="U9" s="140"/>
      <c r="V9" s="140"/>
      <c r="W9" s="140"/>
      <c r="X9" s="140"/>
      <c r="Y9" s="140"/>
      <c r="Z9" s="140"/>
      <c r="AA9" s="140"/>
      <c r="AB9" s="140"/>
      <c r="AC9" s="140"/>
      <c r="AD9" s="140"/>
      <c r="AE9" s="140"/>
      <c r="AF9" s="140"/>
      <c r="AG9" s="140"/>
      <c r="AH9" s="140"/>
      <c r="AI9" s="140"/>
      <c r="AJ9" s="140"/>
      <c r="AK9" s="140"/>
      <c r="AL9" s="140"/>
      <c r="AM9" s="140"/>
      <c r="AN9" s="140"/>
      <c r="AO9" s="140"/>
      <c r="AP9" s="140"/>
      <c r="AQ9" s="140"/>
      <c r="AR9" s="140"/>
      <c r="AS9" s="140"/>
      <c r="AT9" s="140"/>
      <c r="AU9" s="140"/>
      <c r="AV9" s="140"/>
      <c r="AW9" s="140"/>
      <c r="AX9" s="140"/>
      <c r="AY9" s="140"/>
      <c r="AZ9" s="140"/>
    </row>
    <row r="10" spans="1:52" x14ac:dyDescent="0.25">
      <c r="A10" s="140"/>
      <c r="B10" s="140"/>
      <c r="C10" s="140"/>
      <c r="D10" s="140"/>
      <c r="E10" s="140"/>
      <c r="F10" s="140"/>
      <c r="G10" s="140"/>
      <c r="H10" s="140"/>
      <c r="I10" s="140"/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140"/>
      <c r="AA10" s="140"/>
      <c r="AB10" s="140"/>
      <c r="AC10" s="140"/>
      <c r="AD10" s="140"/>
      <c r="AE10" s="140"/>
      <c r="AF10" s="140"/>
      <c r="AG10" s="140"/>
      <c r="AH10" s="140"/>
      <c r="AI10" s="140"/>
      <c r="AJ10" s="140"/>
      <c r="AK10" s="140"/>
      <c r="AL10" s="140"/>
      <c r="AM10" s="140"/>
      <c r="AN10" s="140"/>
      <c r="AO10" s="140"/>
      <c r="AP10" s="140"/>
      <c r="AQ10" s="140"/>
      <c r="AR10" s="140"/>
      <c r="AS10" s="140"/>
      <c r="AT10" s="140"/>
      <c r="AU10" s="140"/>
      <c r="AV10" s="140"/>
      <c r="AW10" s="140"/>
      <c r="AX10" s="140"/>
      <c r="AY10" s="140"/>
      <c r="AZ10" s="140"/>
    </row>
    <row r="11" spans="1:52" x14ac:dyDescent="0.25">
      <c r="A11" s="140"/>
      <c r="B11" s="140"/>
      <c r="C11" s="140"/>
      <c r="D11" s="140"/>
      <c r="E11" s="140"/>
      <c r="F11" s="140"/>
      <c r="G11" s="140"/>
      <c r="H11" s="140"/>
      <c r="I11" s="140"/>
      <c r="J11" s="140"/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  <c r="AA11" s="140"/>
      <c r="AB11" s="140"/>
      <c r="AC11" s="140"/>
      <c r="AD11" s="140"/>
      <c r="AE11" s="140"/>
      <c r="AF11" s="140"/>
      <c r="AG11" s="140"/>
      <c r="AH11" s="140"/>
      <c r="AI11" s="140"/>
      <c r="AJ11" s="140"/>
      <c r="AK11" s="140"/>
      <c r="AL11" s="140"/>
      <c r="AM11" s="140"/>
      <c r="AN11" s="140"/>
      <c r="AO11" s="140"/>
      <c r="AP11" s="140"/>
      <c r="AQ11" s="140"/>
      <c r="AR11" s="140"/>
      <c r="AS11" s="140"/>
      <c r="AT11" s="140"/>
      <c r="AU11" s="140"/>
      <c r="AV11" s="140"/>
      <c r="AW11" s="140"/>
      <c r="AX11" s="140"/>
      <c r="AY11" s="140"/>
      <c r="AZ11" s="140"/>
    </row>
    <row r="12" spans="1:52" x14ac:dyDescent="0.25">
      <c r="A12" s="140"/>
      <c r="B12" s="140"/>
      <c r="C12" s="140"/>
      <c r="D12" s="140"/>
      <c r="E12" s="140"/>
      <c r="F12" s="140"/>
      <c r="G12" s="140"/>
      <c r="H12" s="140"/>
      <c r="I12" s="140"/>
      <c r="J12" s="140"/>
      <c r="K12" s="140"/>
      <c r="L12" s="140"/>
      <c r="M12" s="140"/>
      <c r="N12" s="140"/>
      <c r="O12" s="140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140"/>
      <c r="AA12" s="140"/>
      <c r="AB12" s="140"/>
      <c r="AC12" s="140"/>
      <c r="AD12" s="140"/>
      <c r="AE12" s="140"/>
      <c r="AF12" s="140"/>
      <c r="AG12" s="140"/>
      <c r="AH12" s="140"/>
      <c r="AI12" s="140"/>
      <c r="AJ12" s="140"/>
      <c r="AK12" s="140"/>
      <c r="AL12" s="140"/>
      <c r="AM12" s="140"/>
      <c r="AN12" s="140"/>
      <c r="AO12" s="140"/>
      <c r="AP12" s="140"/>
      <c r="AQ12" s="140"/>
      <c r="AR12" s="140"/>
      <c r="AS12" s="140"/>
      <c r="AT12" s="140"/>
      <c r="AU12" s="140"/>
      <c r="AV12" s="140"/>
      <c r="AW12" s="140"/>
      <c r="AX12" s="140"/>
      <c r="AY12" s="140"/>
      <c r="AZ12" s="140"/>
    </row>
    <row r="13" spans="1:52" x14ac:dyDescent="0.25">
      <c r="A13" s="140"/>
      <c r="B13" s="140"/>
      <c r="C13" s="140"/>
      <c r="D13" s="140"/>
      <c r="E13" s="140"/>
      <c r="F13" s="140"/>
      <c r="G13" s="140"/>
      <c r="H13" s="140"/>
      <c r="I13" s="140"/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140"/>
      <c r="AA13" s="140"/>
      <c r="AB13" s="140"/>
      <c r="AC13" s="140"/>
      <c r="AD13" s="140"/>
      <c r="AE13" s="140"/>
      <c r="AF13" s="140"/>
      <c r="AG13" s="140"/>
      <c r="AH13" s="140"/>
      <c r="AI13" s="140"/>
      <c r="AJ13" s="140"/>
      <c r="AK13" s="140"/>
      <c r="AL13" s="140"/>
      <c r="AM13" s="140"/>
      <c r="AN13" s="140"/>
      <c r="AO13" s="140"/>
      <c r="AP13" s="140"/>
      <c r="AQ13" s="140"/>
      <c r="AR13" s="140"/>
      <c r="AS13" s="140"/>
      <c r="AT13" s="140"/>
      <c r="AU13" s="140"/>
      <c r="AV13" s="140"/>
      <c r="AW13" s="140"/>
      <c r="AX13" s="140"/>
      <c r="AY13" s="140"/>
      <c r="AZ13" s="140"/>
    </row>
    <row r="14" spans="1:52" x14ac:dyDescent="0.25">
      <c r="A14" s="140"/>
      <c r="B14" s="140"/>
      <c r="C14" s="140"/>
      <c r="D14" s="140"/>
      <c r="E14" s="140"/>
      <c r="F14" s="140"/>
      <c r="G14" s="140"/>
      <c r="H14" s="140"/>
      <c r="I14" s="140"/>
      <c r="J14" s="140"/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140"/>
      <c r="AA14" s="140"/>
      <c r="AB14" s="140"/>
      <c r="AC14" s="140"/>
      <c r="AD14" s="140"/>
      <c r="AE14" s="140"/>
      <c r="AF14" s="140"/>
      <c r="AG14" s="140"/>
      <c r="AH14" s="140"/>
      <c r="AI14" s="140"/>
      <c r="AJ14" s="140"/>
      <c r="AK14" s="140"/>
      <c r="AL14" s="140"/>
      <c r="AM14" s="140"/>
      <c r="AN14" s="140"/>
      <c r="AO14" s="140"/>
      <c r="AP14" s="140"/>
      <c r="AQ14" s="140"/>
      <c r="AR14" s="140"/>
      <c r="AS14" s="140"/>
      <c r="AT14" s="140"/>
      <c r="AU14" s="140"/>
      <c r="AV14" s="140"/>
      <c r="AW14" s="140"/>
      <c r="AX14" s="140"/>
      <c r="AY14" s="140"/>
      <c r="AZ14" s="140"/>
    </row>
    <row r="15" spans="1:52" x14ac:dyDescent="0.25">
      <c r="A15" s="140"/>
      <c r="B15" s="140"/>
      <c r="C15" s="140"/>
      <c r="D15" s="140"/>
      <c r="E15" s="140"/>
      <c r="F15" s="140"/>
      <c r="G15" s="140"/>
      <c r="H15" s="140"/>
      <c r="I15" s="140"/>
      <c r="J15" s="140"/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140"/>
      <c r="AA15" s="140"/>
      <c r="AB15" s="140"/>
      <c r="AC15" s="140"/>
      <c r="AD15" s="140"/>
      <c r="AE15" s="140"/>
      <c r="AF15" s="140"/>
      <c r="AG15" s="140"/>
      <c r="AH15" s="140"/>
      <c r="AI15" s="140"/>
      <c r="AJ15" s="140"/>
      <c r="AK15" s="140"/>
      <c r="AL15" s="140"/>
      <c r="AM15" s="140"/>
      <c r="AN15" s="140"/>
      <c r="AO15" s="140"/>
      <c r="AP15" s="140"/>
      <c r="AQ15" s="140"/>
      <c r="AR15" s="140"/>
      <c r="AS15" s="140"/>
      <c r="AT15" s="140"/>
      <c r="AU15" s="140"/>
      <c r="AV15" s="140"/>
      <c r="AW15" s="140"/>
      <c r="AX15" s="140"/>
      <c r="AY15" s="140"/>
      <c r="AZ15" s="140"/>
    </row>
    <row r="16" spans="1:52" x14ac:dyDescent="0.25">
      <c r="A16" s="140"/>
      <c r="B16" s="140"/>
      <c r="C16" s="140"/>
      <c r="D16" s="140"/>
      <c r="E16" s="140"/>
      <c r="F16" s="140"/>
      <c r="G16" s="140"/>
      <c r="H16" s="140"/>
      <c r="I16" s="140"/>
      <c r="J16" s="140"/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140"/>
      <c r="AA16" s="140"/>
      <c r="AB16" s="140"/>
      <c r="AC16" s="140"/>
      <c r="AD16" s="140"/>
      <c r="AE16" s="140"/>
      <c r="AF16" s="140"/>
      <c r="AG16" s="140"/>
      <c r="AH16" s="140"/>
      <c r="AI16" s="140"/>
      <c r="AJ16" s="140"/>
      <c r="AK16" s="140"/>
      <c r="AL16" s="140"/>
      <c r="AM16" s="140"/>
      <c r="AN16" s="140"/>
      <c r="AO16" s="140"/>
      <c r="AP16" s="140"/>
      <c r="AQ16" s="140"/>
      <c r="AR16" s="140"/>
      <c r="AS16" s="140"/>
      <c r="AT16" s="140"/>
      <c r="AU16" s="140"/>
      <c r="AV16" s="140"/>
      <c r="AW16" s="140"/>
      <c r="AX16" s="140"/>
      <c r="AY16" s="140"/>
      <c r="AZ16" s="140"/>
    </row>
    <row r="17" spans="1:52" x14ac:dyDescent="0.25">
      <c r="A17" s="140"/>
      <c r="B17" s="140"/>
      <c r="C17" s="140"/>
      <c r="D17" s="140"/>
      <c r="E17" s="140"/>
      <c r="F17" s="140"/>
      <c r="G17" s="140"/>
      <c r="H17" s="140"/>
      <c r="I17" s="140"/>
      <c r="J17" s="140"/>
      <c r="K17" s="140"/>
      <c r="L17" s="140"/>
      <c r="M17" s="140"/>
      <c r="N17" s="140"/>
      <c r="O17" s="140"/>
      <c r="P17" s="140"/>
      <c r="Q17" s="140"/>
      <c r="R17" s="140"/>
      <c r="S17" s="140"/>
      <c r="T17" s="140"/>
      <c r="U17" s="140"/>
      <c r="V17" s="140"/>
      <c r="W17" s="140"/>
      <c r="X17" s="140"/>
      <c r="Y17" s="140"/>
      <c r="Z17" s="140"/>
      <c r="AA17" s="140"/>
      <c r="AB17" s="140"/>
      <c r="AC17" s="140"/>
      <c r="AD17" s="140"/>
      <c r="AE17" s="140"/>
      <c r="AF17" s="140"/>
      <c r="AG17" s="140"/>
      <c r="AH17" s="140"/>
      <c r="AI17" s="140"/>
      <c r="AJ17" s="140"/>
      <c r="AK17" s="140"/>
      <c r="AL17" s="140"/>
      <c r="AM17" s="140"/>
      <c r="AN17" s="140"/>
      <c r="AO17" s="140"/>
      <c r="AP17" s="140"/>
      <c r="AQ17" s="140"/>
      <c r="AR17" s="140"/>
      <c r="AS17" s="140"/>
      <c r="AT17" s="140"/>
      <c r="AU17" s="140"/>
      <c r="AV17" s="140"/>
      <c r="AW17" s="140"/>
      <c r="AX17" s="140"/>
      <c r="AY17" s="140"/>
      <c r="AZ17" s="140"/>
    </row>
    <row r="18" spans="1:52" x14ac:dyDescent="0.25">
      <c r="A18" s="140"/>
      <c r="B18" s="140"/>
      <c r="C18" s="140"/>
      <c r="D18" s="140"/>
      <c r="E18" s="140"/>
      <c r="F18" s="140"/>
      <c r="G18" s="140"/>
      <c r="H18" s="140"/>
      <c r="I18" s="140"/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  <c r="AA18" s="140"/>
      <c r="AB18" s="140"/>
      <c r="AC18" s="140"/>
      <c r="AD18" s="140"/>
      <c r="AE18" s="140"/>
      <c r="AF18" s="140"/>
      <c r="AG18" s="140"/>
      <c r="AH18" s="140"/>
      <c r="AI18" s="140"/>
      <c r="AJ18" s="140"/>
      <c r="AK18" s="140"/>
      <c r="AL18" s="140"/>
      <c r="AM18" s="140"/>
      <c r="AN18" s="140"/>
      <c r="AO18" s="140"/>
      <c r="AP18" s="140"/>
      <c r="AQ18" s="140"/>
      <c r="AR18" s="140"/>
      <c r="AS18" s="140"/>
      <c r="AT18" s="140"/>
      <c r="AU18" s="140"/>
      <c r="AV18" s="140"/>
      <c r="AW18" s="140"/>
      <c r="AX18" s="140"/>
      <c r="AY18" s="140"/>
      <c r="AZ18" s="140"/>
    </row>
    <row r="19" spans="1:52" x14ac:dyDescent="0.25">
      <c r="A19" s="140"/>
      <c r="B19" s="140"/>
      <c r="C19" s="140"/>
      <c r="D19" s="140"/>
      <c r="E19" s="140"/>
      <c r="F19" s="140"/>
      <c r="G19" s="140"/>
      <c r="H19" s="140"/>
      <c r="I19" s="140"/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40"/>
      <c r="W19" s="140"/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40"/>
      <c r="AI19" s="140"/>
      <c r="AJ19" s="140"/>
      <c r="AK19" s="140"/>
      <c r="AL19" s="140"/>
      <c r="AM19" s="140"/>
      <c r="AN19" s="140"/>
      <c r="AO19" s="140"/>
      <c r="AP19" s="140"/>
      <c r="AQ19" s="140"/>
      <c r="AR19" s="140"/>
      <c r="AS19" s="140"/>
      <c r="AT19" s="140"/>
      <c r="AU19" s="140"/>
      <c r="AV19" s="140"/>
      <c r="AW19" s="140"/>
      <c r="AX19" s="140"/>
      <c r="AY19" s="140"/>
      <c r="AZ19" s="140"/>
    </row>
    <row r="20" spans="1:52" x14ac:dyDescent="0.25">
      <c r="A20" s="140"/>
      <c r="B20" s="140"/>
      <c r="C20" s="140"/>
      <c r="D20" s="140"/>
      <c r="E20" s="140"/>
      <c r="F20" s="140"/>
      <c r="G20" s="140"/>
      <c r="H20" s="140"/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40"/>
      <c r="W20" s="140"/>
      <c r="X20" s="140"/>
      <c r="Y20" s="140"/>
      <c r="Z20" s="140"/>
      <c r="AA20" s="140"/>
      <c r="AB20" s="140"/>
      <c r="AC20" s="140"/>
      <c r="AD20" s="140"/>
      <c r="AE20" s="140"/>
      <c r="AF20" s="140"/>
      <c r="AG20" s="140"/>
      <c r="AH20" s="140"/>
      <c r="AI20" s="140"/>
      <c r="AJ20" s="140"/>
      <c r="AK20" s="140"/>
      <c r="AL20" s="140"/>
      <c r="AM20" s="140"/>
      <c r="AN20" s="140"/>
      <c r="AO20" s="140"/>
      <c r="AP20" s="140"/>
      <c r="AQ20" s="140"/>
      <c r="AR20" s="140"/>
      <c r="AS20" s="140"/>
      <c r="AT20" s="140"/>
      <c r="AU20" s="140"/>
      <c r="AV20" s="140"/>
      <c r="AW20" s="140"/>
      <c r="AX20" s="140"/>
      <c r="AY20" s="140"/>
      <c r="AZ20" s="140"/>
    </row>
    <row r="21" spans="1:52" x14ac:dyDescent="0.25">
      <c r="A21" s="140"/>
      <c r="B21" s="140"/>
      <c r="C21" s="140"/>
      <c r="D21" s="140"/>
      <c r="E21" s="140"/>
      <c r="F21" s="140"/>
      <c r="G21" s="140"/>
      <c r="H21" s="140"/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40"/>
      <c r="W21" s="140"/>
      <c r="X21" s="140"/>
      <c r="Y21" s="140"/>
      <c r="Z21" s="140"/>
      <c r="AA21" s="140"/>
      <c r="AB21" s="140"/>
      <c r="AC21" s="140"/>
      <c r="AD21" s="140"/>
      <c r="AE21" s="140"/>
      <c r="AF21" s="140"/>
      <c r="AG21" s="140"/>
      <c r="AH21" s="140"/>
      <c r="AI21" s="140"/>
      <c r="AJ21" s="140"/>
      <c r="AK21" s="140"/>
      <c r="AL21" s="140"/>
      <c r="AM21" s="140"/>
      <c r="AN21" s="140"/>
      <c r="AO21" s="140"/>
      <c r="AP21" s="140"/>
      <c r="AQ21" s="140"/>
      <c r="AR21" s="140"/>
      <c r="AS21" s="140"/>
      <c r="AT21" s="140"/>
      <c r="AU21" s="140"/>
      <c r="AV21" s="140"/>
      <c r="AW21" s="140"/>
      <c r="AX21" s="140"/>
      <c r="AY21" s="140"/>
      <c r="AZ21" s="140"/>
    </row>
    <row r="22" spans="1:52" x14ac:dyDescent="0.25">
      <c r="A22" s="140"/>
      <c r="B22" s="140"/>
      <c r="C22" s="140"/>
      <c r="D22" s="140"/>
      <c r="E22" s="140"/>
      <c r="F22" s="140"/>
      <c r="G22" s="140"/>
      <c r="H22" s="140"/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40"/>
      <c r="W22" s="140"/>
      <c r="X22" s="140"/>
      <c r="Y22" s="140"/>
      <c r="Z22" s="140"/>
      <c r="AA22" s="140"/>
      <c r="AB22" s="140"/>
      <c r="AC22" s="140"/>
      <c r="AD22" s="140"/>
      <c r="AE22" s="140"/>
      <c r="AF22" s="140"/>
      <c r="AG22" s="140"/>
      <c r="AH22" s="140"/>
      <c r="AI22" s="140"/>
      <c r="AJ22" s="140"/>
      <c r="AK22" s="140"/>
      <c r="AL22" s="140"/>
      <c r="AM22" s="140"/>
      <c r="AN22" s="140"/>
      <c r="AO22" s="140"/>
      <c r="AP22" s="140"/>
      <c r="AQ22" s="140"/>
      <c r="AR22" s="140"/>
      <c r="AS22" s="140"/>
      <c r="AT22" s="140"/>
      <c r="AU22" s="140"/>
      <c r="AV22" s="140"/>
      <c r="AW22" s="140"/>
      <c r="AX22" s="140"/>
      <c r="AY22" s="140"/>
      <c r="AZ22" s="140"/>
    </row>
    <row r="23" spans="1:52" x14ac:dyDescent="0.25">
      <c r="A23" s="140"/>
      <c r="B23" s="140"/>
      <c r="C23" s="140"/>
      <c r="D23" s="140"/>
      <c r="E23" s="140"/>
      <c r="F23" s="140"/>
      <c r="G23" s="140"/>
      <c r="H23" s="140"/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140"/>
      <c r="AA23" s="140"/>
      <c r="AB23" s="140"/>
      <c r="AC23" s="140"/>
      <c r="AD23" s="140"/>
      <c r="AE23" s="140"/>
      <c r="AF23" s="140"/>
      <c r="AG23" s="140"/>
      <c r="AH23" s="140"/>
      <c r="AI23" s="140"/>
      <c r="AJ23" s="140"/>
      <c r="AK23" s="140"/>
      <c r="AL23" s="140"/>
      <c r="AM23" s="140"/>
      <c r="AN23" s="140"/>
      <c r="AO23" s="140"/>
      <c r="AP23" s="140"/>
      <c r="AQ23" s="140"/>
      <c r="AR23" s="140"/>
      <c r="AS23" s="140"/>
      <c r="AT23" s="140"/>
      <c r="AU23" s="140"/>
      <c r="AV23" s="140"/>
      <c r="AW23" s="140"/>
      <c r="AX23" s="140"/>
      <c r="AY23" s="140"/>
      <c r="AZ23" s="140"/>
    </row>
    <row r="24" spans="1:52" x14ac:dyDescent="0.25">
      <c r="A24" s="140"/>
      <c r="B24" s="140"/>
      <c r="C24" s="140"/>
      <c r="D24" s="140"/>
      <c r="E24" s="140"/>
      <c r="F24" s="140"/>
      <c r="G24" s="140"/>
      <c r="H24" s="140"/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40"/>
      <c r="W24" s="140"/>
      <c r="X24" s="140"/>
      <c r="Y24" s="140"/>
      <c r="Z24" s="140"/>
      <c r="AA24" s="140"/>
      <c r="AB24" s="140"/>
      <c r="AC24" s="140"/>
      <c r="AD24" s="140"/>
      <c r="AE24" s="140"/>
      <c r="AF24" s="140"/>
      <c r="AG24" s="140"/>
      <c r="AH24" s="140"/>
      <c r="AI24" s="140"/>
      <c r="AJ24" s="140"/>
      <c r="AK24" s="140"/>
      <c r="AL24" s="140"/>
      <c r="AM24" s="140"/>
      <c r="AN24" s="140"/>
      <c r="AO24" s="140"/>
      <c r="AP24" s="140"/>
      <c r="AQ24" s="140"/>
      <c r="AR24" s="140"/>
      <c r="AS24" s="140"/>
      <c r="AT24" s="140"/>
      <c r="AU24" s="140"/>
      <c r="AV24" s="140"/>
      <c r="AW24" s="140"/>
      <c r="AX24" s="140"/>
      <c r="AY24" s="140"/>
      <c r="AZ24" s="140"/>
    </row>
    <row r="25" spans="1:52" x14ac:dyDescent="0.25">
      <c r="A25" s="140"/>
      <c r="B25" s="140"/>
      <c r="C25" s="140"/>
      <c r="D25" s="140"/>
      <c r="E25" s="140"/>
      <c r="F25" s="140"/>
      <c r="G25" s="140"/>
      <c r="H25" s="140"/>
      <c r="I25" s="140"/>
      <c r="J25" s="140"/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  <c r="Z25" s="140"/>
      <c r="AA25" s="140"/>
      <c r="AB25" s="140"/>
      <c r="AC25" s="140"/>
      <c r="AD25" s="140"/>
      <c r="AE25" s="140"/>
      <c r="AF25" s="140"/>
      <c r="AG25" s="140"/>
      <c r="AH25" s="140"/>
      <c r="AI25" s="140"/>
      <c r="AJ25" s="140"/>
      <c r="AK25" s="140"/>
      <c r="AL25" s="140"/>
      <c r="AM25" s="140"/>
      <c r="AN25" s="140"/>
      <c r="AO25" s="140"/>
      <c r="AP25" s="140"/>
      <c r="AQ25" s="140"/>
      <c r="AR25" s="140"/>
      <c r="AS25" s="140"/>
      <c r="AT25" s="140"/>
      <c r="AU25" s="140"/>
      <c r="AV25" s="140"/>
      <c r="AW25" s="140"/>
      <c r="AX25" s="140"/>
      <c r="AY25" s="140"/>
      <c r="AZ25" s="140"/>
    </row>
    <row r="26" spans="1:52" x14ac:dyDescent="0.25">
      <c r="A26" s="140"/>
      <c r="B26" s="140"/>
      <c r="C26" s="140"/>
      <c r="D26" s="140"/>
      <c r="E26" s="140"/>
      <c r="F26" s="140"/>
      <c r="G26" s="140"/>
      <c r="H26" s="140"/>
      <c r="I26" s="140"/>
      <c r="J26" s="140"/>
      <c r="K26" s="140"/>
      <c r="L26" s="140"/>
      <c r="M26" s="140"/>
      <c r="N26" s="140"/>
      <c r="O26" s="140"/>
      <c r="P26" s="140"/>
      <c r="Q26" s="140"/>
      <c r="R26" s="140"/>
      <c r="S26" s="140"/>
      <c r="T26" s="140"/>
      <c r="U26" s="140"/>
      <c r="V26" s="140"/>
      <c r="W26" s="140"/>
      <c r="X26" s="140"/>
      <c r="Y26" s="140"/>
      <c r="Z26" s="140"/>
      <c r="AA26" s="140"/>
      <c r="AB26" s="140"/>
      <c r="AC26" s="140"/>
      <c r="AD26" s="140"/>
      <c r="AE26" s="140"/>
      <c r="AF26" s="140"/>
      <c r="AG26" s="140"/>
      <c r="AH26" s="140"/>
      <c r="AI26" s="140"/>
      <c r="AJ26" s="140"/>
      <c r="AK26" s="140"/>
      <c r="AL26" s="140"/>
      <c r="AM26" s="140"/>
      <c r="AN26" s="140"/>
      <c r="AO26" s="140"/>
      <c r="AP26" s="140"/>
      <c r="AQ26" s="140"/>
      <c r="AR26" s="140"/>
      <c r="AS26" s="140"/>
      <c r="AT26" s="140"/>
      <c r="AU26" s="140"/>
      <c r="AV26" s="140"/>
      <c r="AW26" s="140"/>
      <c r="AX26" s="140"/>
      <c r="AY26" s="140"/>
      <c r="AZ26" s="140"/>
    </row>
    <row r="27" spans="1:52" x14ac:dyDescent="0.25">
      <c r="A27" s="140"/>
      <c r="B27" s="140"/>
      <c r="C27" s="140"/>
      <c r="D27" s="140"/>
      <c r="E27" s="140"/>
      <c r="F27" s="140"/>
      <c r="G27" s="140"/>
      <c r="H27" s="140"/>
      <c r="I27" s="140"/>
      <c r="J27" s="140"/>
      <c r="K27" s="140"/>
      <c r="L27" s="140"/>
      <c r="M27" s="140"/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140"/>
      <c r="AA27" s="140"/>
      <c r="AB27" s="140"/>
      <c r="AC27" s="140"/>
      <c r="AD27" s="140"/>
      <c r="AE27" s="140"/>
      <c r="AF27" s="140"/>
      <c r="AG27" s="140"/>
      <c r="AH27" s="140"/>
      <c r="AI27" s="140"/>
      <c r="AJ27" s="140"/>
      <c r="AK27" s="140"/>
      <c r="AL27" s="140"/>
      <c r="AM27" s="140"/>
      <c r="AN27" s="140"/>
      <c r="AO27" s="140"/>
      <c r="AP27" s="140"/>
      <c r="AQ27" s="140"/>
      <c r="AR27" s="140"/>
      <c r="AS27" s="140"/>
      <c r="AT27" s="140"/>
      <c r="AU27" s="140"/>
      <c r="AV27" s="140"/>
      <c r="AW27" s="140"/>
      <c r="AX27" s="140"/>
      <c r="AY27" s="140"/>
      <c r="AZ27" s="140"/>
    </row>
    <row r="28" spans="1:52" x14ac:dyDescent="0.25">
      <c r="A28" s="140"/>
      <c r="B28" s="140"/>
      <c r="C28" s="140"/>
      <c r="D28" s="140"/>
      <c r="E28" s="140"/>
      <c r="F28" s="140"/>
      <c r="G28" s="140"/>
      <c r="H28" s="140"/>
      <c r="I28" s="140"/>
      <c r="J28" s="140"/>
      <c r="K28" s="140"/>
      <c r="L28" s="140"/>
      <c r="M28" s="140"/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140"/>
      <c r="AA28" s="140"/>
      <c r="AB28" s="140"/>
      <c r="AC28" s="140"/>
      <c r="AD28" s="140"/>
      <c r="AE28" s="140"/>
      <c r="AF28" s="140"/>
      <c r="AG28" s="140"/>
      <c r="AH28" s="140"/>
      <c r="AI28" s="140"/>
      <c r="AJ28" s="140"/>
      <c r="AK28" s="140"/>
      <c r="AL28" s="140"/>
      <c r="AM28" s="140"/>
      <c r="AN28" s="140"/>
      <c r="AO28" s="140"/>
      <c r="AP28" s="140"/>
      <c r="AQ28" s="140"/>
      <c r="AR28" s="140"/>
      <c r="AS28" s="140"/>
      <c r="AT28" s="140"/>
      <c r="AU28" s="140"/>
      <c r="AV28" s="140"/>
      <c r="AW28" s="140"/>
      <c r="AX28" s="140"/>
      <c r="AY28" s="140"/>
      <c r="AZ28" s="140"/>
    </row>
    <row r="29" spans="1:52" x14ac:dyDescent="0.25">
      <c r="A29" s="140"/>
      <c r="B29" s="140"/>
      <c r="C29" s="140"/>
      <c r="D29" s="140"/>
      <c r="E29" s="140"/>
      <c r="F29" s="140"/>
      <c r="G29" s="140"/>
      <c r="H29" s="140"/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140"/>
      <c r="AA29" s="140"/>
      <c r="AB29" s="140"/>
      <c r="AC29" s="140"/>
      <c r="AD29" s="140"/>
      <c r="AE29" s="140"/>
      <c r="AF29" s="140"/>
      <c r="AG29" s="140"/>
      <c r="AH29" s="140"/>
      <c r="AI29" s="140"/>
      <c r="AJ29" s="140"/>
      <c r="AK29" s="140"/>
      <c r="AL29" s="140"/>
      <c r="AM29" s="140"/>
      <c r="AN29" s="140"/>
      <c r="AO29" s="140"/>
      <c r="AP29" s="140"/>
      <c r="AQ29" s="140"/>
      <c r="AR29" s="140"/>
      <c r="AS29" s="140"/>
      <c r="AT29" s="140"/>
      <c r="AU29" s="140"/>
      <c r="AV29" s="140"/>
      <c r="AW29" s="140"/>
      <c r="AX29" s="140"/>
      <c r="AY29" s="140"/>
      <c r="AZ29" s="140"/>
    </row>
    <row r="30" spans="1:52" x14ac:dyDescent="0.25">
      <c r="A30" s="140"/>
      <c r="B30" s="140"/>
      <c r="C30" s="140"/>
      <c r="D30" s="140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140"/>
      <c r="AA30" s="140"/>
      <c r="AB30" s="140"/>
      <c r="AC30" s="140"/>
      <c r="AD30" s="140"/>
      <c r="AE30" s="140"/>
      <c r="AF30" s="140"/>
      <c r="AG30" s="140"/>
      <c r="AH30" s="140"/>
      <c r="AI30" s="140"/>
      <c r="AJ30" s="140"/>
      <c r="AK30" s="140"/>
      <c r="AL30" s="140"/>
      <c r="AM30" s="140"/>
      <c r="AN30" s="140"/>
      <c r="AO30" s="140"/>
      <c r="AP30" s="140"/>
      <c r="AQ30" s="140"/>
      <c r="AR30" s="140"/>
      <c r="AS30" s="140"/>
      <c r="AT30" s="140"/>
      <c r="AU30" s="140"/>
      <c r="AV30" s="140"/>
      <c r="AW30" s="140"/>
      <c r="AX30" s="140"/>
      <c r="AY30" s="140"/>
      <c r="AZ30" s="140"/>
    </row>
    <row r="31" spans="1:52" x14ac:dyDescent="0.25">
      <c r="A31" s="140"/>
      <c r="B31" s="140"/>
      <c r="C31" s="140"/>
      <c r="D31" s="140"/>
      <c r="E31" s="140"/>
      <c r="F31" s="140"/>
      <c r="G31" s="140"/>
      <c r="H31" s="140"/>
      <c r="I31" s="140"/>
      <c r="J31" s="140"/>
      <c r="K31" s="140"/>
      <c r="L31" s="140"/>
      <c r="M31" s="140"/>
      <c r="N31" s="140"/>
      <c r="O31" s="140"/>
      <c r="P31" s="140"/>
      <c r="Q31" s="140"/>
      <c r="R31" s="140"/>
      <c r="S31" s="140"/>
      <c r="T31" s="140"/>
      <c r="U31" s="140"/>
      <c r="V31" s="140"/>
      <c r="W31" s="140"/>
      <c r="X31" s="140"/>
      <c r="Y31" s="140"/>
      <c r="Z31" s="140"/>
      <c r="AA31" s="140"/>
      <c r="AB31" s="140"/>
      <c r="AC31" s="140"/>
      <c r="AD31" s="140"/>
      <c r="AE31" s="140"/>
      <c r="AF31" s="140"/>
      <c r="AG31" s="140"/>
      <c r="AH31" s="140"/>
      <c r="AI31" s="140"/>
      <c r="AJ31" s="140"/>
      <c r="AK31" s="140"/>
      <c r="AL31" s="140"/>
      <c r="AM31" s="140"/>
      <c r="AN31" s="140"/>
      <c r="AO31" s="140"/>
      <c r="AP31" s="140"/>
      <c r="AQ31" s="140"/>
      <c r="AR31" s="140"/>
      <c r="AS31" s="140"/>
      <c r="AT31" s="140"/>
      <c r="AU31" s="140"/>
      <c r="AV31" s="140"/>
      <c r="AW31" s="140"/>
      <c r="AX31" s="140"/>
      <c r="AY31" s="140"/>
      <c r="AZ31" s="140"/>
    </row>
    <row r="32" spans="1:52" x14ac:dyDescent="0.25">
      <c r="A32" s="140"/>
      <c r="B32" s="140"/>
      <c r="C32" s="140"/>
      <c r="D32" s="140"/>
      <c r="E32" s="140"/>
      <c r="F32" s="140"/>
      <c r="G32" s="140"/>
      <c r="H32" s="140"/>
      <c r="I32" s="140"/>
      <c r="J32" s="140"/>
      <c r="K32" s="140"/>
      <c r="L32" s="140"/>
      <c r="M32" s="140"/>
      <c r="N32" s="140"/>
      <c r="O32" s="140"/>
      <c r="P32" s="140"/>
      <c r="Q32" s="140"/>
      <c r="R32" s="140"/>
      <c r="S32" s="140"/>
      <c r="T32" s="140"/>
      <c r="U32" s="140"/>
      <c r="V32" s="140"/>
      <c r="W32" s="140"/>
      <c r="X32" s="140"/>
      <c r="Y32" s="140"/>
      <c r="Z32" s="140"/>
      <c r="AA32" s="140"/>
      <c r="AB32" s="140"/>
      <c r="AC32" s="140"/>
      <c r="AD32" s="140"/>
      <c r="AE32" s="140"/>
      <c r="AF32" s="140"/>
      <c r="AG32" s="140"/>
      <c r="AH32" s="140"/>
      <c r="AI32" s="140"/>
      <c r="AJ32" s="140"/>
      <c r="AK32" s="140"/>
      <c r="AL32" s="140"/>
      <c r="AM32" s="140"/>
      <c r="AN32" s="140"/>
      <c r="AO32" s="140"/>
      <c r="AP32" s="140"/>
      <c r="AQ32" s="140"/>
      <c r="AR32" s="140"/>
      <c r="AS32" s="140"/>
      <c r="AT32" s="140"/>
      <c r="AU32" s="140"/>
      <c r="AV32" s="140"/>
      <c r="AW32" s="140"/>
      <c r="AX32" s="140"/>
      <c r="AY32" s="140"/>
      <c r="AZ32" s="140"/>
    </row>
    <row r="33" spans="1:52" x14ac:dyDescent="0.25">
      <c r="A33" s="140"/>
      <c r="B33" s="140"/>
      <c r="C33" s="140"/>
      <c r="D33" s="140"/>
      <c r="E33" s="140"/>
      <c r="F33" s="140"/>
      <c r="G33" s="140"/>
      <c r="H33" s="140"/>
      <c r="I33" s="140"/>
      <c r="J33" s="140"/>
      <c r="K33" s="140"/>
      <c r="L33" s="140"/>
      <c r="M33" s="140"/>
      <c r="N33" s="140"/>
      <c r="O33" s="140"/>
      <c r="P33" s="140"/>
      <c r="Q33" s="140"/>
      <c r="R33" s="140"/>
      <c r="S33" s="140"/>
      <c r="T33" s="140"/>
      <c r="U33" s="140"/>
      <c r="V33" s="140"/>
      <c r="W33" s="140"/>
      <c r="X33" s="140"/>
      <c r="Y33" s="140"/>
      <c r="Z33" s="140"/>
      <c r="AA33" s="140"/>
      <c r="AB33" s="140"/>
      <c r="AC33" s="140"/>
      <c r="AD33" s="140"/>
      <c r="AE33" s="140"/>
      <c r="AF33" s="140"/>
      <c r="AG33" s="140"/>
      <c r="AH33" s="140"/>
      <c r="AI33" s="140"/>
      <c r="AJ33" s="140"/>
      <c r="AK33" s="140"/>
      <c r="AL33" s="140"/>
      <c r="AM33" s="140"/>
      <c r="AN33" s="140"/>
      <c r="AO33" s="140"/>
      <c r="AP33" s="140"/>
      <c r="AQ33" s="140"/>
      <c r="AR33" s="140"/>
      <c r="AS33" s="140"/>
      <c r="AT33" s="140"/>
      <c r="AU33" s="140"/>
      <c r="AV33" s="140"/>
      <c r="AW33" s="140"/>
      <c r="AX33" s="140"/>
      <c r="AY33" s="140"/>
      <c r="AZ33" s="140"/>
    </row>
    <row r="34" spans="1:52" x14ac:dyDescent="0.25">
      <c r="A34" s="140"/>
      <c r="B34" s="140"/>
      <c r="C34" s="140"/>
      <c r="D34" s="140"/>
      <c r="E34" s="140"/>
      <c r="F34" s="140"/>
      <c r="G34" s="140"/>
      <c r="H34" s="140"/>
      <c r="I34" s="140"/>
      <c r="J34" s="140"/>
      <c r="K34" s="140"/>
      <c r="L34" s="140"/>
      <c r="M34" s="140"/>
      <c r="N34" s="140"/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140"/>
      <c r="AA34" s="140"/>
      <c r="AB34" s="140"/>
      <c r="AC34" s="140"/>
      <c r="AD34" s="140"/>
      <c r="AE34" s="140"/>
      <c r="AF34" s="140"/>
      <c r="AG34" s="140"/>
      <c r="AH34" s="140"/>
      <c r="AI34" s="140"/>
      <c r="AJ34" s="140"/>
      <c r="AK34" s="140"/>
      <c r="AL34" s="140"/>
      <c r="AM34" s="140"/>
      <c r="AN34" s="140"/>
      <c r="AO34" s="140"/>
      <c r="AP34" s="140"/>
      <c r="AQ34" s="140"/>
      <c r="AR34" s="140"/>
      <c r="AS34" s="140"/>
      <c r="AT34" s="140"/>
      <c r="AU34" s="140"/>
      <c r="AV34" s="140"/>
      <c r="AW34" s="140"/>
      <c r="AX34" s="140"/>
      <c r="AY34" s="140"/>
      <c r="AZ34" s="140"/>
    </row>
    <row r="35" spans="1:52" x14ac:dyDescent="0.25">
      <c r="A35" s="140"/>
      <c r="B35" s="140"/>
      <c r="C35" s="140"/>
      <c r="D35" s="140"/>
      <c r="E35" s="140"/>
      <c r="F35" s="140"/>
      <c r="G35" s="140"/>
      <c r="H35" s="140"/>
      <c r="I35" s="140"/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140"/>
      <c r="AA35" s="140"/>
      <c r="AB35" s="140"/>
      <c r="AC35" s="140"/>
      <c r="AD35" s="140"/>
      <c r="AE35" s="140"/>
      <c r="AF35" s="140"/>
      <c r="AG35" s="140"/>
      <c r="AH35" s="140"/>
      <c r="AI35" s="140"/>
      <c r="AJ35" s="140"/>
      <c r="AK35" s="140"/>
      <c r="AL35" s="140"/>
      <c r="AM35" s="140"/>
      <c r="AN35" s="140"/>
      <c r="AO35" s="140"/>
      <c r="AP35" s="140"/>
      <c r="AQ35" s="140"/>
      <c r="AR35" s="140"/>
      <c r="AS35" s="140"/>
      <c r="AT35" s="140"/>
      <c r="AU35" s="140"/>
      <c r="AV35" s="140"/>
      <c r="AW35" s="140"/>
      <c r="AX35" s="140"/>
      <c r="AY35" s="140"/>
      <c r="AZ35" s="140"/>
    </row>
    <row r="36" spans="1:52" x14ac:dyDescent="0.25">
      <c r="A36" s="140"/>
      <c r="B36" s="140"/>
      <c r="C36" s="140"/>
      <c r="D36" s="140"/>
      <c r="E36" s="140"/>
      <c r="F36" s="140"/>
      <c r="G36" s="140"/>
      <c r="H36" s="140"/>
      <c r="I36" s="140"/>
      <c r="J36" s="140"/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140"/>
      <c r="AA36" s="140"/>
      <c r="AB36" s="140"/>
      <c r="AC36" s="140"/>
      <c r="AD36" s="140"/>
      <c r="AE36" s="140"/>
      <c r="AF36" s="140"/>
      <c r="AG36" s="140"/>
      <c r="AH36" s="140"/>
      <c r="AI36" s="140"/>
      <c r="AJ36" s="140"/>
      <c r="AK36" s="140"/>
      <c r="AL36" s="140"/>
      <c r="AM36" s="140"/>
      <c r="AN36" s="140"/>
      <c r="AO36" s="140"/>
      <c r="AP36" s="140"/>
      <c r="AQ36" s="140"/>
      <c r="AR36" s="140"/>
      <c r="AS36" s="140"/>
      <c r="AT36" s="140"/>
      <c r="AU36" s="140"/>
      <c r="AV36" s="140"/>
      <c r="AW36" s="140"/>
      <c r="AX36" s="140"/>
      <c r="AY36" s="140"/>
      <c r="AZ36" s="140"/>
    </row>
    <row r="37" spans="1:52" x14ac:dyDescent="0.25">
      <c r="A37" s="140"/>
      <c r="B37" s="140"/>
      <c r="C37" s="140"/>
      <c r="D37" s="140"/>
      <c r="E37" s="140"/>
      <c r="F37" s="140"/>
      <c r="G37" s="140"/>
      <c r="H37" s="140"/>
      <c r="I37" s="140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/>
    </row>
    <row r="38" spans="1:52" x14ac:dyDescent="0.25">
      <c r="A38" s="140"/>
      <c r="B38" s="140"/>
      <c r="C38" s="140"/>
      <c r="D38" s="140"/>
      <c r="E38" s="140"/>
      <c r="F38" s="140"/>
      <c r="G38" s="140"/>
      <c r="H38" s="140"/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</row>
    <row r="39" spans="1:52" x14ac:dyDescent="0.25">
      <c r="A39" s="140"/>
      <c r="B39" s="140"/>
      <c r="C39" s="140"/>
      <c r="D39" s="140"/>
      <c r="E39" s="140"/>
      <c r="F39" s="140"/>
      <c r="G39" s="140"/>
      <c r="H39" s="140"/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</row>
    <row r="40" spans="1:52" x14ac:dyDescent="0.25">
      <c r="A40" s="140"/>
      <c r="B40" s="140"/>
      <c r="C40" s="140"/>
      <c r="D40" s="140"/>
      <c r="E40" s="140"/>
      <c r="F40" s="140"/>
      <c r="G40" s="140"/>
      <c r="H40" s="140"/>
      <c r="I40" s="140"/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140"/>
      <c r="AA40" s="140"/>
      <c r="AB40" s="140"/>
      <c r="AC40" s="140"/>
      <c r="AD40" s="140"/>
      <c r="AE40" s="140"/>
      <c r="AF40" s="140"/>
      <c r="AG40" s="140"/>
      <c r="AH40" s="140"/>
      <c r="AI40" s="140"/>
      <c r="AJ40" s="140"/>
      <c r="AK40" s="140"/>
      <c r="AL40" s="140"/>
      <c r="AM40" s="140"/>
      <c r="AN40" s="140"/>
      <c r="AO40" s="140"/>
      <c r="AP40" s="140"/>
      <c r="AQ40" s="140"/>
      <c r="AR40" s="140"/>
      <c r="AS40" s="140"/>
      <c r="AT40" s="140"/>
      <c r="AU40" s="140"/>
      <c r="AV40" s="140"/>
      <c r="AW40" s="140"/>
      <c r="AX40" s="140"/>
      <c r="AY40" s="140"/>
      <c r="AZ40" s="140"/>
    </row>
    <row r="41" spans="1:52" x14ac:dyDescent="0.25">
      <c r="A41" s="140"/>
      <c r="B41" s="140"/>
      <c r="C41" s="140"/>
      <c r="D41" s="140"/>
      <c r="E41" s="140"/>
      <c r="F41" s="140"/>
      <c r="G41" s="140"/>
      <c r="H41" s="140"/>
      <c r="I41" s="140"/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140"/>
      <c r="AA41" s="140"/>
      <c r="AB41" s="140"/>
      <c r="AC41" s="140"/>
      <c r="AD41" s="140"/>
      <c r="AE41" s="140"/>
      <c r="AF41" s="140"/>
      <c r="AG41" s="140"/>
      <c r="AH41" s="140"/>
      <c r="AI41" s="140"/>
      <c r="AJ41" s="140"/>
      <c r="AK41" s="140"/>
      <c r="AL41" s="140"/>
      <c r="AM41" s="140"/>
      <c r="AN41" s="140"/>
      <c r="AO41" s="140"/>
      <c r="AP41" s="140"/>
      <c r="AQ41" s="140"/>
      <c r="AR41" s="140"/>
      <c r="AS41" s="140"/>
      <c r="AT41" s="140"/>
      <c r="AU41" s="140"/>
      <c r="AV41" s="140"/>
      <c r="AW41" s="140"/>
      <c r="AX41" s="140"/>
      <c r="AY41" s="140"/>
      <c r="AZ41" s="140"/>
    </row>
    <row r="42" spans="1:52" x14ac:dyDescent="0.25">
      <c r="A42" s="140"/>
      <c r="B42" s="140"/>
      <c r="C42" s="140"/>
      <c r="D42" s="140"/>
      <c r="E42" s="140"/>
      <c r="F42" s="140"/>
      <c r="G42" s="140"/>
      <c r="H42" s="140"/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140"/>
      <c r="AA42" s="140"/>
      <c r="AB42" s="140"/>
      <c r="AC42" s="140"/>
      <c r="AD42" s="140"/>
      <c r="AE42" s="140"/>
      <c r="AF42" s="140"/>
      <c r="AG42" s="140"/>
      <c r="AH42" s="140"/>
      <c r="AI42" s="140"/>
      <c r="AJ42" s="140"/>
      <c r="AK42" s="140"/>
      <c r="AL42" s="140"/>
      <c r="AM42" s="140"/>
      <c r="AN42" s="140"/>
      <c r="AO42" s="140"/>
      <c r="AP42" s="140"/>
      <c r="AQ42" s="140"/>
      <c r="AR42" s="140"/>
      <c r="AS42" s="140"/>
      <c r="AT42" s="140"/>
      <c r="AU42" s="140"/>
      <c r="AV42" s="140"/>
      <c r="AW42" s="140"/>
      <c r="AX42" s="140"/>
      <c r="AY42" s="140"/>
      <c r="AZ42" s="140"/>
    </row>
    <row r="43" spans="1:52" x14ac:dyDescent="0.25">
      <c r="A43" s="140"/>
      <c r="B43" s="140"/>
      <c r="C43" s="140"/>
      <c r="D43" s="140"/>
      <c r="E43" s="140"/>
      <c r="F43" s="140"/>
      <c r="G43" s="140"/>
      <c r="H43" s="140"/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140"/>
      <c r="AA43" s="140"/>
      <c r="AB43" s="140"/>
      <c r="AC43" s="140"/>
      <c r="AD43" s="140"/>
      <c r="AE43" s="140"/>
      <c r="AF43" s="140"/>
      <c r="AG43" s="140"/>
      <c r="AH43" s="140"/>
      <c r="AI43" s="140"/>
      <c r="AJ43" s="140"/>
      <c r="AK43" s="140"/>
      <c r="AL43" s="140"/>
      <c r="AM43" s="140"/>
      <c r="AN43" s="140"/>
      <c r="AO43" s="140"/>
      <c r="AP43" s="140"/>
      <c r="AQ43" s="140"/>
      <c r="AR43" s="140"/>
      <c r="AS43" s="140"/>
      <c r="AT43" s="140"/>
      <c r="AU43" s="140"/>
      <c r="AV43" s="140"/>
      <c r="AW43" s="140"/>
      <c r="AX43" s="140"/>
      <c r="AY43" s="140"/>
      <c r="AZ43" s="140"/>
    </row>
    <row r="44" spans="1:52" x14ac:dyDescent="0.25">
      <c r="A44" s="140"/>
      <c r="B44" s="140"/>
      <c r="C44" s="140"/>
      <c r="D44" s="140"/>
      <c r="E44" s="140"/>
      <c r="F44" s="140"/>
      <c r="G44" s="140"/>
      <c r="H44" s="140"/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140"/>
      <c r="AA44" s="140"/>
      <c r="AB44" s="140"/>
      <c r="AC44" s="140"/>
      <c r="AD44" s="140"/>
      <c r="AE44" s="140"/>
      <c r="AF44" s="140"/>
      <c r="AG44" s="140"/>
      <c r="AH44" s="140"/>
      <c r="AI44" s="140"/>
      <c r="AJ44" s="140"/>
      <c r="AK44" s="140"/>
      <c r="AL44" s="140"/>
      <c r="AM44" s="140"/>
      <c r="AN44" s="140"/>
      <c r="AO44" s="140"/>
      <c r="AP44" s="140"/>
      <c r="AQ44" s="140"/>
      <c r="AR44" s="140"/>
      <c r="AS44" s="140"/>
      <c r="AT44" s="140"/>
      <c r="AU44" s="140"/>
      <c r="AV44" s="140"/>
      <c r="AW44" s="140"/>
      <c r="AX44" s="140"/>
      <c r="AY44" s="140"/>
      <c r="AZ44" s="140"/>
    </row>
    <row r="45" spans="1:52" x14ac:dyDescent="0.25">
      <c r="A45" s="140"/>
      <c r="B45" s="140"/>
      <c r="C45" s="140"/>
      <c r="D45" s="140"/>
      <c r="E45" s="140"/>
      <c r="F45" s="140"/>
      <c r="G45" s="140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  <c r="AA45" s="140"/>
      <c r="AB45" s="140"/>
      <c r="AC45" s="140"/>
      <c r="AD45" s="140"/>
      <c r="AE45" s="140"/>
      <c r="AF45" s="140"/>
      <c r="AG45" s="140"/>
      <c r="AH45" s="140"/>
      <c r="AI45" s="140"/>
      <c r="AJ45" s="140"/>
      <c r="AK45" s="140"/>
      <c r="AL45" s="140"/>
      <c r="AM45" s="140"/>
      <c r="AN45" s="140"/>
      <c r="AO45" s="140"/>
      <c r="AP45" s="140"/>
      <c r="AQ45" s="140"/>
      <c r="AR45" s="140"/>
      <c r="AS45" s="140"/>
      <c r="AT45" s="140"/>
      <c r="AU45" s="140"/>
      <c r="AV45" s="140"/>
      <c r="AW45" s="140"/>
      <c r="AX45" s="140"/>
      <c r="AY45" s="140"/>
      <c r="AZ45" s="140"/>
    </row>
    <row r="46" spans="1:52" ht="18.75" customHeight="1" x14ac:dyDescent="0.25">
      <c r="A46" s="140"/>
      <c r="B46" s="140"/>
      <c r="C46" s="140"/>
      <c r="D46" s="140"/>
      <c r="E46" s="140"/>
      <c r="F46" s="140"/>
      <c r="G46" s="140"/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140"/>
      <c r="AA46" s="140"/>
      <c r="AB46" s="140"/>
      <c r="AC46" s="140"/>
      <c r="AD46" s="140"/>
      <c r="AE46" s="140"/>
      <c r="AF46" s="140"/>
      <c r="AG46" s="140"/>
      <c r="AH46" s="140"/>
      <c r="AI46" s="140"/>
      <c r="AJ46" s="140"/>
      <c r="AK46" s="140"/>
      <c r="AL46" s="140"/>
      <c r="AM46" s="140"/>
      <c r="AN46" s="140"/>
      <c r="AO46" s="140"/>
      <c r="AP46" s="140"/>
      <c r="AQ46" s="140"/>
      <c r="AR46" s="140"/>
      <c r="AS46" s="140"/>
      <c r="AT46" s="140"/>
      <c r="AU46" s="140"/>
      <c r="AV46" s="140"/>
      <c r="AW46" s="140"/>
      <c r="AX46" s="140"/>
      <c r="AY46" s="140"/>
      <c r="AZ46" s="140"/>
    </row>
    <row r="47" spans="1:52" x14ac:dyDescent="0.25">
      <c r="A47" s="140"/>
      <c r="B47" s="140"/>
      <c r="C47" s="140"/>
      <c r="D47" s="140"/>
      <c r="E47" s="140"/>
      <c r="F47" s="140"/>
      <c r="G47" s="140"/>
      <c r="H47" s="140"/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140"/>
      <c r="AA47" s="140"/>
      <c r="AB47" s="140"/>
      <c r="AC47" s="140"/>
      <c r="AD47" s="140"/>
      <c r="AE47" s="140"/>
      <c r="AF47" s="140"/>
      <c r="AG47" s="140"/>
      <c r="AH47" s="140"/>
      <c r="AI47" s="140"/>
      <c r="AJ47" s="140"/>
      <c r="AK47" s="140"/>
      <c r="AL47" s="140"/>
      <c r="AM47" s="140"/>
      <c r="AN47" s="140"/>
      <c r="AO47" s="140"/>
      <c r="AP47" s="140"/>
      <c r="AQ47" s="140"/>
      <c r="AR47" s="140"/>
      <c r="AS47" s="140"/>
      <c r="AT47" s="140"/>
      <c r="AU47" s="140"/>
      <c r="AV47" s="140"/>
      <c r="AW47" s="140"/>
      <c r="AX47" s="140"/>
      <c r="AY47" s="140"/>
      <c r="AZ47" s="140"/>
    </row>
    <row r="48" spans="1:52" ht="25.5" customHeight="1" x14ac:dyDescent="0.25">
      <c r="A48" s="140"/>
      <c r="B48" s="140"/>
      <c r="C48" s="140"/>
      <c r="D48" s="140"/>
      <c r="E48" s="140"/>
      <c r="F48" s="140"/>
      <c r="G48" s="140"/>
      <c r="H48" s="140"/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140"/>
      <c r="AA48" s="140"/>
      <c r="AB48" s="140"/>
      <c r="AC48" s="140"/>
      <c r="AD48" s="140"/>
      <c r="AE48" s="140"/>
      <c r="AF48" s="140"/>
      <c r="AG48" s="140"/>
      <c r="AH48" s="140"/>
      <c r="AI48" s="140"/>
      <c r="AJ48" s="140"/>
      <c r="AK48" s="140"/>
      <c r="AL48" s="140"/>
      <c r="AM48" s="140"/>
      <c r="AN48" s="140"/>
      <c r="AO48" s="140"/>
      <c r="AP48" s="140"/>
      <c r="AQ48" s="140"/>
      <c r="AR48" s="140"/>
      <c r="AS48" s="140"/>
      <c r="AT48" s="140"/>
      <c r="AU48" s="140"/>
      <c r="AV48" s="140"/>
      <c r="AW48" s="140"/>
      <c r="AX48" s="140"/>
      <c r="AY48" s="140"/>
      <c r="AZ48" s="140"/>
    </row>
    <row r="49" spans="1:52" x14ac:dyDescent="0.25">
      <c r="A49" s="140"/>
      <c r="B49" s="140"/>
      <c r="C49" s="140"/>
      <c r="D49" s="140"/>
      <c r="E49" s="140"/>
      <c r="F49" s="140"/>
      <c r="G49" s="140"/>
      <c r="H49" s="140"/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140"/>
      <c r="AA49" s="140"/>
      <c r="AB49" s="140"/>
      <c r="AC49" s="140"/>
      <c r="AD49" s="140"/>
      <c r="AE49" s="140"/>
      <c r="AF49" s="140"/>
      <c r="AG49" s="140"/>
      <c r="AH49" s="140"/>
      <c r="AI49" s="140"/>
      <c r="AJ49" s="140"/>
      <c r="AK49" s="140"/>
      <c r="AL49" s="140"/>
      <c r="AM49" s="140"/>
      <c r="AN49" s="140"/>
      <c r="AO49" s="140"/>
      <c r="AP49" s="140"/>
      <c r="AQ49" s="140"/>
      <c r="AR49" s="140"/>
      <c r="AS49" s="140"/>
      <c r="AT49" s="140"/>
      <c r="AU49" s="140"/>
      <c r="AV49" s="140"/>
      <c r="AW49" s="140"/>
      <c r="AX49" s="140"/>
      <c r="AY49" s="140"/>
      <c r="AZ49" s="140"/>
    </row>
    <row r="50" spans="1:52" x14ac:dyDescent="0.25">
      <c r="A50" s="140"/>
      <c r="B50" s="140"/>
      <c r="C50" s="140"/>
      <c r="D50" s="140"/>
      <c r="E50" s="140"/>
      <c r="F50" s="140"/>
      <c r="G50" s="140"/>
      <c r="H50" s="140"/>
      <c r="I50" s="140"/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  <c r="AA50" s="140"/>
      <c r="AB50" s="140"/>
      <c r="AC50" s="140"/>
      <c r="AD50" s="140"/>
      <c r="AE50" s="140"/>
      <c r="AF50" s="140"/>
      <c r="AG50" s="140"/>
      <c r="AH50" s="140"/>
      <c r="AI50" s="140"/>
      <c r="AJ50" s="140"/>
      <c r="AK50" s="140"/>
      <c r="AL50" s="140"/>
      <c r="AM50" s="140"/>
      <c r="AN50" s="140"/>
      <c r="AO50" s="140"/>
      <c r="AP50" s="140"/>
      <c r="AQ50" s="140"/>
      <c r="AR50" s="140"/>
      <c r="AS50" s="140"/>
      <c r="AT50" s="140"/>
      <c r="AU50" s="140"/>
      <c r="AV50" s="140"/>
      <c r="AW50" s="140"/>
      <c r="AX50" s="140"/>
      <c r="AY50" s="140"/>
      <c r="AZ50" s="140"/>
    </row>
    <row r="51" spans="1:52" x14ac:dyDescent="0.25">
      <c r="A51" s="140"/>
      <c r="B51" s="140"/>
      <c r="C51" s="140"/>
      <c r="D51" s="140"/>
      <c r="E51" s="140"/>
      <c r="F51" s="140"/>
      <c r="G51" s="140"/>
      <c r="H51" s="140"/>
      <c r="I51" s="140"/>
      <c r="J51" s="140"/>
      <c r="K51" s="140"/>
      <c r="L51" s="140"/>
      <c r="M51" s="140"/>
      <c r="N51" s="140"/>
      <c r="O51" s="140"/>
      <c r="P51" s="140"/>
      <c r="Q51" s="140"/>
      <c r="R51" s="140"/>
      <c r="S51" s="140"/>
      <c r="T51" s="140"/>
      <c r="U51" s="140"/>
      <c r="V51" s="140"/>
      <c r="W51" s="140"/>
      <c r="X51" s="140"/>
      <c r="Y51" s="140"/>
      <c r="Z51" s="140"/>
      <c r="AA51" s="140"/>
      <c r="AB51" s="140"/>
      <c r="AC51" s="140"/>
      <c r="AD51" s="140"/>
      <c r="AE51" s="140"/>
      <c r="AF51" s="140"/>
      <c r="AG51" s="140"/>
      <c r="AH51" s="140"/>
      <c r="AI51" s="140"/>
      <c r="AJ51" s="140"/>
      <c r="AK51" s="140"/>
      <c r="AL51" s="140"/>
      <c r="AM51" s="140"/>
      <c r="AN51" s="140"/>
      <c r="AO51" s="140"/>
      <c r="AP51" s="140"/>
      <c r="AQ51" s="140"/>
      <c r="AR51" s="140"/>
      <c r="AS51" s="140"/>
      <c r="AT51" s="140"/>
      <c r="AU51" s="140"/>
      <c r="AV51" s="140"/>
      <c r="AW51" s="140"/>
      <c r="AX51" s="140"/>
      <c r="AY51" s="140"/>
      <c r="AZ51" s="140"/>
    </row>
    <row r="52" spans="1:52" x14ac:dyDescent="0.25">
      <c r="A52" s="140"/>
      <c r="B52" s="140"/>
      <c r="C52" s="140"/>
      <c r="D52" s="140"/>
      <c r="E52" s="140"/>
      <c r="F52" s="140"/>
      <c r="G52" s="140"/>
      <c r="H52" s="140"/>
      <c r="I52" s="140"/>
      <c r="J52" s="140"/>
      <c r="K52" s="140"/>
      <c r="L52" s="140"/>
      <c r="M52" s="140"/>
      <c r="N52" s="140"/>
      <c r="O52" s="140"/>
      <c r="P52" s="140"/>
      <c r="Q52" s="140"/>
      <c r="R52" s="140"/>
      <c r="S52" s="140"/>
      <c r="T52" s="140"/>
      <c r="U52" s="140"/>
      <c r="V52" s="140"/>
      <c r="W52" s="140"/>
      <c r="X52" s="140"/>
      <c r="Y52" s="140"/>
      <c r="Z52" s="140"/>
      <c r="AA52" s="140"/>
      <c r="AB52" s="140"/>
      <c r="AC52" s="140"/>
      <c r="AD52" s="140"/>
      <c r="AE52" s="140"/>
      <c r="AF52" s="140"/>
      <c r="AG52" s="140"/>
      <c r="AH52" s="140"/>
      <c r="AI52" s="140"/>
      <c r="AJ52" s="140"/>
      <c r="AK52" s="140"/>
      <c r="AL52" s="140"/>
      <c r="AM52" s="140"/>
      <c r="AN52" s="140"/>
      <c r="AO52" s="140"/>
      <c r="AP52" s="140"/>
      <c r="AQ52" s="140"/>
      <c r="AR52" s="140"/>
      <c r="AS52" s="140"/>
      <c r="AT52" s="140"/>
      <c r="AU52" s="140"/>
      <c r="AV52" s="140"/>
      <c r="AW52" s="140"/>
      <c r="AX52" s="140"/>
      <c r="AY52" s="140"/>
      <c r="AZ52" s="140"/>
    </row>
    <row r="53" spans="1:52" x14ac:dyDescent="0.25">
      <c r="A53" s="140"/>
      <c r="B53" s="140"/>
      <c r="C53" s="140"/>
      <c r="D53" s="140"/>
      <c r="E53" s="140"/>
      <c r="F53" s="140"/>
      <c r="G53" s="140"/>
      <c r="H53" s="140"/>
      <c r="I53" s="140"/>
      <c r="J53" s="140"/>
      <c r="K53" s="140"/>
      <c r="L53" s="14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  <c r="X53" s="140"/>
      <c r="Y53" s="140"/>
      <c r="Z53" s="140"/>
      <c r="AA53" s="140"/>
      <c r="AB53" s="140"/>
      <c r="AC53" s="140"/>
      <c r="AD53" s="140"/>
      <c r="AE53" s="140"/>
      <c r="AF53" s="140"/>
      <c r="AG53" s="140"/>
      <c r="AH53" s="140"/>
      <c r="AI53" s="140"/>
      <c r="AJ53" s="140"/>
      <c r="AK53" s="140"/>
      <c r="AL53" s="140"/>
      <c r="AM53" s="140"/>
      <c r="AN53" s="140"/>
      <c r="AO53" s="140"/>
      <c r="AP53" s="140"/>
      <c r="AQ53" s="140"/>
      <c r="AR53" s="140"/>
      <c r="AS53" s="140"/>
      <c r="AT53" s="140"/>
      <c r="AU53" s="140"/>
      <c r="AV53" s="140"/>
      <c r="AW53" s="140"/>
      <c r="AX53" s="140"/>
      <c r="AY53" s="140"/>
      <c r="AZ53" s="140"/>
    </row>
    <row r="54" spans="1:52" x14ac:dyDescent="0.25">
      <c r="A54" s="140"/>
      <c r="B54" s="140"/>
      <c r="C54" s="140"/>
      <c r="D54" s="140"/>
      <c r="E54" s="140"/>
      <c r="F54" s="140"/>
      <c r="G54" s="140"/>
      <c r="H54" s="140"/>
      <c r="I54" s="140"/>
      <c r="J54" s="140"/>
      <c r="K54" s="140"/>
      <c r="L54" s="140"/>
      <c r="M54" s="140"/>
      <c r="N54" s="140"/>
      <c r="O54" s="140"/>
      <c r="P54" s="140"/>
      <c r="Q54" s="140"/>
      <c r="R54" s="140"/>
      <c r="S54" s="140"/>
      <c r="T54" s="140"/>
      <c r="U54" s="140"/>
      <c r="V54" s="140"/>
      <c r="W54" s="140"/>
      <c r="X54" s="140"/>
      <c r="Y54" s="140"/>
      <c r="Z54" s="140"/>
      <c r="AA54" s="140"/>
      <c r="AB54" s="140"/>
      <c r="AC54" s="140"/>
      <c r="AD54" s="140"/>
      <c r="AE54" s="140"/>
      <c r="AF54" s="140"/>
      <c r="AG54" s="140"/>
      <c r="AH54" s="140"/>
      <c r="AI54" s="140"/>
      <c r="AJ54" s="140"/>
      <c r="AK54" s="140"/>
      <c r="AL54" s="140"/>
      <c r="AM54" s="140"/>
      <c r="AN54" s="140"/>
      <c r="AO54" s="140"/>
      <c r="AP54" s="140"/>
      <c r="AQ54" s="140"/>
      <c r="AR54" s="140"/>
      <c r="AS54" s="140"/>
      <c r="AT54" s="140"/>
      <c r="AU54" s="140"/>
      <c r="AV54" s="140"/>
      <c r="AW54" s="140"/>
      <c r="AX54" s="140"/>
      <c r="AY54" s="140"/>
      <c r="AZ54" s="140"/>
    </row>
    <row r="55" spans="1:52" x14ac:dyDescent="0.25">
      <c r="A55" s="140"/>
      <c r="B55" s="140"/>
      <c r="C55" s="140"/>
      <c r="D55" s="140"/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  <c r="AC55" s="140"/>
      <c r="AD55" s="140"/>
      <c r="AE55" s="140"/>
      <c r="AF55" s="140"/>
      <c r="AG55" s="140"/>
      <c r="AH55" s="140"/>
      <c r="AI55" s="140"/>
      <c r="AJ55" s="140"/>
      <c r="AK55" s="140"/>
      <c r="AL55" s="140"/>
      <c r="AM55" s="140"/>
      <c r="AN55" s="140"/>
      <c r="AO55" s="140"/>
      <c r="AP55" s="140"/>
      <c r="AQ55" s="140"/>
      <c r="AR55" s="140"/>
      <c r="AS55" s="140"/>
      <c r="AT55" s="140"/>
      <c r="AU55" s="140"/>
      <c r="AV55" s="140"/>
      <c r="AW55" s="140"/>
      <c r="AX55" s="140"/>
      <c r="AY55" s="140"/>
      <c r="AZ55" s="140"/>
    </row>
    <row r="56" spans="1:52" x14ac:dyDescent="0.25">
      <c r="A56" s="140"/>
      <c r="B56" s="140"/>
      <c r="C56" s="140"/>
      <c r="D56" s="140"/>
      <c r="E56" s="140"/>
      <c r="F56" s="140"/>
      <c r="G56" s="140"/>
      <c r="H56" s="140"/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140"/>
      <c r="AA56" s="140"/>
      <c r="AB56" s="140"/>
      <c r="AC56" s="140"/>
      <c r="AD56" s="140"/>
      <c r="AE56" s="140"/>
      <c r="AF56" s="140"/>
      <c r="AG56" s="140"/>
      <c r="AH56" s="140"/>
      <c r="AI56" s="140"/>
      <c r="AJ56" s="140"/>
      <c r="AK56" s="140"/>
      <c r="AL56" s="140"/>
      <c r="AM56" s="140"/>
      <c r="AN56" s="140"/>
      <c r="AO56" s="140"/>
      <c r="AP56" s="140"/>
      <c r="AQ56" s="140"/>
      <c r="AR56" s="140"/>
      <c r="AS56" s="140"/>
      <c r="AT56" s="140"/>
      <c r="AU56" s="140"/>
      <c r="AV56" s="140"/>
      <c r="AW56" s="140"/>
      <c r="AX56" s="140"/>
      <c r="AY56" s="140"/>
      <c r="AZ56" s="140"/>
    </row>
    <row r="57" spans="1:52" x14ac:dyDescent="0.25">
      <c r="A57" s="140"/>
      <c r="B57" s="140"/>
      <c r="C57" s="140"/>
      <c r="D57" s="140"/>
      <c r="E57" s="140"/>
      <c r="F57" s="140"/>
      <c r="G57" s="140"/>
      <c r="H57" s="140"/>
      <c r="I57" s="140"/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140"/>
      <c r="AA57" s="140"/>
      <c r="AB57" s="140"/>
      <c r="AC57" s="140"/>
      <c r="AD57" s="140"/>
      <c r="AE57" s="140"/>
      <c r="AF57" s="140"/>
      <c r="AG57" s="140"/>
      <c r="AH57" s="140"/>
      <c r="AI57" s="140"/>
      <c r="AJ57" s="140"/>
      <c r="AK57" s="140"/>
      <c r="AL57" s="140"/>
      <c r="AM57" s="140"/>
      <c r="AN57" s="140"/>
      <c r="AO57" s="140"/>
      <c r="AP57" s="140"/>
      <c r="AQ57" s="140"/>
      <c r="AR57" s="140"/>
      <c r="AS57" s="140"/>
      <c r="AT57" s="140"/>
      <c r="AU57" s="140"/>
      <c r="AV57" s="140"/>
      <c r="AW57" s="140"/>
      <c r="AX57" s="140"/>
      <c r="AY57" s="140"/>
      <c r="AZ57" s="140"/>
    </row>
    <row r="58" spans="1:52" x14ac:dyDescent="0.25">
      <c r="A58" s="140"/>
      <c r="B58" s="140"/>
      <c r="C58" s="140"/>
      <c r="D58" s="140"/>
      <c r="E58" s="140"/>
      <c r="F58" s="140"/>
      <c r="G58" s="140"/>
      <c r="H58" s="140"/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140"/>
      <c r="AA58" s="140"/>
      <c r="AB58" s="140"/>
      <c r="AC58" s="140"/>
      <c r="AD58" s="140"/>
      <c r="AE58" s="140"/>
      <c r="AF58" s="140"/>
      <c r="AG58" s="140"/>
      <c r="AH58" s="140"/>
      <c r="AI58" s="140"/>
      <c r="AJ58" s="140"/>
      <c r="AK58" s="140"/>
      <c r="AL58" s="140"/>
      <c r="AM58" s="140"/>
      <c r="AN58" s="140"/>
      <c r="AO58" s="140"/>
      <c r="AP58" s="140"/>
      <c r="AQ58" s="140"/>
      <c r="AR58" s="140"/>
      <c r="AS58" s="140"/>
      <c r="AT58" s="140"/>
      <c r="AU58" s="140"/>
      <c r="AV58" s="140"/>
      <c r="AW58" s="140"/>
      <c r="AX58" s="140"/>
      <c r="AY58" s="140"/>
      <c r="AZ58" s="140"/>
    </row>
    <row r="59" spans="1:52" x14ac:dyDescent="0.25">
      <c r="A59" s="140"/>
      <c r="B59" s="140"/>
      <c r="C59" s="140"/>
      <c r="D59" s="140"/>
      <c r="E59" s="140"/>
      <c r="F59" s="140"/>
      <c r="G59" s="140"/>
      <c r="H59" s="140"/>
      <c r="I59" s="140"/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140"/>
      <c r="AA59" s="140"/>
      <c r="AB59" s="140"/>
      <c r="AC59" s="140"/>
      <c r="AD59" s="140"/>
      <c r="AE59" s="140"/>
      <c r="AF59" s="140"/>
      <c r="AG59" s="140"/>
      <c r="AH59" s="140"/>
      <c r="AI59" s="140"/>
      <c r="AJ59" s="140"/>
      <c r="AK59" s="140"/>
      <c r="AL59" s="140"/>
      <c r="AM59" s="140"/>
      <c r="AN59" s="140"/>
      <c r="AO59" s="140"/>
      <c r="AP59" s="140"/>
      <c r="AQ59" s="140"/>
      <c r="AR59" s="140"/>
      <c r="AS59" s="140"/>
      <c r="AT59" s="140"/>
      <c r="AU59" s="140"/>
      <c r="AV59" s="140"/>
      <c r="AW59" s="140"/>
      <c r="AX59" s="140"/>
      <c r="AY59" s="140"/>
      <c r="AZ59" s="140"/>
    </row>
    <row r="60" spans="1:52" x14ac:dyDescent="0.25">
      <c r="A60" s="140"/>
      <c r="B60" s="140"/>
      <c r="C60" s="140"/>
      <c r="D60" s="140"/>
      <c r="E60" s="140"/>
      <c r="F60" s="140"/>
      <c r="G60" s="140"/>
      <c r="H60" s="140"/>
      <c r="I60" s="140"/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140"/>
      <c r="AA60" s="140"/>
      <c r="AB60" s="140"/>
      <c r="AC60" s="140"/>
      <c r="AD60" s="140"/>
      <c r="AE60" s="140"/>
      <c r="AF60" s="140"/>
      <c r="AG60" s="140"/>
      <c r="AH60" s="140"/>
      <c r="AI60" s="140"/>
      <c r="AJ60" s="140"/>
      <c r="AK60" s="140"/>
      <c r="AL60" s="140"/>
      <c r="AM60" s="140"/>
      <c r="AN60" s="140"/>
      <c r="AO60" s="140"/>
      <c r="AP60" s="140"/>
      <c r="AQ60" s="140"/>
      <c r="AR60" s="140"/>
      <c r="AS60" s="140"/>
      <c r="AT60" s="140"/>
      <c r="AU60" s="140"/>
      <c r="AV60" s="140"/>
      <c r="AW60" s="140"/>
      <c r="AX60" s="140"/>
      <c r="AY60" s="140"/>
      <c r="AZ60" s="140"/>
    </row>
    <row r="61" spans="1:52" x14ac:dyDescent="0.25">
      <c r="A61" s="140"/>
      <c r="B61" s="140"/>
      <c r="C61" s="140"/>
      <c r="D61" s="140"/>
      <c r="E61" s="140"/>
      <c r="F61" s="140"/>
      <c r="G61" s="140"/>
      <c r="H61" s="140"/>
      <c r="I61" s="140"/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140"/>
      <c r="AA61" s="140"/>
      <c r="AB61" s="140"/>
      <c r="AC61" s="140"/>
      <c r="AD61" s="140"/>
      <c r="AE61" s="140"/>
      <c r="AF61" s="140"/>
      <c r="AG61" s="140"/>
      <c r="AH61" s="140"/>
      <c r="AI61" s="140"/>
      <c r="AJ61" s="140"/>
      <c r="AK61" s="140"/>
      <c r="AL61" s="140"/>
      <c r="AM61" s="140"/>
      <c r="AN61" s="140"/>
      <c r="AO61" s="140"/>
      <c r="AP61" s="140"/>
      <c r="AQ61" s="140"/>
      <c r="AR61" s="140"/>
      <c r="AS61" s="140"/>
      <c r="AT61" s="140"/>
      <c r="AU61" s="140"/>
      <c r="AV61" s="140"/>
      <c r="AW61" s="140"/>
      <c r="AX61" s="140"/>
      <c r="AY61" s="140"/>
      <c r="AZ61" s="140"/>
    </row>
    <row r="62" spans="1:52" x14ac:dyDescent="0.25">
      <c r="A62" s="140"/>
      <c r="B62" s="140"/>
      <c r="C62" s="140"/>
      <c r="D62" s="140"/>
      <c r="E62" s="140"/>
      <c r="F62" s="140"/>
      <c r="G62" s="140"/>
      <c r="H62" s="140"/>
      <c r="I62" s="140"/>
      <c r="J62" s="140"/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140"/>
      <c r="AA62" s="140"/>
      <c r="AB62" s="140"/>
      <c r="AC62" s="140"/>
      <c r="AD62" s="140"/>
      <c r="AE62" s="140"/>
      <c r="AF62" s="140"/>
      <c r="AG62" s="140"/>
      <c r="AH62" s="140"/>
      <c r="AI62" s="140"/>
      <c r="AJ62" s="140"/>
      <c r="AK62" s="140"/>
      <c r="AL62" s="140"/>
      <c r="AM62" s="140"/>
      <c r="AN62" s="140"/>
      <c r="AO62" s="140"/>
      <c r="AP62" s="140"/>
      <c r="AQ62" s="140"/>
      <c r="AR62" s="140"/>
      <c r="AS62" s="140"/>
      <c r="AT62" s="140"/>
      <c r="AU62" s="140"/>
      <c r="AV62" s="140"/>
      <c r="AW62" s="140"/>
      <c r="AX62" s="140"/>
      <c r="AY62" s="140"/>
      <c r="AZ62" s="140"/>
    </row>
    <row r="63" spans="1:52" x14ac:dyDescent="0.25">
      <c r="A63" s="140"/>
      <c r="B63" s="140"/>
      <c r="C63" s="140"/>
      <c r="D63" s="140"/>
      <c r="E63" s="140"/>
      <c r="F63" s="140"/>
      <c r="G63" s="140"/>
      <c r="H63" s="140"/>
      <c r="I63" s="140"/>
      <c r="J63" s="140"/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140"/>
      <c r="AA63" s="140"/>
      <c r="AB63" s="140"/>
      <c r="AC63" s="140"/>
      <c r="AD63" s="140"/>
      <c r="AE63" s="140"/>
      <c r="AF63" s="140"/>
      <c r="AG63" s="140"/>
      <c r="AH63" s="140"/>
      <c r="AI63" s="140"/>
      <c r="AJ63" s="140"/>
      <c r="AK63" s="140"/>
      <c r="AL63" s="140"/>
      <c r="AM63" s="140"/>
      <c r="AN63" s="140"/>
      <c r="AO63" s="140"/>
      <c r="AP63" s="140"/>
      <c r="AQ63" s="140"/>
      <c r="AR63" s="140"/>
      <c r="AS63" s="140"/>
      <c r="AT63" s="140"/>
      <c r="AU63" s="140"/>
      <c r="AV63" s="140"/>
      <c r="AW63" s="140"/>
      <c r="AX63" s="140"/>
      <c r="AY63" s="140"/>
      <c r="AZ63" s="140"/>
    </row>
    <row r="64" spans="1:52" x14ac:dyDescent="0.25">
      <c r="A64" s="140"/>
      <c r="B64" s="140"/>
      <c r="C64" s="140"/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140"/>
      <c r="AI64" s="140"/>
      <c r="AJ64" s="140"/>
      <c r="AK64" s="140"/>
      <c r="AL64" s="140"/>
      <c r="AM64" s="140"/>
      <c r="AN64" s="140"/>
      <c r="AO64" s="140"/>
      <c r="AP64" s="140"/>
      <c r="AQ64" s="140"/>
      <c r="AR64" s="140"/>
      <c r="AS64" s="140"/>
      <c r="AT64" s="140"/>
      <c r="AU64" s="140"/>
      <c r="AV64" s="140"/>
      <c r="AW64" s="140"/>
      <c r="AX64" s="140"/>
      <c r="AY64" s="140"/>
      <c r="AZ64" s="140"/>
    </row>
    <row r="65" spans="1:52" x14ac:dyDescent="0.25">
      <c r="A65" s="140"/>
      <c r="B65" s="140"/>
      <c r="C65" s="140"/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140"/>
      <c r="AC65" s="140"/>
      <c r="AD65" s="140"/>
      <c r="AE65" s="140"/>
      <c r="AF65" s="140"/>
      <c r="AG65" s="140"/>
      <c r="AH65" s="140"/>
      <c r="AI65" s="140"/>
      <c r="AJ65" s="140"/>
      <c r="AK65" s="140"/>
      <c r="AL65" s="140"/>
      <c r="AM65" s="140"/>
      <c r="AN65" s="140"/>
      <c r="AO65" s="140"/>
      <c r="AP65" s="140"/>
      <c r="AQ65" s="140"/>
      <c r="AR65" s="140"/>
      <c r="AS65" s="140"/>
      <c r="AT65" s="140"/>
      <c r="AU65" s="140"/>
      <c r="AV65" s="140"/>
      <c r="AW65" s="140"/>
      <c r="AX65" s="140"/>
      <c r="AY65" s="140"/>
      <c r="AZ65" s="140"/>
    </row>
    <row r="66" spans="1:52" x14ac:dyDescent="0.25">
      <c r="A66" s="140"/>
      <c r="B66" s="140"/>
      <c r="C66" s="140"/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140"/>
      <c r="AC66" s="140"/>
      <c r="AD66" s="140"/>
      <c r="AE66" s="140"/>
      <c r="AF66" s="140"/>
      <c r="AG66" s="140"/>
      <c r="AH66" s="140"/>
      <c r="AI66" s="140"/>
      <c r="AJ66" s="140"/>
      <c r="AK66" s="140"/>
      <c r="AL66" s="140"/>
      <c r="AM66" s="140"/>
      <c r="AN66" s="140"/>
      <c r="AO66" s="140"/>
      <c r="AP66" s="140"/>
      <c r="AQ66" s="140"/>
      <c r="AR66" s="140"/>
      <c r="AS66" s="140"/>
      <c r="AT66" s="140"/>
      <c r="AU66" s="140"/>
      <c r="AV66" s="140"/>
      <c r="AW66" s="140"/>
      <c r="AX66" s="140"/>
      <c r="AY66" s="140"/>
      <c r="AZ66" s="140"/>
    </row>
    <row r="67" spans="1:52" x14ac:dyDescent="0.25">
      <c r="A67" s="140"/>
      <c r="B67" s="140"/>
      <c r="C67" s="140"/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140"/>
      <c r="AC67" s="140"/>
      <c r="AD67" s="140"/>
      <c r="AE67" s="140"/>
      <c r="AF67" s="140"/>
      <c r="AG67" s="140"/>
      <c r="AH67" s="140"/>
      <c r="AI67" s="140"/>
      <c r="AJ67" s="140"/>
      <c r="AK67" s="140"/>
      <c r="AL67" s="140"/>
      <c r="AM67" s="140"/>
      <c r="AN67" s="140"/>
      <c r="AO67" s="140"/>
      <c r="AP67" s="140"/>
      <c r="AQ67" s="140"/>
      <c r="AR67" s="140"/>
      <c r="AS67" s="140"/>
      <c r="AT67" s="140"/>
      <c r="AU67" s="140"/>
      <c r="AV67" s="140"/>
      <c r="AW67" s="140"/>
      <c r="AX67" s="140"/>
      <c r="AY67" s="140"/>
      <c r="AZ67" s="140"/>
    </row>
    <row r="68" spans="1:52" x14ac:dyDescent="0.25">
      <c r="A68" s="140"/>
      <c r="B68" s="140"/>
      <c r="C68" s="140"/>
      <c r="D68" s="140"/>
      <c r="E68" s="140"/>
      <c r="F68" s="140"/>
      <c r="G68" s="140"/>
      <c r="H68" s="140"/>
      <c r="I68" s="140"/>
      <c r="J68" s="140"/>
      <c r="K68" s="140"/>
      <c r="L68" s="140"/>
      <c r="M68" s="140"/>
      <c r="N68" s="140"/>
      <c r="O68" s="140"/>
      <c r="P68" s="140"/>
      <c r="Q68" s="140"/>
      <c r="R68" s="140"/>
      <c r="S68" s="140"/>
      <c r="T68" s="140"/>
      <c r="U68" s="140"/>
      <c r="V68" s="140"/>
      <c r="W68" s="140"/>
      <c r="X68" s="140"/>
      <c r="Y68" s="140"/>
      <c r="Z68" s="140"/>
      <c r="AA68" s="140"/>
      <c r="AB68" s="140"/>
      <c r="AC68" s="140"/>
      <c r="AD68" s="140"/>
      <c r="AE68" s="140"/>
      <c r="AF68" s="140"/>
      <c r="AG68" s="140"/>
      <c r="AH68" s="140"/>
      <c r="AI68" s="140"/>
      <c r="AJ68" s="140"/>
      <c r="AK68" s="140"/>
      <c r="AL68" s="140"/>
      <c r="AM68" s="140"/>
      <c r="AN68" s="140"/>
      <c r="AO68" s="140"/>
      <c r="AP68" s="140"/>
      <c r="AQ68" s="140"/>
      <c r="AR68" s="140"/>
      <c r="AS68" s="140"/>
      <c r="AT68" s="140"/>
      <c r="AU68" s="140"/>
      <c r="AV68" s="140"/>
      <c r="AW68" s="140"/>
      <c r="AX68" s="140"/>
      <c r="AY68" s="140"/>
      <c r="AZ68" s="140"/>
    </row>
    <row r="69" spans="1:52" x14ac:dyDescent="0.25">
      <c r="A69" s="140"/>
      <c r="B69" s="140"/>
      <c r="C69" s="140"/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140"/>
      <c r="AC69" s="140"/>
      <c r="AD69" s="140"/>
      <c r="AE69" s="140"/>
      <c r="AF69" s="140"/>
      <c r="AG69" s="140"/>
      <c r="AH69" s="140"/>
      <c r="AI69" s="140"/>
      <c r="AJ69" s="140"/>
      <c r="AK69" s="140"/>
      <c r="AL69" s="140"/>
      <c r="AM69" s="140"/>
      <c r="AN69" s="140"/>
      <c r="AO69" s="140"/>
      <c r="AP69" s="140"/>
      <c r="AQ69" s="140"/>
      <c r="AR69" s="140"/>
      <c r="AS69" s="140"/>
      <c r="AT69" s="140"/>
      <c r="AU69" s="140"/>
      <c r="AV69" s="140"/>
      <c r="AW69" s="140"/>
      <c r="AX69" s="140"/>
      <c r="AY69" s="140"/>
      <c r="AZ69" s="140"/>
    </row>
    <row r="70" spans="1:52" x14ac:dyDescent="0.25">
      <c r="A70" s="140"/>
      <c r="B70" s="140"/>
      <c r="C70" s="140"/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140"/>
      <c r="AC70" s="140"/>
      <c r="AD70" s="140"/>
      <c r="AE70" s="140"/>
      <c r="AF70" s="140"/>
      <c r="AG70" s="140"/>
      <c r="AH70" s="140"/>
      <c r="AI70" s="140"/>
      <c r="AJ70" s="140"/>
      <c r="AK70" s="140"/>
      <c r="AL70" s="140"/>
      <c r="AM70" s="140"/>
      <c r="AN70" s="140"/>
      <c r="AO70" s="140"/>
      <c r="AP70" s="140"/>
      <c r="AQ70" s="140"/>
      <c r="AR70" s="140"/>
      <c r="AS70" s="140"/>
      <c r="AT70" s="140"/>
      <c r="AU70" s="140"/>
      <c r="AV70" s="140"/>
      <c r="AW70" s="140"/>
      <c r="AX70" s="140"/>
      <c r="AY70" s="140"/>
      <c r="AZ70" s="140"/>
    </row>
    <row r="71" spans="1:52" x14ac:dyDescent="0.25">
      <c r="A71" s="140"/>
      <c r="B71" s="140"/>
      <c r="C71" s="140"/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140"/>
      <c r="AC71" s="140"/>
      <c r="AD71" s="140"/>
      <c r="AE71" s="140"/>
      <c r="AF71" s="140"/>
      <c r="AG71" s="140"/>
      <c r="AH71" s="140"/>
      <c r="AI71" s="140"/>
      <c r="AJ71" s="140"/>
      <c r="AK71" s="140"/>
      <c r="AL71" s="140"/>
      <c r="AM71" s="140"/>
      <c r="AN71" s="140"/>
      <c r="AO71" s="140"/>
      <c r="AP71" s="140"/>
      <c r="AQ71" s="140"/>
      <c r="AR71" s="140"/>
      <c r="AS71" s="140"/>
      <c r="AT71" s="140"/>
      <c r="AU71" s="140"/>
      <c r="AV71" s="140"/>
      <c r="AW71" s="140"/>
      <c r="AX71" s="140"/>
      <c r="AY71" s="140"/>
      <c r="AZ71" s="140"/>
    </row>
    <row r="72" spans="1:52" x14ac:dyDescent="0.25">
      <c r="A72" s="140"/>
      <c r="B72" s="140"/>
      <c r="C72" s="140"/>
      <c r="D72" s="140"/>
      <c r="E72" s="140"/>
      <c r="F72" s="140"/>
      <c r="G72" s="140"/>
      <c r="H72" s="140"/>
      <c r="I72" s="140"/>
      <c r="J72" s="140"/>
      <c r="K72" s="140"/>
      <c r="L72" s="140"/>
      <c r="M72" s="140"/>
      <c r="N72" s="140"/>
      <c r="O72" s="140"/>
      <c r="P72" s="140"/>
      <c r="Q72" s="140"/>
      <c r="R72" s="140"/>
      <c r="S72" s="140"/>
      <c r="T72" s="140"/>
      <c r="U72" s="140"/>
      <c r="V72" s="140"/>
      <c r="W72" s="140"/>
      <c r="X72" s="140"/>
      <c r="Y72" s="140"/>
      <c r="Z72" s="140"/>
      <c r="AA72" s="140"/>
      <c r="AB72" s="140"/>
      <c r="AC72" s="140"/>
      <c r="AD72" s="140"/>
      <c r="AE72" s="140"/>
      <c r="AF72" s="140"/>
      <c r="AG72" s="140"/>
      <c r="AH72" s="140"/>
      <c r="AI72" s="140"/>
      <c r="AJ72" s="140"/>
      <c r="AK72" s="140"/>
      <c r="AL72" s="140"/>
      <c r="AM72" s="140"/>
      <c r="AN72" s="140"/>
      <c r="AO72" s="140"/>
      <c r="AP72" s="140"/>
      <c r="AQ72" s="140"/>
      <c r="AR72" s="140"/>
      <c r="AS72" s="140"/>
      <c r="AT72" s="140"/>
      <c r="AU72" s="140"/>
      <c r="AV72" s="140"/>
      <c r="AW72" s="140"/>
      <c r="AX72" s="140"/>
      <c r="AY72" s="140"/>
      <c r="AZ72" s="140"/>
    </row>
    <row r="73" spans="1:52" x14ac:dyDescent="0.25">
      <c r="A73" s="140"/>
      <c r="B73" s="140"/>
      <c r="C73" s="140"/>
      <c r="D73" s="140"/>
      <c r="E73" s="140"/>
      <c r="F73" s="140"/>
      <c r="G73" s="140"/>
      <c r="H73" s="140"/>
      <c r="I73" s="140"/>
      <c r="J73" s="140"/>
      <c r="K73" s="140"/>
      <c r="L73" s="140"/>
      <c r="M73" s="140"/>
      <c r="N73" s="140"/>
      <c r="O73" s="140"/>
      <c r="P73" s="140"/>
      <c r="Q73" s="140"/>
      <c r="R73" s="140"/>
      <c r="S73" s="140"/>
      <c r="T73" s="140"/>
      <c r="U73" s="140"/>
      <c r="V73" s="140"/>
      <c r="W73" s="140"/>
      <c r="X73" s="140"/>
      <c r="Y73" s="140"/>
      <c r="Z73" s="140"/>
      <c r="AA73" s="140"/>
      <c r="AB73" s="140"/>
      <c r="AC73" s="140"/>
      <c r="AD73" s="140"/>
      <c r="AE73" s="140"/>
      <c r="AF73" s="140"/>
      <c r="AG73" s="140"/>
      <c r="AH73" s="140"/>
      <c r="AI73" s="140"/>
      <c r="AJ73" s="140"/>
      <c r="AK73" s="140"/>
      <c r="AL73" s="140"/>
      <c r="AM73" s="140"/>
      <c r="AN73" s="140"/>
      <c r="AO73" s="140"/>
      <c r="AP73" s="140"/>
      <c r="AQ73" s="140"/>
      <c r="AR73" s="140"/>
      <c r="AS73" s="140"/>
      <c r="AT73" s="140"/>
      <c r="AU73" s="140"/>
      <c r="AV73" s="140"/>
      <c r="AW73" s="140"/>
      <c r="AX73" s="140"/>
      <c r="AY73" s="140"/>
      <c r="AZ73" s="140"/>
    </row>
    <row r="74" spans="1:52" x14ac:dyDescent="0.25">
      <c r="A74" s="140"/>
      <c r="B74" s="140"/>
      <c r="C74" s="140"/>
      <c r="D74" s="140"/>
      <c r="E74" s="140"/>
      <c r="F74" s="140"/>
      <c r="G74" s="140"/>
      <c r="H74" s="140"/>
      <c r="I74" s="140"/>
      <c r="J74" s="140"/>
      <c r="K74" s="140"/>
      <c r="L74" s="140"/>
      <c r="M74" s="140"/>
      <c r="N74" s="140"/>
      <c r="O74" s="140"/>
      <c r="P74" s="140"/>
      <c r="Q74" s="140"/>
      <c r="R74" s="140"/>
      <c r="S74" s="140"/>
      <c r="T74" s="140"/>
      <c r="U74" s="140"/>
      <c r="V74" s="140"/>
      <c r="W74" s="140"/>
      <c r="X74" s="140"/>
      <c r="Y74" s="140"/>
      <c r="Z74" s="140"/>
      <c r="AA74" s="140"/>
      <c r="AB74" s="140"/>
      <c r="AC74" s="140"/>
      <c r="AD74" s="140"/>
      <c r="AE74" s="140"/>
      <c r="AF74" s="140"/>
      <c r="AG74" s="140"/>
      <c r="AH74" s="140"/>
      <c r="AI74" s="140"/>
      <c r="AJ74" s="140"/>
      <c r="AK74" s="140"/>
      <c r="AL74" s="140"/>
      <c r="AM74" s="140"/>
      <c r="AN74" s="140"/>
      <c r="AO74" s="140"/>
      <c r="AP74" s="140"/>
      <c r="AQ74" s="140"/>
      <c r="AR74" s="140"/>
      <c r="AS74" s="140"/>
      <c r="AT74" s="140"/>
      <c r="AU74" s="140"/>
      <c r="AV74" s="140"/>
      <c r="AW74" s="140"/>
      <c r="AX74" s="140"/>
      <c r="AY74" s="140"/>
      <c r="AZ74" s="140"/>
    </row>
    <row r="75" spans="1:52" x14ac:dyDescent="0.25">
      <c r="A75" s="140"/>
      <c r="B75" s="140"/>
      <c r="C75" s="140"/>
      <c r="D75" s="140"/>
      <c r="E75" s="140"/>
      <c r="F75" s="140"/>
      <c r="G75" s="140"/>
      <c r="H75" s="140"/>
      <c r="I75" s="140"/>
      <c r="J75" s="140"/>
      <c r="K75" s="140"/>
      <c r="L75" s="140"/>
      <c r="M75" s="140"/>
      <c r="N75" s="140"/>
      <c r="O75" s="140"/>
      <c r="P75" s="140"/>
      <c r="Q75" s="140"/>
      <c r="R75" s="140"/>
      <c r="S75" s="140"/>
      <c r="T75" s="140"/>
      <c r="U75" s="140"/>
      <c r="V75" s="140"/>
      <c r="W75" s="140"/>
      <c r="X75" s="140"/>
      <c r="Y75" s="140"/>
      <c r="Z75" s="140"/>
      <c r="AA75" s="140"/>
      <c r="AB75" s="140"/>
      <c r="AC75" s="140"/>
      <c r="AD75" s="140"/>
      <c r="AE75" s="140"/>
      <c r="AF75" s="140"/>
      <c r="AG75" s="140"/>
      <c r="AH75" s="140"/>
      <c r="AI75" s="140"/>
      <c r="AJ75" s="140"/>
      <c r="AK75" s="140"/>
      <c r="AL75" s="140"/>
      <c r="AM75" s="140"/>
      <c r="AN75" s="140"/>
      <c r="AO75" s="140"/>
      <c r="AP75" s="140"/>
      <c r="AQ75" s="140"/>
      <c r="AR75" s="140"/>
      <c r="AS75" s="140"/>
      <c r="AT75" s="140"/>
      <c r="AU75" s="140"/>
      <c r="AV75" s="140"/>
      <c r="AW75" s="140"/>
      <c r="AX75" s="140"/>
      <c r="AY75" s="140"/>
      <c r="AZ75" s="140"/>
    </row>
    <row r="76" spans="1:52" x14ac:dyDescent="0.25">
      <c r="A76" s="140"/>
      <c r="B76" s="140"/>
      <c r="C76" s="140"/>
      <c r="D76" s="140"/>
      <c r="E76" s="140"/>
      <c r="F76" s="140"/>
      <c r="G76" s="140"/>
      <c r="H76" s="140"/>
      <c r="I76" s="140"/>
      <c r="J76" s="140"/>
      <c r="K76" s="140"/>
      <c r="L76" s="140"/>
      <c r="M76" s="140"/>
      <c r="N76" s="140"/>
      <c r="O76" s="140"/>
      <c r="P76" s="140"/>
      <c r="Q76" s="140"/>
      <c r="R76" s="140"/>
      <c r="S76" s="140"/>
      <c r="T76" s="140"/>
      <c r="U76" s="140"/>
      <c r="V76" s="140"/>
      <c r="W76" s="140"/>
      <c r="X76" s="140"/>
      <c r="Y76" s="140"/>
      <c r="Z76" s="140"/>
      <c r="AA76" s="140"/>
      <c r="AB76" s="140"/>
      <c r="AC76" s="140"/>
      <c r="AD76" s="140"/>
      <c r="AE76" s="140"/>
      <c r="AF76" s="140"/>
      <c r="AG76" s="140"/>
      <c r="AH76" s="140"/>
      <c r="AI76" s="140"/>
      <c r="AJ76" s="140"/>
      <c r="AK76" s="140"/>
      <c r="AL76" s="140"/>
      <c r="AM76" s="140"/>
      <c r="AN76" s="140"/>
      <c r="AO76" s="140"/>
      <c r="AP76" s="140"/>
      <c r="AQ76" s="140"/>
      <c r="AR76" s="140"/>
      <c r="AS76" s="140"/>
      <c r="AT76" s="140"/>
      <c r="AU76" s="140"/>
      <c r="AV76" s="140"/>
      <c r="AW76" s="140"/>
      <c r="AX76" s="140"/>
      <c r="AY76" s="140"/>
      <c r="AZ76" s="140"/>
    </row>
    <row r="77" spans="1:52" x14ac:dyDescent="0.25">
      <c r="A77" s="140"/>
      <c r="B77" s="140"/>
      <c r="C77" s="140"/>
      <c r="D77" s="140"/>
      <c r="E77" s="140"/>
      <c r="F77" s="140"/>
      <c r="G77" s="140"/>
      <c r="H77" s="140"/>
      <c r="I77" s="140"/>
      <c r="J77" s="140"/>
      <c r="K77" s="140"/>
      <c r="L77" s="140"/>
      <c r="M77" s="140"/>
      <c r="N77" s="140"/>
      <c r="O77" s="140"/>
      <c r="P77" s="140"/>
      <c r="Q77" s="140"/>
      <c r="R77" s="140"/>
      <c r="S77" s="140"/>
      <c r="T77" s="140"/>
      <c r="U77" s="140"/>
      <c r="V77" s="140"/>
      <c r="W77" s="140"/>
      <c r="X77" s="140"/>
      <c r="Y77" s="140"/>
      <c r="Z77" s="140"/>
      <c r="AA77" s="140"/>
      <c r="AB77" s="140"/>
      <c r="AC77" s="140"/>
      <c r="AD77" s="140"/>
      <c r="AE77" s="140"/>
      <c r="AF77" s="140"/>
      <c r="AG77" s="140"/>
      <c r="AH77" s="140"/>
      <c r="AI77" s="140"/>
      <c r="AJ77" s="140"/>
      <c r="AK77" s="140"/>
      <c r="AL77" s="140"/>
      <c r="AM77" s="140"/>
      <c r="AN77" s="140"/>
      <c r="AO77" s="140"/>
      <c r="AP77" s="140"/>
      <c r="AQ77" s="140"/>
      <c r="AR77" s="140"/>
      <c r="AS77" s="140"/>
      <c r="AT77" s="140"/>
      <c r="AU77" s="140"/>
      <c r="AV77" s="140"/>
      <c r="AW77" s="140"/>
      <c r="AX77" s="140"/>
      <c r="AY77" s="140"/>
      <c r="AZ77" s="140"/>
    </row>
    <row r="78" spans="1:52" x14ac:dyDescent="0.25">
      <c r="A78" s="140"/>
      <c r="B78" s="140"/>
      <c r="C78" s="140"/>
      <c r="D78" s="140"/>
      <c r="E78" s="140"/>
      <c r="F78" s="140"/>
      <c r="G78" s="140"/>
      <c r="H78" s="140"/>
      <c r="I78" s="140"/>
      <c r="J78" s="140"/>
      <c r="K78" s="140"/>
      <c r="L78" s="140"/>
      <c r="M78" s="140"/>
      <c r="N78" s="140"/>
      <c r="O78" s="140"/>
      <c r="P78" s="140"/>
      <c r="Q78" s="140"/>
      <c r="R78" s="140"/>
      <c r="S78" s="140"/>
      <c r="T78" s="140"/>
      <c r="U78" s="140"/>
      <c r="V78" s="140"/>
      <c r="W78" s="140"/>
      <c r="X78" s="140"/>
      <c r="Y78" s="140"/>
      <c r="Z78" s="140"/>
      <c r="AA78" s="140"/>
      <c r="AB78" s="140"/>
      <c r="AC78" s="140"/>
      <c r="AD78" s="140"/>
      <c r="AE78" s="140"/>
      <c r="AF78" s="140"/>
      <c r="AG78" s="140"/>
      <c r="AH78" s="140"/>
      <c r="AI78" s="140"/>
      <c r="AJ78" s="140"/>
      <c r="AK78" s="140"/>
      <c r="AL78" s="140"/>
      <c r="AM78" s="140"/>
      <c r="AN78" s="140"/>
      <c r="AO78" s="140"/>
      <c r="AP78" s="140"/>
      <c r="AQ78" s="140"/>
      <c r="AR78" s="140"/>
      <c r="AS78" s="140"/>
      <c r="AT78" s="140"/>
      <c r="AU78" s="140"/>
      <c r="AV78" s="140"/>
      <c r="AW78" s="140"/>
      <c r="AX78" s="140"/>
      <c r="AY78" s="140"/>
      <c r="AZ78" s="140"/>
    </row>
    <row r="79" spans="1:52" x14ac:dyDescent="0.25">
      <c r="A79" s="143"/>
      <c r="B79" s="143"/>
      <c r="C79" s="143"/>
      <c r="D79" s="143"/>
      <c r="E79" s="143"/>
      <c r="F79" s="143"/>
      <c r="G79" s="143"/>
      <c r="H79" s="143"/>
      <c r="I79" s="143"/>
      <c r="J79" s="143"/>
      <c r="K79" s="143"/>
      <c r="L79" s="143"/>
      <c r="M79" s="143"/>
      <c r="N79" s="143"/>
      <c r="O79" s="143"/>
      <c r="P79" s="143"/>
      <c r="Q79" s="143"/>
      <c r="R79" s="143"/>
      <c r="S79" s="143"/>
      <c r="T79" s="143"/>
      <c r="U79" s="143"/>
      <c r="V79" s="143"/>
      <c r="W79" s="143"/>
      <c r="X79" s="143"/>
      <c r="Y79" s="143"/>
      <c r="Z79" s="143"/>
      <c r="AA79" s="143"/>
      <c r="AB79" s="143"/>
      <c r="AC79" s="143"/>
      <c r="AD79" s="143"/>
      <c r="AE79" s="143"/>
      <c r="AF79" s="143"/>
      <c r="AG79" s="143"/>
      <c r="AH79" s="143"/>
      <c r="AI79" s="143"/>
      <c r="AJ79" s="143"/>
      <c r="AK79" s="143"/>
      <c r="AL79" s="143"/>
      <c r="AM79" s="143"/>
      <c r="AN79" s="143"/>
      <c r="AO79" s="143"/>
      <c r="AP79" s="143"/>
      <c r="AQ79" s="143"/>
      <c r="AR79" s="143"/>
      <c r="AS79" s="143"/>
      <c r="AT79" s="143"/>
      <c r="AU79" s="143"/>
      <c r="AV79" s="143"/>
      <c r="AW79" s="143"/>
      <c r="AX79" s="143"/>
      <c r="AY79" s="143"/>
      <c r="AZ79" s="143"/>
    </row>
    <row r="80" spans="1:52" x14ac:dyDescent="0.25">
      <c r="A80" s="143"/>
      <c r="B80" s="143"/>
      <c r="C80" s="143"/>
      <c r="D80" s="143"/>
      <c r="E80" s="143"/>
      <c r="F80" s="143"/>
      <c r="G80" s="143"/>
      <c r="H80" s="143"/>
      <c r="I80" s="143"/>
      <c r="J80" s="143"/>
      <c r="K80" s="143"/>
      <c r="L80" s="143"/>
      <c r="M80" s="143"/>
      <c r="N80" s="143"/>
      <c r="O80" s="143"/>
      <c r="P80" s="143"/>
      <c r="Q80" s="143"/>
      <c r="R80" s="143"/>
      <c r="S80" s="143"/>
      <c r="T80" s="143"/>
      <c r="U80" s="143"/>
      <c r="V80" s="143"/>
      <c r="W80" s="143"/>
      <c r="X80" s="143"/>
      <c r="Y80" s="143"/>
      <c r="Z80" s="143"/>
      <c r="AA80" s="143"/>
      <c r="AB80" s="143"/>
      <c r="AC80" s="143"/>
      <c r="AD80" s="143"/>
      <c r="AE80" s="143"/>
      <c r="AF80" s="143"/>
      <c r="AG80" s="143"/>
      <c r="AH80" s="143"/>
      <c r="AI80" s="143"/>
      <c r="AJ80" s="143"/>
      <c r="AK80" s="143"/>
      <c r="AL80" s="143"/>
      <c r="AM80" s="143"/>
      <c r="AN80" s="143"/>
      <c r="AO80" s="143"/>
      <c r="AP80" s="143"/>
      <c r="AQ80" s="143"/>
      <c r="AR80" s="143"/>
      <c r="AS80" s="143"/>
      <c r="AT80" s="143"/>
      <c r="AU80" s="143"/>
      <c r="AV80" s="143"/>
      <c r="AW80" s="143"/>
      <c r="AX80" s="143"/>
      <c r="AY80" s="143"/>
      <c r="AZ80" s="143"/>
    </row>
    <row r="81" spans="1:52" x14ac:dyDescent="0.25">
      <c r="A81" s="143"/>
      <c r="B81" s="143"/>
      <c r="C81" s="143"/>
      <c r="D81" s="143"/>
      <c r="E81" s="143"/>
      <c r="F81" s="143"/>
      <c r="G81" s="143"/>
      <c r="H81" s="143"/>
      <c r="I81" s="143"/>
      <c r="J81" s="143"/>
      <c r="K81" s="143"/>
      <c r="L81" s="143"/>
      <c r="M81" s="143"/>
      <c r="N81" s="143"/>
      <c r="O81" s="143"/>
      <c r="P81" s="143"/>
      <c r="Q81" s="143"/>
      <c r="R81" s="143"/>
      <c r="S81" s="143"/>
      <c r="T81" s="143"/>
      <c r="U81" s="143"/>
      <c r="V81" s="143"/>
      <c r="W81" s="143"/>
      <c r="X81" s="143"/>
      <c r="Y81" s="143"/>
      <c r="Z81" s="143"/>
      <c r="AA81" s="143"/>
      <c r="AB81" s="143"/>
      <c r="AC81" s="143"/>
      <c r="AD81" s="143"/>
      <c r="AE81" s="143"/>
      <c r="AF81" s="143"/>
      <c r="AG81" s="143"/>
      <c r="AH81" s="143"/>
      <c r="AI81" s="143"/>
      <c r="AJ81" s="143"/>
      <c r="AK81" s="143"/>
      <c r="AL81" s="143"/>
      <c r="AM81" s="143"/>
      <c r="AN81" s="143"/>
      <c r="AO81" s="143"/>
      <c r="AP81" s="143"/>
      <c r="AQ81" s="143"/>
      <c r="AR81" s="143"/>
      <c r="AS81" s="143"/>
      <c r="AT81" s="143"/>
      <c r="AU81" s="143"/>
      <c r="AV81" s="143"/>
      <c r="AW81" s="143"/>
      <c r="AX81" s="143"/>
      <c r="AY81" s="143"/>
      <c r="AZ81" s="143"/>
    </row>
    <row r="82" spans="1:52" x14ac:dyDescent="0.25">
      <c r="A82" s="143"/>
      <c r="B82" s="143"/>
      <c r="C82" s="143"/>
      <c r="D82" s="143"/>
      <c r="E82" s="143"/>
      <c r="F82" s="143"/>
      <c r="G82" s="143"/>
      <c r="H82" s="143"/>
      <c r="I82" s="143"/>
      <c r="J82" s="143"/>
      <c r="K82" s="143"/>
      <c r="L82" s="143"/>
      <c r="M82" s="143"/>
      <c r="N82" s="143"/>
      <c r="O82" s="143"/>
      <c r="P82" s="143"/>
      <c r="Q82" s="143"/>
      <c r="R82" s="143"/>
      <c r="S82" s="143"/>
      <c r="T82" s="143"/>
      <c r="U82" s="143"/>
      <c r="V82" s="143"/>
      <c r="W82" s="143"/>
      <c r="X82" s="143"/>
      <c r="Y82" s="143"/>
      <c r="Z82" s="143"/>
      <c r="AA82" s="143"/>
      <c r="AB82" s="143"/>
      <c r="AC82" s="143"/>
      <c r="AD82" s="143"/>
      <c r="AE82" s="143"/>
      <c r="AF82" s="143"/>
      <c r="AG82" s="143"/>
      <c r="AH82" s="143"/>
      <c r="AI82" s="143"/>
      <c r="AJ82" s="143"/>
      <c r="AK82" s="143"/>
      <c r="AL82" s="143"/>
      <c r="AM82" s="143"/>
      <c r="AN82" s="143"/>
      <c r="AO82" s="143"/>
      <c r="AP82" s="143"/>
      <c r="AQ82" s="143"/>
      <c r="AR82" s="143"/>
      <c r="AS82" s="143"/>
      <c r="AT82" s="143"/>
      <c r="AU82" s="143"/>
      <c r="AV82" s="143"/>
      <c r="AW82" s="143"/>
      <c r="AX82" s="143"/>
      <c r="AY82" s="143"/>
      <c r="AZ82" s="143"/>
    </row>
    <row r="83" spans="1:52" x14ac:dyDescent="0.25">
      <c r="A83" s="143"/>
      <c r="B83" s="143"/>
      <c r="C83" s="143"/>
      <c r="D83" s="143"/>
      <c r="E83" s="143"/>
      <c r="F83" s="143"/>
      <c r="G83" s="143"/>
      <c r="H83" s="143"/>
      <c r="I83" s="143"/>
      <c r="J83" s="143"/>
      <c r="K83" s="143"/>
      <c r="L83" s="143"/>
      <c r="M83" s="143"/>
      <c r="N83" s="143"/>
      <c r="O83" s="143"/>
      <c r="P83" s="143"/>
      <c r="Q83" s="143"/>
      <c r="R83" s="143"/>
      <c r="S83" s="143"/>
      <c r="T83" s="143"/>
      <c r="U83" s="143"/>
      <c r="V83" s="143"/>
      <c r="W83" s="143"/>
      <c r="X83" s="143"/>
      <c r="Y83" s="143"/>
      <c r="Z83" s="143"/>
      <c r="AA83" s="143"/>
      <c r="AB83" s="143"/>
      <c r="AC83" s="143"/>
      <c r="AD83" s="143"/>
      <c r="AE83" s="143"/>
      <c r="AF83" s="143"/>
      <c r="AG83" s="143"/>
      <c r="AH83" s="143"/>
      <c r="AI83" s="143"/>
      <c r="AJ83" s="143"/>
      <c r="AK83" s="143"/>
      <c r="AL83" s="143"/>
      <c r="AM83" s="143"/>
      <c r="AN83" s="143"/>
      <c r="AO83" s="143"/>
      <c r="AP83" s="143"/>
      <c r="AQ83" s="143"/>
      <c r="AR83" s="143"/>
      <c r="AS83" s="143"/>
      <c r="AT83" s="143"/>
      <c r="AU83" s="143"/>
      <c r="AV83" s="143"/>
      <c r="AW83" s="143"/>
      <c r="AX83" s="143"/>
      <c r="AY83" s="143"/>
      <c r="AZ83" s="143"/>
    </row>
    <row r="84" spans="1:52" x14ac:dyDescent="0.25">
      <c r="A84" s="143"/>
      <c r="B84" s="143"/>
      <c r="C84" s="143"/>
      <c r="D84" s="143"/>
      <c r="E84" s="143"/>
      <c r="F84" s="143"/>
      <c r="G84" s="143"/>
      <c r="H84" s="143"/>
      <c r="I84" s="143"/>
      <c r="J84" s="143"/>
      <c r="K84" s="143"/>
      <c r="L84" s="143"/>
      <c r="M84" s="143"/>
      <c r="N84" s="143"/>
      <c r="O84" s="143"/>
      <c r="P84" s="143"/>
      <c r="Q84" s="143"/>
      <c r="R84" s="143"/>
      <c r="S84" s="143"/>
      <c r="T84" s="143"/>
      <c r="U84" s="143"/>
      <c r="V84" s="143"/>
      <c r="W84" s="143"/>
      <c r="X84" s="143"/>
      <c r="Y84" s="143"/>
      <c r="Z84" s="143"/>
      <c r="AA84" s="143"/>
      <c r="AB84" s="143"/>
      <c r="AC84" s="143"/>
      <c r="AD84" s="143"/>
      <c r="AE84" s="143"/>
      <c r="AF84" s="143"/>
      <c r="AG84" s="143"/>
      <c r="AH84" s="143"/>
      <c r="AI84" s="143"/>
      <c r="AJ84" s="143"/>
      <c r="AK84" s="143"/>
      <c r="AL84" s="143"/>
      <c r="AM84" s="143"/>
    </row>
    <row r="85" spans="1:52" x14ac:dyDescent="0.25">
      <c r="A85" s="143"/>
      <c r="B85" s="143"/>
      <c r="C85" s="143"/>
      <c r="D85" s="143"/>
      <c r="E85" s="143"/>
      <c r="F85" s="143"/>
      <c r="G85" s="143"/>
      <c r="H85" s="143"/>
      <c r="I85" s="143"/>
      <c r="J85" s="143"/>
      <c r="K85" s="143"/>
      <c r="L85" s="143"/>
      <c r="M85" s="143"/>
      <c r="N85" s="143"/>
      <c r="O85" s="143"/>
      <c r="P85" s="143"/>
      <c r="Q85" s="143"/>
      <c r="R85" s="143"/>
      <c r="S85" s="143"/>
      <c r="T85" s="143"/>
      <c r="U85" s="143"/>
      <c r="V85" s="143"/>
      <c r="W85" s="143"/>
      <c r="X85" s="143"/>
      <c r="Y85" s="143"/>
      <c r="Z85" s="143"/>
      <c r="AA85" s="143"/>
      <c r="AB85" s="143"/>
      <c r="AC85" s="143"/>
      <c r="AD85" s="143"/>
      <c r="AE85" s="143"/>
      <c r="AF85" s="143"/>
      <c r="AG85" s="143"/>
      <c r="AH85" s="143"/>
      <c r="AI85" s="143"/>
      <c r="AJ85" s="143"/>
      <c r="AK85" s="143"/>
      <c r="AL85" s="143"/>
      <c r="AM85" s="143"/>
    </row>
    <row r="86" spans="1:52" x14ac:dyDescent="0.25">
      <c r="A86" s="143"/>
      <c r="B86" s="143"/>
      <c r="C86" s="143"/>
      <c r="D86" s="143"/>
      <c r="E86" s="143"/>
      <c r="F86" s="143"/>
      <c r="G86" s="143"/>
      <c r="H86" s="143"/>
      <c r="I86" s="143"/>
      <c r="J86" s="143"/>
      <c r="K86" s="143"/>
      <c r="L86" s="143"/>
      <c r="M86" s="143"/>
      <c r="N86" s="143"/>
      <c r="O86" s="143"/>
      <c r="P86" s="143"/>
      <c r="Q86" s="143"/>
      <c r="R86" s="143"/>
      <c r="S86" s="143"/>
      <c r="T86" s="143"/>
      <c r="U86" s="143"/>
      <c r="V86" s="143"/>
      <c r="W86" s="143"/>
      <c r="X86" s="143"/>
      <c r="Y86" s="143"/>
      <c r="Z86" s="143"/>
      <c r="AA86" s="143"/>
      <c r="AB86" s="143"/>
      <c r="AC86" s="143"/>
      <c r="AD86" s="143"/>
      <c r="AE86" s="143"/>
      <c r="AF86" s="143"/>
      <c r="AG86" s="143"/>
      <c r="AH86" s="143"/>
      <c r="AI86" s="143"/>
      <c r="AJ86" s="143"/>
      <c r="AK86" s="143"/>
      <c r="AL86" s="143"/>
      <c r="AM86" s="143"/>
    </row>
    <row r="87" spans="1:52" x14ac:dyDescent="0.25">
      <c r="A87" s="143"/>
      <c r="B87" s="143"/>
      <c r="C87" s="143"/>
      <c r="D87" s="143"/>
      <c r="E87" s="143"/>
      <c r="F87" s="143"/>
      <c r="G87" s="143"/>
      <c r="H87" s="143"/>
      <c r="I87" s="143"/>
      <c r="J87" s="143"/>
      <c r="K87" s="143"/>
      <c r="L87" s="143"/>
      <c r="M87" s="143"/>
      <c r="N87" s="143"/>
      <c r="O87" s="143"/>
      <c r="P87" s="143"/>
      <c r="Q87" s="143"/>
      <c r="R87" s="143"/>
      <c r="S87" s="143"/>
      <c r="T87" s="143"/>
      <c r="U87" s="143"/>
      <c r="V87" s="143"/>
      <c r="W87" s="143"/>
      <c r="X87" s="143"/>
      <c r="Y87" s="143"/>
      <c r="Z87" s="143"/>
      <c r="AA87" s="143"/>
      <c r="AB87" s="143"/>
      <c r="AC87" s="143"/>
      <c r="AD87" s="143"/>
      <c r="AE87" s="143"/>
      <c r="AF87" s="143"/>
      <c r="AG87" s="143"/>
      <c r="AH87" s="143"/>
      <c r="AI87" s="143"/>
      <c r="AJ87" s="143"/>
      <c r="AK87" s="143"/>
      <c r="AL87" s="143"/>
      <c r="AM87" s="143"/>
    </row>
    <row r="88" spans="1:52" x14ac:dyDescent="0.25">
      <c r="A88" s="143"/>
      <c r="B88" s="143"/>
      <c r="C88" s="143"/>
      <c r="D88" s="143"/>
      <c r="E88" s="143"/>
      <c r="F88" s="143"/>
      <c r="G88" s="143"/>
      <c r="H88" s="143"/>
      <c r="I88" s="143"/>
      <c r="J88" s="143"/>
      <c r="K88" s="143"/>
      <c r="L88" s="143"/>
      <c r="M88" s="143"/>
      <c r="N88" s="143"/>
      <c r="O88" s="143"/>
      <c r="P88" s="143"/>
      <c r="Q88" s="143"/>
      <c r="R88" s="143"/>
      <c r="S88" s="143"/>
      <c r="T88" s="143"/>
      <c r="U88" s="143"/>
      <c r="V88" s="143"/>
      <c r="W88" s="143"/>
      <c r="X88" s="143"/>
      <c r="Y88" s="143"/>
      <c r="Z88" s="143"/>
      <c r="AA88" s="143"/>
      <c r="AB88" s="143"/>
      <c r="AC88" s="143"/>
      <c r="AD88" s="143"/>
      <c r="AE88" s="143"/>
      <c r="AF88" s="143"/>
      <c r="AG88" s="143"/>
      <c r="AH88" s="143"/>
      <c r="AI88" s="143"/>
      <c r="AJ88" s="143"/>
      <c r="AK88" s="143"/>
      <c r="AL88" s="143"/>
      <c r="AM88" s="143"/>
    </row>
    <row r="89" spans="1:52" x14ac:dyDescent="0.25">
      <c r="A89" s="143"/>
      <c r="B89" s="143"/>
      <c r="C89" s="143"/>
      <c r="D89" s="143"/>
      <c r="E89" s="143"/>
      <c r="F89" s="143"/>
      <c r="G89" s="143"/>
      <c r="H89" s="143"/>
      <c r="I89" s="143"/>
      <c r="J89" s="143"/>
      <c r="K89" s="143"/>
      <c r="L89" s="143"/>
      <c r="M89" s="143"/>
      <c r="N89" s="143"/>
      <c r="O89" s="143"/>
      <c r="P89" s="143"/>
      <c r="Q89" s="143"/>
      <c r="R89" s="143"/>
      <c r="S89" s="143"/>
      <c r="T89" s="143"/>
      <c r="U89" s="143"/>
      <c r="V89" s="143"/>
      <c r="W89" s="143"/>
      <c r="X89" s="143"/>
      <c r="Y89" s="143"/>
      <c r="Z89" s="143"/>
      <c r="AA89" s="143"/>
      <c r="AB89" s="143"/>
      <c r="AC89" s="143"/>
      <c r="AD89" s="143"/>
      <c r="AE89" s="143"/>
      <c r="AF89" s="143"/>
      <c r="AG89" s="143"/>
      <c r="AH89" s="143"/>
      <c r="AI89" s="143"/>
      <c r="AJ89" s="143"/>
      <c r="AK89" s="143"/>
      <c r="AL89" s="143"/>
      <c r="AM89" s="143"/>
    </row>
    <row r="90" spans="1:52" x14ac:dyDescent="0.25">
      <c r="A90" s="143"/>
      <c r="B90" s="143"/>
      <c r="C90" s="143"/>
      <c r="D90" s="143"/>
      <c r="E90" s="143"/>
      <c r="F90" s="143"/>
      <c r="G90" s="143"/>
      <c r="H90" s="143"/>
      <c r="I90" s="143"/>
      <c r="J90" s="143"/>
      <c r="K90" s="143"/>
      <c r="L90" s="143"/>
      <c r="M90" s="143"/>
      <c r="N90" s="143"/>
      <c r="O90" s="143"/>
      <c r="P90" s="143"/>
      <c r="Q90" s="143"/>
      <c r="R90" s="143"/>
      <c r="S90" s="143"/>
      <c r="T90" s="143"/>
      <c r="U90" s="143"/>
      <c r="V90" s="143"/>
      <c r="W90" s="143"/>
      <c r="X90" s="143"/>
      <c r="Y90" s="143"/>
      <c r="Z90" s="143"/>
      <c r="AA90" s="143"/>
      <c r="AB90" s="143"/>
      <c r="AC90" s="143"/>
      <c r="AD90" s="143"/>
      <c r="AE90" s="143"/>
      <c r="AF90" s="143"/>
      <c r="AG90" s="143"/>
      <c r="AH90" s="143"/>
      <c r="AI90" s="143"/>
      <c r="AJ90" s="143"/>
      <c r="AK90" s="143"/>
      <c r="AL90" s="143"/>
      <c r="AM90" s="143"/>
    </row>
    <row r="91" spans="1:52" x14ac:dyDescent="0.25">
      <c r="A91" s="143"/>
      <c r="B91" s="143"/>
      <c r="C91" s="143"/>
      <c r="D91" s="143"/>
      <c r="E91" s="143"/>
      <c r="F91" s="143"/>
      <c r="G91" s="143"/>
      <c r="H91" s="143"/>
      <c r="I91" s="143"/>
      <c r="J91" s="143"/>
      <c r="K91" s="143"/>
      <c r="L91" s="143"/>
      <c r="M91" s="143"/>
      <c r="N91" s="143"/>
      <c r="O91" s="143"/>
      <c r="P91" s="143"/>
      <c r="Q91" s="143"/>
      <c r="R91" s="143"/>
      <c r="S91" s="143"/>
      <c r="T91" s="143"/>
      <c r="U91" s="143"/>
      <c r="V91" s="143"/>
      <c r="W91" s="143"/>
      <c r="X91" s="143"/>
      <c r="Y91" s="143"/>
      <c r="Z91" s="143"/>
      <c r="AA91" s="143"/>
      <c r="AB91" s="143"/>
      <c r="AC91" s="143"/>
      <c r="AD91" s="143"/>
      <c r="AE91" s="143"/>
      <c r="AF91" s="143"/>
      <c r="AG91" s="143"/>
      <c r="AH91" s="143"/>
      <c r="AI91" s="143"/>
      <c r="AJ91" s="143"/>
      <c r="AK91" s="143"/>
      <c r="AL91" s="143"/>
      <c r="AM91" s="143"/>
    </row>
    <row r="92" spans="1:52" x14ac:dyDescent="0.25">
      <c r="A92" s="143"/>
      <c r="B92" s="143"/>
      <c r="C92" s="143"/>
      <c r="D92" s="143"/>
      <c r="E92" s="143"/>
      <c r="F92" s="143"/>
      <c r="G92" s="143"/>
      <c r="H92" s="143"/>
      <c r="I92" s="143"/>
      <c r="J92" s="143"/>
      <c r="K92" s="143"/>
      <c r="L92" s="143"/>
      <c r="M92" s="143"/>
      <c r="N92" s="143"/>
      <c r="O92" s="143"/>
      <c r="P92" s="143"/>
      <c r="Q92" s="143"/>
      <c r="R92" s="143"/>
      <c r="S92" s="143"/>
      <c r="T92" s="143"/>
      <c r="U92" s="143"/>
      <c r="V92" s="143"/>
      <c r="W92" s="143"/>
      <c r="X92" s="143"/>
      <c r="Y92" s="143"/>
      <c r="Z92" s="143"/>
      <c r="AA92" s="143"/>
      <c r="AB92" s="143"/>
      <c r="AC92" s="143"/>
      <c r="AD92" s="143"/>
      <c r="AE92" s="143"/>
      <c r="AF92" s="143"/>
      <c r="AG92" s="143"/>
      <c r="AH92" s="143"/>
      <c r="AI92" s="143"/>
      <c r="AJ92" s="143"/>
      <c r="AK92" s="143"/>
      <c r="AL92" s="143"/>
      <c r="AM92" s="143"/>
    </row>
    <row r="93" spans="1:52" x14ac:dyDescent="0.25">
      <c r="A93" s="143"/>
      <c r="B93" s="143"/>
      <c r="C93" s="143"/>
      <c r="D93" s="143"/>
      <c r="E93" s="143"/>
      <c r="F93" s="143"/>
      <c r="G93" s="143"/>
      <c r="H93" s="143"/>
      <c r="I93" s="143"/>
      <c r="J93" s="143"/>
      <c r="K93" s="143"/>
      <c r="L93" s="143"/>
      <c r="M93" s="143"/>
      <c r="N93" s="143"/>
      <c r="O93" s="143"/>
      <c r="P93" s="143"/>
      <c r="Q93" s="143"/>
      <c r="R93" s="143"/>
      <c r="S93" s="143"/>
      <c r="T93" s="143"/>
      <c r="U93" s="143"/>
      <c r="V93" s="143"/>
      <c r="W93" s="143"/>
      <c r="X93" s="143"/>
      <c r="Y93" s="143"/>
      <c r="Z93" s="143"/>
      <c r="AA93" s="143"/>
      <c r="AB93" s="143"/>
      <c r="AC93" s="143"/>
      <c r="AD93" s="143"/>
      <c r="AE93" s="143"/>
      <c r="AF93" s="143"/>
      <c r="AG93" s="143"/>
      <c r="AH93" s="143"/>
      <c r="AI93" s="143"/>
      <c r="AJ93" s="143"/>
      <c r="AK93" s="143"/>
      <c r="AL93" s="143"/>
      <c r="AM93" s="143"/>
    </row>
    <row r="94" spans="1:52" x14ac:dyDescent="0.25">
      <c r="A94" s="143"/>
      <c r="B94" s="143"/>
      <c r="C94" s="143"/>
      <c r="D94" s="143"/>
      <c r="E94" s="143"/>
      <c r="F94" s="143"/>
      <c r="G94" s="143"/>
      <c r="H94" s="143"/>
      <c r="I94" s="143"/>
      <c r="J94" s="143"/>
      <c r="K94" s="143"/>
      <c r="L94" s="143"/>
      <c r="M94" s="143"/>
      <c r="N94" s="143"/>
      <c r="O94" s="143"/>
      <c r="P94" s="143"/>
      <c r="Q94" s="143"/>
      <c r="R94" s="143"/>
      <c r="S94" s="143"/>
      <c r="T94" s="143"/>
      <c r="U94" s="143"/>
      <c r="V94" s="143"/>
      <c r="W94" s="143"/>
      <c r="X94" s="143"/>
      <c r="Y94" s="143"/>
      <c r="Z94" s="143"/>
      <c r="AA94" s="143"/>
      <c r="AB94" s="143"/>
      <c r="AC94" s="143"/>
      <c r="AD94" s="143"/>
      <c r="AE94" s="143"/>
      <c r="AF94" s="143"/>
      <c r="AG94" s="143"/>
      <c r="AH94" s="143"/>
      <c r="AI94" s="143"/>
      <c r="AJ94" s="143"/>
      <c r="AK94" s="143"/>
      <c r="AL94" s="143"/>
      <c r="AM94" s="143"/>
    </row>
    <row r="95" spans="1:52" x14ac:dyDescent="0.25">
      <c r="A95" s="143"/>
      <c r="B95" s="143"/>
      <c r="C95" s="143"/>
      <c r="D95" s="143"/>
      <c r="E95" s="143"/>
      <c r="F95" s="143"/>
      <c r="G95" s="143"/>
      <c r="H95" s="143"/>
      <c r="I95" s="143"/>
      <c r="J95" s="143"/>
      <c r="K95" s="143"/>
      <c r="L95" s="143"/>
      <c r="M95" s="143"/>
      <c r="N95" s="143"/>
      <c r="O95" s="143"/>
      <c r="P95" s="143"/>
      <c r="Q95" s="143"/>
      <c r="R95" s="143"/>
      <c r="S95" s="143"/>
      <c r="T95" s="143"/>
      <c r="U95" s="143"/>
      <c r="V95" s="143"/>
      <c r="W95" s="143"/>
      <c r="X95" s="143"/>
      <c r="Y95" s="143"/>
      <c r="Z95" s="143"/>
      <c r="AA95" s="143"/>
      <c r="AB95" s="143"/>
      <c r="AC95" s="143"/>
      <c r="AD95" s="143"/>
      <c r="AE95" s="143"/>
      <c r="AF95" s="143"/>
      <c r="AG95" s="143"/>
      <c r="AH95" s="143"/>
      <c r="AI95" s="143"/>
      <c r="AJ95" s="143"/>
      <c r="AK95" s="143"/>
      <c r="AL95" s="143"/>
      <c r="AM95" s="143"/>
    </row>
    <row r="96" spans="1:52" x14ac:dyDescent="0.25">
      <c r="A96" s="143"/>
      <c r="B96" s="143"/>
      <c r="C96" s="143"/>
      <c r="D96" s="143"/>
      <c r="E96" s="143"/>
      <c r="F96" s="143"/>
      <c r="G96" s="143"/>
      <c r="H96" s="143"/>
      <c r="I96" s="143"/>
      <c r="J96" s="143"/>
      <c r="K96" s="143"/>
      <c r="L96" s="143"/>
      <c r="M96" s="143"/>
      <c r="N96" s="143"/>
      <c r="O96" s="143"/>
      <c r="P96" s="143"/>
      <c r="Q96" s="143"/>
      <c r="R96" s="143"/>
      <c r="S96" s="143"/>
      <c r="T96" s="143"/>
      <c r="U96" s="143"/>
      <c r="V96" s="143"/>
      <c r="W96" s="143"/>
      <c r="X96" s="143"/>
      <c r="Y96" s="143"/>
      <c r="Z96" s="143"/>
      <c r="AA96" s="143"/>
      <c r="AB96" s="143"/>
      <c r="AC96" s="143"/>
      <c r="AD96" s="143"/>
      <c r="AE96" s="143"/>
      <c r="AF96" s="143"/>
      <c r="AG96" s="143"/>
      <c r="AH96" s="143"/>
      <c r="AI96" s="143"/>
      <c r="AJ96" s="143"/>
      <c r="AK96" s="143"/>
      <c r="AL96" s="143"/>
      <c r="AM96" s="143"/>
    </row>
    <row r="97" spans="1:39" x14ac:dyDescent="0.25">
      <c r="A97" s="143"/>
      <c r="B97" s="143"/>
      <c r="C97" s="143"/>
      <c r="D97" s="143"/>
      <c r="E97" s="143"/>
      <c r="F97" s="143"/>
      <c r="G97" s="143"/>
      <c r="H97" s="143"/>
      <c r="I97" s="143"/>
      <c r="J97" s="143"/>
      <c r="K97" s="143"/>
      <c r="L97" s="143"/>
      <c r="M97" s="143"/>
      <c r="N97" s="143"/>
      <c r="O97" s="143"/>
      <c r="P97" s="143"/>
      <c r="Q97" s="143"/>
      <c r="R97" s="143"/>
      <c r="S97" s="143"/>
      <c r="T97" s="143"/>
      <c r="U97" s="143"/>
      <c r="V97" s="143"/>
      <c r="W97" s="143"/>
      <c r="X97" s="143"/>
      <c r="Y97" s="143"/>
      <c r="Z97" s="143"/>
      <c r="AA97" s="143"/>
      <c r="AB97" s="143"/>
      <c r="AC97" s="143"/>
      <c r="AD97" s="143"/>
      <c r="AE97" s="143"/>
      <c r="AF97" s="143"/>
      <c r="AG97" s="143"/>
      <c r="AH97" s="143"/>
      <c r="AI97" s="143"/>
      <c r="AJ97" s="143"/>
      <c r="AK97" s="143"/>
      <c r="AL97" s="143"/>
      <c r="AM97" s="143"/>
    </row>
    <row r="98" spans="1:39" x14ac:dyDescent="0.25">
      <c r="A98" s="143"/>
      <c r="B98" s="143"/>
      <c r="C98" s="143"/>
      <c r="D98" s="143"/>
      <c r="E98" s="143"/>
      <c r="F98" s="143"/>
      <c r="G98" s="143"/>
      <c r="H98" s="143"/>
      <c r="I98" s="143"/>
      <c r="J98" s="143"/>
      <c r="K98" s="143"/>
      <c r="L98" s="143"/>
      <c r="M98" s="143"/>
      <c r="N98" s="143"/>
      <c r="O98" s="143"/>
      <c r="P98" s="143"/>
      <c r="Q98" s="143"/>
      <c r="R98" s="143"/>
      <c r="S98" s="143"/>
      <c r="T98" s="143"/>
      <c r="U98" s="143"/>
      <c r="V98" s="143"/>
      <c r="W98" s="143"/>
      <c r="X98" s="143"/>
      <c r="Y98" s="143"/>
      <c r="Z98" s="143"/>
      <c r="AA98" s="143"/>
      <c r="AB98" s="143"/>
      <c r="AC98" s="143"/>
      <c r="AD98" s="143"/>
      <c r="AE98" s="143"/>
      <c r="AF98" s="143"/>
      <c r="AG98" s="143"/>
      <c r="AH98" s="143"/>
      <c r="AI98" s="143"/>
      <c r="AJ98" s="143"/>
      <c r="AK98" s="143"/>
      <c r="AL98" s="143"/>
      <c r="AM98" s="143"/>
    </row>
    <row r="99" spans="1:39" x14ac:dyDescent="0.25">
      <c r="A99" s="143"/>
      <c r="B99" s="143"/>
      <c r="C99" s="143"/>
      <c r="D99" s="143"/>
      <c r="E99" s="143"/>
      <c r="F99" s="143"/>
      <c r="G99" s="143"/>
      <c r="H99" s="143"/>
      <c r="I99" s="143"/>
      <c r="J99" s="143"/>
      <c r="K99" s="143"/>
      <c r="L99" s="143"/>
      <c r="M99" s="143"/>
      <c r="N99" s="143"/>
      <c r="O99" s="143"/>
      <c r="P99" s="143"/>
      <c r="Q99" s="143"/>
      <c r="R99" s="143"/>
      <c r="S99" s="143"/>
      <c r="T99" s="143"/>
      <c r="U99" s="143"/>
      <c r="V99" s="143"/>
      <c r="W99" s="143"/>
      <c r="X99" s="143"/>
      <c r="Y99" s="143"/>
      <c r="Z99" s="143"/>
      <c r="AA99" s="143"/>
      <c r="AB99" s="143"/>
      <c r="AC99" s="143"/>
      <c r="AD99" s="143"/>
      <c r="AE99" s="143"/>
      <c r="AF99" s="143"/>
      <c r="AG99" s="143"/>
      <c r="AH99" s="143"/>
      <c r="AI99" s="143"/>
      <c r="AJ99" s="143"/>
      <c r="AK99" s="143"/>
      <c r="AL99" s="143"/>
      <c r="AM99" s="143"/>
    </row>
  </sheetData>
  <pageMargins left="0.19685039370078741" right="7.874015748031496E-2" top="0.27559055118110237" bottom="7.874015748031496E-2" header="0" footer="0"/>
  <pageSetup paperSize="9" scale="49" orientation="landscape" r:id="rId1"/>
  <rowBreaks count="1" manualBreakCount="1">
    <brk id="77" max="16383" man="1"/>
  </rowBreaks>
  <colBreaks count="1" manualBreakCount="1">
    <brk id="34" max="76" man="1"/>
  </colBreaks>
  <drawing r:id="rId2"/>
  <legacyDrawing r:id="rId3"/>
  <controls>
    <mc:AlternateContent xmlns:mc="http://schemas.openxmlformats.org/markup-compatibility/2006">
      <mc:Choice Requires="x14">
        <control shapeId="108545" r:id="rId4" name="Image1">
          <controlPr defaultSize="0" autoLine="0" r:id="rId5">
            <anchor moveWithCells="1">
              <from>
                <xdr:col>0</xdr:col>
                <xdr:colOff>161925</xdr:colOff>
                <xdr:row>0</xdr:row>
                <xdr:rowOff>161925</xdr:rowOff>
              </from>
              <to>
                <xdr:col>2</xdr:col>
                <xdr:colOff>85725</xdr:colOff>
                <xdr:row>5</xdr:row>
                <xdr:rowOff>19050</xdr:rowOff>
              </to>
            </anchor>
          </controlPr>
        </control>
      </mc:Choice>
      <mc:Fallback>
        <control shapeId="108545" r:id="rId4" name="Image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981DB-5CA1-4C57-8E0A-58EA9B518E6C}">
  <sheetPr codeName="Planilha15">
    <pageSetUpPr autoPageBreaks="0"/>
  </sheetPr>
  <dimension ref="A1:AZ99"/>
  <sheetViews>
    <sheetView zoomScale="92" zoomScaleNormal="92" zoomScaleSheetLayoutView="90" workbookViewId="0"/>
  </sheetViews>
  <sheetFormatPr defaultRowHeight="15" x14ac:dyDescent="0.25"/>
  <cols>
    <col min="1" max="1" width="4.85546875" style="141" customWidth="1"/>
    <col min="2" max="16" width="9.140625" style="141"/>
    <col min="17" max="17" width="1" style="141" customWidth="1"/>
    <col min="18" max="19" width="9.140625" style="141"/>
    <col min="20" max="20" width="10.7109375" style="141" customWidth="1"/>
    <col min="21" max="21" width="4" style="141" customWidth="1"/>
    <col min="22" max="24" width="9.140625" style="141"/>
    <col min="25" max="31" width="10.5703125" style="141" customWidth="1"/>
    <col min="32" max="32" width="9.140625" style="141"/>
    <col min="33" max="33" width="6.28515625" style="141" customWidth="1"/>
    <col min="34" max="34" width="2.42578125" style="141" customWidth="1"/>
    <col min="35" max="16384" width="9.140625" style="141"/>
  </cols>
  <sheetData>
    <row r="1" spans="1:52" x14ac:dyDescent="0.25">
      <c r="A1" s="140"/>
      <c r="B1" s="140"/>
      <c r="C1" s="140"/>
      <c r="D1" s="140"/>
      <c r="E1" s="140"/>
      <c r="F1" s="140"/>
      <c r="G1" s="140"/>
      <c r="H1" s="140"/>
      <c r="I1" s="140"/>
      <c r="J1" s="140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0"/>
      <c r="V1" s="140"/>
      <c r="W1" s="140"/>
      <c r="X1" s="140"/>
      <c r="Y1" s="140"/>
      <c r="Z1" s="140"/>
      <c r="AA1" s="140"/>
      <c r="AB1" s="140"/>
      <c r="AC1" s="140"/>
      <c r="AD1" s="140"/>
      <c r="AE1" s="140"/>
      <c r="AF1" s="140"/>
      <c r="AG1" s="140"/>
      <c r="AH1" s="140"/>
      <c r="AI1" s="140"/>
      <c r="AJ1" s="140"/>
      <c r="AK1" s="140"/>
      <c r="AL1" s="140"/>
      <c r="AM1" s="140"/>
      <c r="AN1" s="140"/>
      <c r="AO1" s="140"/>
      <c r="AP1" s="140"/>
      <c r="AQ1" s="140"/>
      <c r="AR1" s="140"/>
      <c r="AS1" s="140"/>
      <c r="AT1" s="140"/>
      <c r="AU1" s="140"/>
      <c r="AV1" s="140"/>
      <c r="AW1" s="140"/>
      <c r="AX1" s="140"/>
      <c r="AY1" s="140"/>
      <c r="AZ1" s="140"/>
    </row>
    <row r="2" spans="1:52" x14ac:dyDescent="0.25">
      <c r="A2" s="140"/>
      <c r="B2" s="140"/>
      <c r="C2" s="140"/>
      <c r="D2" s="140"/>
      <c r="E2" s="140"/>
      <c r="F2" s="140"/>
      <c r="G2" s="140"/>
      <c r="H2" s="140"/>
      <c r="I2" s="140"/>
      <c r="J2" s="140"/>
      <c r="K2" s="140"/>
      <c r="L2" s="140"/>
      <c r="M2" s="140"/>
      <c r="N2" s="140"/>
      <c r="O2" s="140"/>
      <c r="P2" s="140"/>
      <c r="Q2" s="140"/>
      <c r="R2" s="140"/>
      <c r="S2" s="140"/>
      <c r="T2" s="140"/>
      <c r="U2" s="140"/>
      <c r="V2" s="140"/>
      <c r="W2" s="140"/>
      <c r="X2" s="140"/>
      <c r="Y2" s="140"/>
      <c r="Z2" s="140"/>
      <c r="AA2" s="140"/>
      <c r="AB2" s="140"/>
      <c r="AC2" s="140"/>
      <c r="AD2" s="140"/>
      <c r="AE2" s="140"/>
      <c r="AF2" s="140"/>
      <c r="AG2" s="140"/>
      <c r="AH2" s="140"/>
      <c r="AI2" s="140"/>
      <c r="AJ2" s="140"/>
      <c r="AK2" s="140"/>
      <c r="AL2" s="140"/>
      <c r="AM2" s="140"/>
      <c r="AN2" s="140"/>
      <c r="AO2" s="140"/>
      <c r="AP2" s="140"/>
      <c r="AQ2" s="140"/>
      <c r="AR2" s="140"/>
      <c r="AS2" s="140"/>
      <c r="AT2" s="140"/>
      <c r="AU2" s="140"/>
      <c r="AV2" s="140"/>
      <c r="AW2" s="140"/>
      <c r="AX2" s="140"/>
      <c r="AY2" s="140"/>
      <c r="AZ2" s="140"/>
    </row>
    <row r="3" spans="1:52" x14ac:dyDescent="0.25">
      <c r="A3" s="140"/>
      <c r="B3" s="142"/>
      <c r="C3" s="142"/>
      <c r="D3" s="142"/>
      <c r="E3" s="142"/>
      <c r="F3" s="142"/>
      <c r="G3" s="142"/>
      <c r="H3" s="142"/>
      <c r="I3" s="142"/>
      <c r="J3" s="142"/>
      <c r="K3" s="142"/>
      <c r="L3" s="142"/>
      <c r="M3" s="142"/>
      <c r="N3" s="142"/>
      <c r="O3" s="142"/>
      <c r="P3" s="142"/>
      <c r="Q3" s="142"/>
      <c r="R3" s="142"/>
      <c r="S3" s="142"/>
      <c r="T3" s="142"/>
      <c r="U3" s="142"/>
      <c r="V3" s="142"/>
      <c r="W3" s="142"/>
      <c r="X3" s="142"/>
      <c r="Y3" s="142"/>
      <c r="Z3" s="142"/>
      <c r="AA3" s="142"/>
      <c r="AB3" s="142"/>
      <c r="AC3" s="142"/>
      <c r="AD3" s="142"/>
      <c r="AE3" s="142"/>
      <c r="AF3" s="142"/>
      <c r="AG3" s="142"/>
      <c r="AH3" s="140"/>
      <c r="AI3" s="140"/>
      <c r="AJ3" s="140"/>
      <c r="AK3" s="140"/>
      <c r="AL3" s="140"/>
      <c r="AM3" s="140"/>
      <c r="AN3" s="140"/>
      <c r="AO3" s="140"/>
      <c r="AP3" s="140"/>
      <c r="AQ3" s="140"/>
      <c r="AR3" s="140"/>
      <c r="AS3" s="140"/>
      <c r="AT3" s="140"/>
      <c r="AU3" s="140"/>
      <c r="AV3" s="140"/>
      <c r="AW3" s="140"/>
      <c r="AX3" s="140"/>
      <c r="AY3" s="140"/>
      <c r="AZ3" s="140"/>
    </row>
    <row r="4" spans="1:52" x14ac:dyDescent="0.25">
      <c r="A4" s="140"/>
      <c r="B4" s="140"/>
      <c r="C4" s="140"/>
      <c r="D4" s="140"/>
      <c r="E4" s="140"/>
      <c r="F4" s="140"/>
      <c r="G4" s="140"/>
      <c r="H4" s="140"/>
      <c r="I4" s="140"/>
      <c r="J4" s="140"/>
      <c r="K4" s="140"/>
      <c r="L4" s="140"/>
      <c r="M4" s="140"/>
      <c r="N4" s="140"/>
      <c r="O4" s="140"/>
      <c r="P4" s="140"/>
      <c r="Q4" s="140"/>
      <c r="R4" s="140"/>
      <c r="S4" s="140"/>
      <c r="T4" s="140"/>
      <c r="U4" s="140"/>
      <c r="V4" s="140"/>
      <c r="W4" s="140"/>
      <c r="X4" s="140"/>
      <c r="Y4" s="140"/>
      <c r="Z4" s="140"/>
      <c r="AA4" s="140"/>
      <c r="AB4" s="140"/>
      <c r="AC4" s="140"/>
      <c r="AD4" s="140"/>
      <c r="AE4" s="140"/>
      <c r="AF4" s="140"/>
      <c r="AG4" s="140"/>
      <c r="AH4" s="140"/>
      <c r="AI4" s="140"/>
      <c r="AJ4" s="140"/>
      <c r="AK4" s="140"/>
      <c r="AL4" s="140"/>
      <c r="AM4" s="140"/>
      <c r="AN4" s="140"/>
      <c r="AO4" s="140"/>
      <c r="AP4" s="140"/>
      <c r="AQ4" s="140"/>
      <c r="AR4" s="140"/>
      <c r="AS4" s="140"/>
      <c r="AT4" s="140"/>
      <c r="AU4" s="140"/>
      <c r="AV4" s="140"/>
      <c r="AW4" s="140"/>
      <c r="AX4" s="140"/>
      <c r="AY4" s="140"/>
      <c r="AZ4" s="140"/>
    </row>
    <row r="5" spans="1:52" x14ac:dyDescent="0.25">
      <c r="A5" s="140"/>
      <c r="B5" s="140"/>
      <c r="C5" s="140"/>
      <c r="D5" s="140"/>
      <c r="E5" s="140"/>
      <c r="F5" s="140"/>
      <c r="G5" s="140"/>
      <c r="H5" s="140"/>
      <c r="I5" s="140"/>
      <c r="J5" s="140"/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40"/>
      <c r="V5" s="140"/>
      <c r="W5" s="140"/>
      <c r="X5" s="140"/>
      <c r="Y5" s="140"/>
      <c r="Z5" s="140"/>
      <c r="AA5" s="140"/>
      <c r="AB5" s="140"/>
      <c r="AC5" s="140"/>
      <c r="AD5" s="140"/>
      <c r="AE5" s="140"/>
      <c r="AF5" s="140"/>
      <c r="AG5" s="140"/>
      <c r="AH5" s="140"/>
      <c r="AI5" s="140"/>
      <c r="AJ5" s="140"/>
      <c r="AK5" s="140"/>
      <c r="AL5" s="140"/>
      <c r="AM5" s="140"/>
      <c r="AN5" s="140"/>
      <c r="AO5" s="140"/>
      <c r="AP5" s="140"/>
      <c r="AQ5" s="140"/>
      <c r="AR5" s="140"/>
      <c r="AS5" s="140"/>
      <c r="AT5" s="140"/>
      <c r="AU5" s="140"/>
      <c r="AV5" s="140"/>
      <c r="AW5" s="140"/>
      <c r="AX5" s="140"/>
      <c r="AY5" s="140"/>
      <c r="AZ5" s="140"/>
    </row>
    <row r="6" spans="1:52" x14ac:dyDescent="0.25">
      <c r="A6" s="140"/>
      <c r="B6" s="140"/>
      <c r="C6" s="140"/>
      <c r="D6" s="140"/>
      <c r="E6" s="140"/>
      <c r="F6" s="140"/>
      <c r="G6" s="140"/>
      <c r="H6" s="140"/>
      <c r="I6" s="140"/>
      <c r="J6" s="140"/>
      <c r="K6" s="140"/>
      <c r="L6" s="140"/>
      <c r="M6" s="140"/>
      <c r="N6" s="140"/>
      <c r="O6" s="140"/>
      <c r="P6" s="140"/>
      <c r="Q6" s="140"/>
      <c r="R6" s="140"/>
      <c r="S6" s="140"/>
      <c r="T6" s="140"/>
      <c r="U6" s="140"/>
      <c r="V6" s="140"/>
      <c r="W6" s="140"/>
      <c r="X6" s="140"/>
      <c r="Y6" s="140"/>
      <c r="Z6" s="140"/>
      <c r="AA6" s="140"/>
      <c r="AB6" s="140"/>
      <c r="AC6" s="140"/>
      <c r="AD6" s="140"/>
      <c r="AE6" s="140"/>
      <c r="AF6" s="140"/>
      <c r="AG6" s="140"/>
      <c r="AH6" s="140"/>
      <c r="AI6" s="140"/>
      <c r="AJ6" s="140"/>
      <c r="AK6" s="140"/>
      <c r="AL6" s="140"/>
      <c r="AM6" s="140"/>
      <c r="AN6" s="140"/>
      <c r="AO6" s="140"/>
      <c r="AP6" s="140"/>
      <c r="AQ6" s="140"/>
      <c r="AR6" s="140"/>
      <c r="AS6" s="140"/>
      <c r="AT6" s="140"/>
      <c r="AU6" s="140"/>
      <c r="AV6" s="140"/>
      <c r="AW6" s="140"/>
      <c r="AX6" s="140"/>
      <c r="AY6" s="140"/>
      <c r="AZ6" s="140"/>
    </row>
    <row r="7" spans="1:52" x14ac:dyDescent="0.25">
      <c r="A7" s="140"/>
      <c r="B7" s="140"/>
      <c r="C7" s="140"/>
      <c r="D7" s="140"/>
      <c r="E7" s="140"/>
      <c r="F7" s="140"/>
      <c r="G7" s="140"/>
      <c r="H7" s="140"/>
      <c r="I7" s="140"/>
      <c r="J7" s="140"/>
      <c r="K7" s="140"/>
      <c r="L7" s="140"/>
      <c r="M7" s="140"/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  <c r="AA7" s="140"/>
      <c r="AB7" s="140"/>
      <c r="AC7" s="140"/>
      <c r="AD7" s="140"/>
      <c r="AE7" s="140"/>
      <c r="AF7" s="140"/>
      <c r="AG7" s="140"/>
      <c r="AH7" s="140"/>
      <c r="AI7" s="140"/>
      <c r="AJ7" s="140"/>
      <c r="AK7" s="140"/>
      <c r="AL7" s="140"/>
      <c r="AM7" s="140"/>
      <c r="AN7" s="140"/>
      <c r="AO7" s="140"/>
      <c r="AP7" s="140"/>
      <c r="AQ7" s="140"/>
      <c r="AR7" s="140"/>
      <c r="AS7" s="140"/>
      <c r="AT7" s="140"/>
      <c r="AU7" s="140"/>
      <c r="AV7" s="140"/>
      <c r="AW7" s="140"/>
      <c r="AX7" s="140"/>
      <c r="AY7" s="140"/>
      <c r="AZ7" s="140"/>
    </row>
    <row r="8" spans="1:52" x14ac:dyDescent="0.25">
      <c r="A8" s="140"/>
      <c r="B8" s="140"/>
      <c r="C8" s="140"/>
      <c r="D8" s="140"/>
      <c r="E8" s="140"/>
      <c r="F8" s="140"/>
      <c r="G8" s="140"/>
      <c r="H8" s="140"/>
      <c r="I8" s="140"/>
      <c r="J8" s="140"/>
      <c r="K8" s="140"/>
      <c r="L8" s="140"/>
      <c r="M8" s="140"/>
      <c r="N8" s="140"/>
      <c r="O8" s="140"/>
      <c r="P8" s="140"/>
      <c r="Q8" s="140"/>
      <c r="R8" s="140"/>
      <c r="S8" s="140"/>
      <c r="T8" s="140"/>
      <c r="U8" s="140"/>
      <c r="V8" s="140"/>
      <c r="W8" s="140"/>
      <c r="X8" s="140"/>
      <c r="Y8" s="140"/>
      <c r="Z8" s="140"/>
      <c r="AA8" s="140"/>
      <c r="AB8" s="140"/>
      <c r="AC8" s="140"/>
      <c r="AD8" s="140"/>
      <c r="AE8" s="140"/>
      <c r="AF8" s="140"/>
      <c r="AG8" s="140"/>
      <c r="AH8" s="140"/>
      <c r="AI8" s="140"/>
      <c r="AJ8" s="140"/>
      <c r="AK8" s="140"/>
      <c r="AL8" s="140"/>
      <c r="AM8" s="140"/>
      <c r="AN8" s="140"/>
      <c r="AO8" s="140"/>
      <c r="AP8" s="140"/>
      <c r="AQ8" s="140"/>
      <c r="AR8" s="140"/>
      <c r="AS8" s="140"/>
      <c r="AT8" s="140"/>
      <c r="AU8" s="140"/>
      <c r="AV8" s="140"/>
      <c r="AW8" s="140"/>
      <c r="AX8" s="140"/>
      <c r="AY8" s="140"/>
      <c r="AZ8" s="140"/>
    </row>
    <row r="9" spans="1:52" x14ac:dyDescent="0.25">
      <c r="A9" s="140"/>
      <c r="B9" s="140"/>
      <c r="C9" s="140"/>
      <c r="D9" s="140"/>
      <c r="E9" s="140"/>
      <c r="F9" s="140"/>
      <c r="G9" s="140"/>
      <c r="H9" s="140"/>
      <c r="I9" s="140"/>
      <c r="J9" s="140"/>
      <c r="K9" s="140"/>
      <c r="L9" s="140"/>
      <c r="M9" s="140"/>
      <c r="N9" s="140"/>
      <c r="O9" s="140"/>
      <c r="P9" s="140"/>
      <c r="Q9" s="140"/>
      <c r="R9" s="140"/>
      <c r="S9" s="140"/>
      <c r="T9" s="140"/>
      <c r="U9" s="140"/>
      <c r="V9" s="140"/>
      <c r="W9" s="140"/>
      <c r="X9" s="140"/>
      <c r="Y9" s="140"/>
      <c r="Z9" s="140"/>
      <c r="AA9" s="140"/>
      <c r="AB9" s="140"/>
      <c r="AC9" s="140"/>
      <c r="AD9" s="140"/>
      <c r="AE9" s="140"/>
      <c r="AF9" s="140"/>
      <c r="AG9" s="140"/>
      <c r="AH9" s="140"/>
      <c r="AI9" s="140"/>
      <c r="AJ9" s="140"/>
      <c r="AK9" s="140"/>
      <c r="AL9" s="140"/>
      <c r="AM9" s="140"/>
      <c r="AN9" s="140"/>
      <c r="AO9" s="140"/>
      <c r="AP9" s="140"/>
      <c r="AQ9" s="140"/>
      <c r="AR9" s="140"/>
      <c r="AS9" s="140"/>
      <c r="AT9" s="140"/>
      <c r="AU9" s="140"/>
      <c r="AV9" s="140"/>
      <c r="AW9" s="140"/>
      <c r="AX9" s="140"/>
      <c r="AY9" s="140"/>
      <c r="AZ9" s="140"/>
    </row>
    <row r="10" spans="1:52" x14ac:dyDescent="0.25">
      <c r="A10" s="140"/>
      <c r="B10" s="140"/>
      <c r="C10" s="140"/>
      <c r="D10" s="140"/>
      <c r="E10" s="140"/>
      <c r="F10" s="140"/>
      <c r="G10" s="140"/>
      <c r="H10" s="140"/>
      <c r="I10" s="140"/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140"/>
      <c r="AA10" s="140"/>
      <c r="AB10" s="140"/>
      <c r="AC10" s="140"/>
      <c r="AD10" s="140"/>
      <c r="AE10" s="140"/>
      <c r="AF10" s="140"/>
      <c r="AG10" s="140"/>
      <c r="AH10" s="140"/>
      <c r="AI10" s="140"/>
      <c r="AJ10" s="140"/>
      <c r="AK10" s="140"/>
      <c r="AL10" s="140"/>
      <c r="AM10" s="140"/>
      <c r="AN10" s="140"/>
      <c r="AO10" s="140"/>
      <c r="AP10" s="140"/>
      <c r="AQ10" s="140"/>
      <c r="AR10" s="140"/>
      <c r="AS10" s="140"/>
      <c r="AT10" s="140"/>
      <c r="AU10" s="140"/>
      <c r="AV10" s="140"/>
      <c r="AW10" s="140"/>
      <c r="AX10" s="140"/>
      <c r="AY10" s="140"/>
      <c r="AZ10" s="140"/>
    </row>
    <row r="11" spans="1:52" x14ac:dyDescent="0.25">
      <c r="A11" s="140"/>
      <c r="B11" s="140"/>
      <c r="C11" s="140"/>
      <c r="D11" s="140"/>
      <c r="E11" s="140"/>
      <c r="F11" s="140"/>
      <c r="G11" s="140"/>
      <c r="H11" s="140"/>
      <c r="I11" s="140"/>
      <c r="J11" s="140"/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  <c r="AA11" s="140"/>
      <c r="AB11" s="140"/>
      <c r="AC11" s="140"/>
      <c r="AD11" s="140"/>
      <c r="AE11" s="140"/>
      <c r="AF11" s="140"/>
      <c r="AG11" s="140"/>
      <c r="AH11" s="140"/>
      <c r="AI11" s="140"/>
      <c r="AJ11" s="140"/>
      <c r="AK11" s="140"/>
      <c r="AL11" s="140"/>
      <c r="AM11" s="140"/>
      <c r="AN11" s="140"/>
      <c r="AO11" s="140"/>
      <c r="AP11" s="140"/>
      <c r="AQ11" s="140"/>
      <c r="AR11" s="140"/>
      <c r="AS11" s="140"/>
      <c r="AT11" s="140"/>
      <c r="AU11" s="140"/>
      <c r="AV11" s="140"/>
      <c r="AW11" s="140"/>
      <c r="AX11" s="140"/>
      <c r="AY11" s="140"/>
      <c r="AZ11" s="140"/>
    </row>
    <row r="12" spans="1:52" x14ac:dyDescent="0.25">
      <c r="A12" s="140"/>
      <c r="B12" s="140"/>
      <c r="C12" s="140"/>
      <c r="D12" s="140"/>
      <c r="E12" s="140"/>
      <c r="F12" s="140"/>
      <c r="G12" s="140"/>
      <c r="H12" s="140"/>
      <c r="I12" s="140"/>
      <c r="J12" s="140"/>
      <c r="K12" s="140"/>
      <c r="L12" s="140"/>
      <c r="M12" s="140"/>
      <c r="N12" s="140"/>
      <c r="O12" s="140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140"/>
      <c r="AA12" s="140"/>
      <c r="AB12" s="140"/>
      <c r="AC12" s="140"/>
      <c r="AD12" s="140"/>
      <c r="AE12" s="140"/>
      <c r="AF12" s="140"/>
      <c r="AG12" s="140"/>
      <c r="AH12" s="140"/>
      <c r="AI12" s="140"/>
      <c r="AJ12" s="140"/>
      <c r="AK12" s="140"/>
      <c r="AL12" s="140"/>
      <c r="AM12" s="140"/>
      <c r="AN12" s="140"/>
      <c r="AO12" s="140"/>
      <c r="AP12" s="140"/>
      <c r="AQ12" s="140"/>
      <c r="AR12" s="140"/>
      <c r="AS12" s="140"/>
      <c r="AT12" s="140"/>
      <c r="AU12" s="140"/>
      <c r="AV12" s="140"/>
      <c r="AW12" s="140"/>
      <c r="AX12" s="140"/>
      <c r="AY12" s="140"/>
      <c r="AZ12" s="140"/>
    </row>
    <row r="13" spans="1:52" x14ac:dyDescent="0.25">
      <c r="A13" s="140"/>
      <c r="B13" s="140"/>
      <c r="C13" s="140"/>
      <c r="D13" s="140"/>
      <c r="E13" s="140"/>
      <c r="F13" s="140"/>
      <c r="G13" s="140"/>
      <c r="H13" s="140"/>
      <c r="I13" s="140"/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140"/>
      <c r="AA13" s="140"/>
      <c r="AB13" s="140"/>
      <c r="AC13" s="140"/>
      <c r="AD13" s="140"/>
      <c r="AE13" s="140"/>
      <c r="AF13" s="140"/>
      <c r="AG13" s="140"/>
      <c r="AH13" s="140"/>
      <c r="AI13" s="140"/>
      <c r="AJ13" s="140"/>
      <c r="AK13" s="140"/>
      <c r="AL13" s="140"/>
      <c r="AM13" s="140"/>
      <c r="AN13" s="140"/>
      <c r="AO13" s="140"/>
      <c r="AP13" s="140"/>
      <c r="AQ13" s="140"/>
      <c r="AR13" s="140"/>
      <c r="AS13" s="140"/>
      <c r="AT13" s="140"/>
      <c r="AU13" s="140"/>
      <c r="AV13" s="140"/>
      <c r="AW13" s="140"/>
      <c r="AX13" s="140"/>
      <c r="AY13" s="140"/>
      <c r="AZ13" s="140"/>
    </row>
    <row r="14" spans="1:52" x14ac:dyDescent="0.25">
      <c r="A14" s="140"/>
      <c r="B14" s="140"/>
      <c r="C14" s="140"/>
      <c r="D14" s="140"/>
      <c r="E14" s="140"/>
      <c r="F14" s="140"/>
      <c r="G14" s="140"/>
      <c r="H14" s="140"/>
      <c r="I14" s="140"/>
      <c r="J14" s="140"/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140"/>
      <c r="AA14" s="140"/>
      <c r="AB14" s="140"/>
      <c r="AC14" s="140"/>
      <c r="AD14" s="140"/>
      <c r="AE14" s="140"/>
      <c r="AF14" s="140"/>
      <c r="AG14" s="140"/>
      <c r="AH14" s="140"/>
      <c r="AI14" s="140"/>
      <c r="AJ14" s="140"/>
      <c r="AK14" s="140"/>
      <c r="AL14" s="140"/>
      <c r="AM14" s="140"/>
      <c r="AN14" s="140"/>
      <c r="AO14" s="140"/>
      <c r="AP14" s="140"/>
      <c r="AQ14" s="140"/>
      <c r="AR14" s="140"/>
      <c r="AS14" s="140"/>
      <c r="AT14" s="140"/>
      <c r="AU14" s="140"/>
      <c r="AV14" s="140"/>
      <c r="AW14" s="140"/>
      <c r="AX14" s="140"/>
      <c r="AY14" s="140"/>
      <c r="AZ14" s="140"/>
    </row>
    <row r="15" spans="1:52" x14ac:dyDescent="0.25">
      <c r="A15" s="140"/>
      <c r="B15" s="140"/>
      <c r="C15" s="140"/>
      <c r="D15" s="140"/>
      <c r="E15" s="140"/>
      <c r="F15" s="140"/>
      <c r="G15" s="140"/>
      <c r="H15" s="140"/>
      <c r="I15" s="140"/>
      <c r="J15" s="140"/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140"/>
      <c r="AA15" s="140"/>
      <c r="AB15" s="140"/>
      <c r="AC15" s="140"/>
      <c r="AD15" s="140"/>
      <c r="AE15" s="140"/>
      <c r="AF15" s="140"/>
      <c r="AG15" s="140"/>
      <c r="AH15" s="140"/>
      <c r="AI15" s="140"/>
      <c r="AJ15" s="140"/>
      <c r="AK15" s="140"/>
      <c r="AL15" s="140"/>
      <c r="AM15" s="140"/>
      <c r="AN15" s="140"/>
      <c r="AO15" s="140"/>
      <c r="AP15" s="140"/>
      <c r="AQ15" s="140"/>
      <c r="AR15" s="140"/>
      <c r="AS15" s="140"/>
      <c r="AT15" s="140"/>
      <c r="AU15" s="140"/>
      <c r="AV15" s="140"/>
      <c r="AW15" s="140"/>
      <c r="AX15" s="140"/>
      <c r="AY15" s="140"/>
      <c r="AZ15" s="140"/>
    </row>
    <row r="16" spans="1:52" x14ac:dyDescent="0.25">
      <c r="A16" s="140"/>
      <c r="B16" s="140"/>
      <c r="C16" s="140"/>
      <c r="D16" s="140"/>
      <c r="E16" s="140"/>
      <c r="F16" s="140"/>
      <c r="G16" s="140"/>
      <c r="H16" s="140"/>
      <c r="I16" s="140"/>
      <c r="J16" s="140"/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140"/>
      <c r="AA16" s="140"/>
      <c r="AB16" s="140"/>
      <c r="AC16" s="140"/>
      <c r="AD16" s="140"/>
      <c r="AE16" s="140"/>
      <c r="AF16" s="140"/>
      <c r="AG16" s="140"/>
      <c r="AH16" s="140"/>
      <c r="AI16" s="140"/>
      <c r="AJ16" s="140"/>
      <c r="AK16" s="140"/>
      <c r="AL16" s="140"/>
      <c r="AM16" s="140"/>
      <c r="AN16" s="140"/>
      <c r="AO16" s="140"/>
      <c r="AP16" s="140"/>
      <c r="AQ16" s="140"/>
      <c r="AR16" s="140"/>
      <c r="AS16" s="140"/>
      <c r="AT16" s="140"/>
      <c r="AU16" s="140"/>
      <c r="AV16" s="140"/>
      <c r="AW16" s="140"/>
      <c r="AX16" s="140"/>
      <c r="AY16" s="140"/>
      <c r="AZ16" s="140"/>
    </row>
    <row r="17" spans="1:52" x14ac:dyDescent="0.25">
      <c r="A17" s="140"/>
      <c r="B17" s="140"/>
      <c r="C17" s="140"/>
      <c r="D17" s="140"/>
      <c r="E17" s="140"/>
      <c r="F17" s="140"/>
      <c r="G17" s="140"/>
      <c r="H17" s="140"/>
      <c r="I17" s="140"/>
      <c r="J17" s="140"/>
      <c r="K17" s="140"/>
      <c r="L17" s="140"/>
      <c r="M17" s="140"/>
      <c r="N17" s="140"/>
      <c r="O17" s="140"/>
      <c r="P17" s="140"/>
      <c r="Q17" s="140"/>
      <c r="R17" s="140"/>
      <c r="S17" s="140"/>
      <c r="T17" s="140"/>
      <c r="U17" s="140"/>
      <c r="V17" s="140"/>
      <c r="W17" s="140"/>
      <c r="X17" s="140"/>
      <c r="Y17" s="140"/>
      <c r="Z17" s="140"/>
      <c r="AA17" s="140"/>
      <c r="AB17" s="140"/>
      <c r="AC17" s="140"/>
      <c r="AD17" s="140"/>
      <c r="AE17" s="140"/>
      <c r="AF17" s="140"/>
      <c r="AG17" s="140"/>
      <c r="AH17" s="140"/>
      <c r="AI17" s="140"/>
      <c r="AJ17" s="140"/>
      <c r="AK17" s="140"/>
      <c r="AL17" s="140"/>
      <c r="AM17" s="140"/>
      <c r="AN17" s="140"/>
      <c r="AO17" s="140"/>
      <c r="AP17" s="140"/>
      <c r="AQ17" s="140"/>
      <c r="AR17" s="140"/>
      <c r="AS17" s="140"/>
      <c r="AT17" s="140"/>
      <c r="AU17" s="140"/>
      <c r="AV17" s="140"/>
      <c r="AW17" s="140"/>
      <c r="AX17" s="140"/>
      <c r="AY17" s="140"/>
      <c r="AZ17" s="140"/>
    </row>
    <row r="18" spans="1:52" x14ac:dyDescent="0.25">
      <c r="A18" s="140"/>
      <c r="B18" s="140"/>
      <c r="C18" s="140"/>
      <c r="D18" s="140"/>
      <c r="E18" s="140"/>
      <c r="F18" s="140"/>
      <c r="G18" s="140"/>
      <c r="H18" s="140"/>
      <c r="I18" s="140"/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  <c r="AA18" s="140"/>
      <c r="AB18" s="140"/>
      <c r="AC18" s="140"/>
      <c r="AD18" s="140"/>
      <c r="AE18" s="140"/>
      <c r="AF18" s="140"/>
      <c r="AG18" s="140"/>
      <c r="AH18" s="140"/>
      <c r="AI18" s="140"/>
      <c r="AJ18" s="140"/>
      <c r="AK18" s="140"/>
      <c r="AL18" s="140"/>
      <c r="AM18" s="140"/>
      <c r="AN18" s="140"/>
      <c r="AO18" s="140"/>
      <c r="AP18" s="140"/>
      <c r="AQ18" s="140"/>
      <c r="AR18" s="140"/>
      <c r="AS18" s="140"/>
      <c r="AT18" s="140"/>
      <c r="AU18" s="140"/>
      <c r="AV18" s="140"/>
      <c r="AW18" s="140"/>
      <c r="AX18" s="140"/>
      <c r="AY18" s="140"/>
      <c r="AZ18" s="140"/>
    </row>
    <row r="19" spans="1:52" x14ac:dyDescent="0.25">
      <c r="A19" s="140"/>
      <c r="B19" s="140"/>
      <c r="C19" s="140"/>
      <c r="D19" s="140"/>
      <c r="E19" s="140"/>
      <c r="F19" s="140"/>
      <c r="G19" s="140"/>
      <c r="H19" s="140"/>
      <c r="I19" s="140"/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40"/>
      <c r="W19" s="140"/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40"/>
      <c r="AI19" s="140"/>
      <c r="AJ19" s="140"/>
      <c r="AK19" s="140"/>
      <c r="AL19" s="140"/>
      <c r="AM19" s="140"/>
      <c r="AN19" s="140"/>
      <c r="AO19" s="140"/>
      <c r="AP19" s="140"/>
      <c r="AQ19" s="140"/>
      <c r="AR19" s="140"/>
      <c r="AS19" s="140"/>
      <c r="AT19" s="140"/>
      <c r="AU19" s="140"/>
      <c r="AV19" s="140"/>
      <c r="AW19" s="140"/>
      <c r="AX19" s="140"/>
      <c r="AY19" s="140"/>
      <c r="AZ19" s="140"/>
    </row>
    <row r="20" spans="1:52" x14ac:dyDescent="0.25">
      <c r="A20" s="140"/>
      <c r="B20" s="140"/>
      <c r="C20" s="140"/>
      <c r="D20" s="140"/>
      <c r="E20" s="140"/>
      <c r="F20" s="140"/>
      <c r="G20" s="140"/>
      <c r="H20" s="140"/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40"/>
      <c r="W20" s="140"/>
      <c r="X20" s="140"/>
      <c r="Y20" s="140"/>
      <c r="Z20" s="140"/>
      <c r="AA20" s="140"/>
      <c r="AB20" s="140"/>
      <c r="AC20" s="140"/>
      <c r="AD20" s="140"/>
      <c r="AE20" s="140"/>
      <c r="AF20" s="140"/>
      <c r="AG20" s="140"/>
      <c r="AH20" s="140"/>
      <c r="AI20" s="140"/>
      <c r="AJ20" s="140"/>
      <c r="AK20" s="140"/>
      <c r="AL20" s="140"/>
      <c r="AM20" s="140"/>
      <c r="AN20" s="140"/>
      <c r="AO20" s="140"/>
      <c r="AP20" s="140"/>
      <c r="AQ20" s="140"/>
      <c r="AR20" s="140"/>
      <c r="AS20" s="140"/>
      <c r="AT20" s="140"/>
      <c r="AU20" s="140"/>
      <c r="AV20" s="140"/>
      <c r="AW20" s="140"/>
      <c r="AX20" s="140"/>
      <c r="AY20" s="140"/>
      <c r="AZ20" s="140"/>
    </row>
    <row r="21" spans="1:52" x14ac:dyDescent="0.25">
      <c r="A21" s="140"/>
      <c r="B21" s="140"/>
      <c r="C21" s="140"/>
      <c r="D21" s="140"/>
      <c r="E21" s="140"/>
      <c r="F21" s="140"/>
      <c r="G21" s="140"/>
      <c r="H21" s="140"/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40"/>
      <c r="W21" s="140"/>
      <c r="X21" s="140"/>
      <c r="Y21" s="140"/>
      <c r="Z21" s="140"/>
      <c r="AA21" s="140"/>
      <c r="AB21" s="140"/>
      <c r="AC21" s="140"/>
      <c r="AD21" s="140"/>
      <c r="AE21" s="140"/>
      <c r="AF21" s="140"/>
      <c r="AG21" s="140"/>
      <c r="AH21" s="140"/>
      <c r="AI21" s="140"/>
      <c r="AJ21" s="140"/>
      <c r="AK21" s="140"/>
      <c r="AL21" s="140"/>
      <c r="AM21" s="140"/>
      <c r="AN21" s="140"/>
      <c r="AO21" s="140"/>
      <c r="AP21" s="140"/>
      <c r="AQ21" s="140"/>
      <c r="AR21" s="140"/>
      <c r="AS21" s="140"/>
      <c r="AT21" s="140"/>
      <c r="AU21" s="140"/>
      <c r="AV21" s="140"/>
      <c r="AW21" s="140"/>
      <c r="AX21" s="140"/>
      <c r="AY21" s="140"/>
      <c r="AZ21" s="140"/>
    </row>
    <row r="22" spans="1:52" x14ac:dyDescent="0.25">
      <c r="A22" s="140"/>
      <c r="B22" s="140"/>
      <c r="C22" s="140"/>
      <c r="D22" s="140"/>
      <c r="E22" s="140"/>
      <c r="F22" s="140"/>
      <c r="G22" s="140"/>
      <c r="H22" s="140"/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40"/>
      <c r="W22" s="140"/>
      <c r="X22" s="140"/>
      <c r="Y22" s="140"/>
      <c r="Z22" s="140"/>
      <c r="AA22" s="140"/>
      <c r="AB22" s="140"/>
      <c r="AC22" s="140"/>
      <c r="AD22" s="140"/>
      <c r="AE22" s="140"/>
      <c r="AF22" s="140"/>
      <c r="AG22" s="140"/>
      <c r="AH22" s="140"/>
      <c r="AI22" s="140"/>
      <c r="AJ22" s="140"/>
      <c r="AK22" s="140"/>
      <c r="AL22" s="140"/>
      <c r="AM22" s="140"/>
      <c r="AN22" s="140"/>
      <c r="AO22" s="140"/>
      <c r="AP22" s="140"/>
      <c r="AQ22" s="140"/>
      <c r="AR22" s="140"/>
      <c r="AS22" s="140"/>
      <c r="AT22" s="140"/>
      <c r="AU22" s="140"/>
      <c r="AV22" s="140"/>
      <c r="AW22" s="140"/>
      <c r="AX22" s="140"/>
      <c r="AY22" s="140"/>
      <c r="AZ22" s="140"/>
    </row>
    <row r="23" spans="1:52" x14ac:dyDescent="0.25">
      <c r="A23" s="140"/>
      <c r="B23" s="140"/>
      <c r="C23" s="140"/>
      <c r="D23" s="140"/>
      <c r="E23" s="140"/>
      <c r="F23" s="140"/>
      <c r="G23" s="140"/>
      <c r="H23" s="140"/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140"/>
      <c r="AA23" s="140"/>
      <c r="AB23" s="140"/>
      <c r="AC23" s="140"/>
      <c r="AD23" s="140"/>
      <c r="AE23" s="140"/>
      <c r="AF23" s="140"/>
      <c r="AG23" s="140"/>
      <c r="AH23" s="140"/>
      <c r="AI23" s="140"/>
      <c r="AJ23" s="140"/>
      <c r="AK23" s="140"/>
      <c r="AL23" s="140"/>
      <c r="AM23" s="140"/>
      <c r="AN23" s="140"/>
      <c r="AO23" s="140"/>
      <c r="AP23" s="140"/>
      <c r="AQ23" s="140"/>
      <c r="AR23" s="140"/>
      <c r="AS23" s="140"/>
      <c r="AT23" s="140"/>
      <c r="AU23" s="140"/>
      <c r="AV23" s="140"/>
      <c r="AW23" s="140"/>
      <c r="AX23" s="140"/>
      <c r="AY23" s="140"/>
      <c r="AZ23" s="140"/>
    </row>
    <row r="24" spans="1:52" x14ac:dyDescent="0.25">
      <c r="A24" s="140"/>
      <c r="B24" s="140"/>
      <c r="C24" s="140"/>
      <c r="D24" s="140"/>
      <c r="E24" s="140"/>
      <c r="F24" s="140"/>
      <c r="G24" s="140"/>
      <c r="H24" s="140"/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40"/>
      <c r="W24" s="140"/>
      <c r="X24" s="140"/>
      <c r="Y24" s="140"/>
      <c r="Z24" s="140"/>
      <c r="AA24" s="140"/>
      <c r="AB24" s="140"/>
      <c r="AC24" s="140"/>
      <c r="AD24" s="140"/>
      <c r="AE24" s="140"/>
      <c r="AF24" s="140"/>
      <c r="AG24" s="140"/>
      <c r="AH24" s="140"/>
      <c r="AI24" s="140"/>
      <c r="AJ24" s="140"/>
      <c r="AK24" s="140"/>
      <c r="AL24" s="140"/>
      <c r="AM24" s="140"/>
      <c r="AN24" s="140"/>
      <c r="AO24" s="140"/>
      <c r="AP24" s="140"/>
      <c r="AQ24" s="140"/>
      <c r="AR24" s="140"/>
      <c r="AS24" s="140"/>
      <c r="AT24" s="140"/>
      <c r="AU24" s="140"/>
      <c r="AV24" s="140"/>
      <c r="AW24" s="140"/>
      <c r="AX24" s="140"/>
      <c r="AY24" s="140"/>
      <c r="AZ24" s="140"/>
    </row>
    <row r="25" spans="1:52" x14ac:dyDescent="0.25">
      <c r="A25" s="140"/>
      <c r="B25" s="140"/>
      <c r="C25" s="140"/>
      <c r="D25" s="140"/>
      <c r="E25" s="140"/>
      <c r="F25" s="140"/>
      <c r="G25" s="140"/>
      <c r="H25" s="140"/>
      <c r="I25" s="140"/>
      <c r="J25" s="140"/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  <c r="Z25" s="140"/>
      <c r="AA25" s="140"/>
      <c r="AB25" s="140"/>
      <c r="AC25" s="140"/>
      <c r="AD25" s="140"/>
      <c r="AE25" s="140"/>
      <c r="AF25" s="140"/>
      <c r="AG25" s="140"/>
      <c r="AH25" s="140"/>
      <c r="AI25" s="140"/>
      <c r="AJ25" s="140"/>
      <c r="AK25" s="140"/>
      <c r="AL25" s="140"/>
      <c r="AM25" s="140"/>
      <c r="AN25" s="140"/>
      <c r="AO25" s="140"/>
      <c r="AP25" s="140"/>
      <c r="AQ25" s="140"/>
      <c r="AR25" s="140"/>
      <c r="AS25" s="140"/>
      <c r="AT25" s="140"/>
      <c r="AU25" s="140"/>
      <c r="AV25" s="140"/>
      <c r="AW25" s="140"/>
      <c r="AX25" s="140"/>
      <c r="AY25" s="140"/>
      <c r="AZ25" s="140"/>
    </row>
    <row r="26" spans="1:52" x14ac:dyDescent="0.25">
      <c r="A26" s="140"/>
      <c r="B26" s="140"/>
      <c r="C26" s="140"/>
      <c r="D26" s="140"/>
      <c r="E26" s="140"/>
      <c r="F26" s="140"/>
      <c r="G26" s="140"/>
      <c r="H26" s="140"/>
      <c r="I26" s="140"/>
      <c r="J26" s="140"/>
      <c r="K26" s="140"/>
      <c r="L26" s="140"/>
      <c r="M26" s="140"/>
      <c r="N26" s="140"/>
      <c r="O26" s="140"/>
      <c r="P26" s="140"/>
      <c r="Q26" s="140"/>
      <c r="R26" s="140"/>
      <c r="S26" s="140"/>
      <c r="T26" s="140"/>
      <c r="U26" s="140"/>
      <c r="V26" s="140"/>
      <c r="W26" s="140"/>
      <c r="X26" s="140"/>
      <c r="Y26" s="140"/>
      <c r="Z26" s="140"/>
      <c r="AA26" s="140"/>
      <c r="AB26" s="140"/>
      <c r="AC26" s="140"/>
      <c r="AD26" s="140"/>
      <c r="AE26" s="140"/>
      <c r="AF26" s="140"/>
      <c r="AG26" s="140"/>
      <c r="AH26" s="140"/>
      <c r="AI26" s="140"/>
      <c r="AJ26" s="140"/>
      <c r="AK26" s="140"/>
      <c r="AL26" s="140"/>
      <c r="AM26" s="140"/>
      <c r="AN26" s="140"/>
      <c r="AO26" s="140"/>
      <c r="AP26" s="140"/>
      <c r="AQ26" s="140"/>
      <c r="AR26" s="140"/>
      <c r="AS26" s="140"/>
      <c r="AT26" s="140"/>
      <c r="AU26" s="140"/>
      <c r="AV26" s="140"/>
      <c r="AW26" s="140"/>
      <c r="AX26" s="140"/>
      <c r="AY26" s="140"/>
      <c r="AZ26" s="140"/>
    </row>
    <row r="27" spans="1:52" x14ac:dyDescent="0.25">
      <c r="A27" s="140"/>
      <c r="B27" s="140"/>
      <c r="C27" s="140"/>
      <c r="D27" s="140"/>
      <c r="E27" s="140"/>
      <c r="F27" s="140"/>
      <c r="G27" s="140"/>
      <c r="H27" s="140"/>
      <c r="I27" s="140"/>
      <c r="J27" s="140"/>
      <c r="K27" s="140"/>
      <c r="L27" s="140"/>
      <c r="M27" s="140"/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140"/>
      <c r="AA27" s="140"/>
      <c r="AB27" s="140"/>
      <c r="AC27" s="140"/>
      <c r="AD27" s="140"/>
      <c r="AE27" s="140"/>
      <c r="AF27" s="140"/>
      <c r="AG27" s="140"/>
      <c r="AH27" s="140"/>
      <c r="AI27" s="140"/>
      <c r="AJ27" s="140"/>
      <c r="AK27" s="140"/>
      <c r="AL27" s="140"/>
      <c r="AM27" s="140"/>
      <c r="AN27" s="140"/>
      <c r="AO27" s="140"/>
      <c r="AP27" s="140"/>
      <c r="AQ27" s="140"/>
      <c r="AR27" s="140"/>
      <c r="AS27" s="140"/>
      <c r="AT27" s="140"/>
      <c r="AU27" s="140"/>
      <c r="AV27" s="140"/>
      <c r="AW27" s="140"/>
      <c r="AX27" s="140"/>
      <c r="AY27" s="140"/>
      <c r="AZ27" s="140"/>
    </row>
    <row r="28" spans="1:52" x14ac:dyDescent="0.25">
      <c r="A28" s="140"/>
      <c r="B28" s="140"/>
      <c r="C28" s="140"/>
      <c r="D28" s="140"/>
      <c r="E28" s="140"/>
      <c r="F28" s="140"/>
      <c r="G28" s="140"/>
      <c r="H28" s="140"/>
      <c r="I28" s="140"/>
      <c r="J28" s="140"/>
      <c r="K28" s="140"/>
      <c r="L28" s="140"/>
      <c r="M28" s="140"/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140"/>
      <c r="AA28" s="140"/>
      <c r="AB28" s="140"/>
      <c r="AC28" s="140"/>
      <c r="AD28" s="140"/>
      <c r="AE28" s="140"/>
      <c r="AF28" s="140"/>
      <c r="AG28" s="140"/>
      <c r="AH28" s="140"/>
      <c r="AI28" s="140"/>
      <c r="AJ28" s="140"/>
      <c r="AK28" s="140"/>
      <c r="AL28" s="140"/>
      <c r="AM28" s="140"/>
      <c r="AN28" s="140"/>
      <c r="AO28" s="140"/>
      <c r="AP28" s="140"/>
      <c r="AQ28" s="140"/>
      <c r="AR28" s="140"/>
      <c r="AS28" s="140"/>
      <c r="AT28" s="140"/>
      <c r="AU28" s="140"/>
      <c r="AV28" s="140"/>
      <c r="AW28" s="140"/>
      <c r="AX28" s="140"/>
      <c r="AY28" s="140"/>
      <c r="AZ28" s="140"/>
    </row>
    <row r="29" spans="1:52" x14ac:dyDescent="0.25">
      <c r="A29" s="140"/>
      <c r="B29" s="140"/>
      <c r="C29" s="140"/>
      <c r="D29" s="140"/>
      <c r="E29" s="140"/>
      <c r="F29" s="140"/>
      <c r="G29" s="140"/>
      <c r="H29" s="140"/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140"/>
      <c r="AA29" s="140"/>
      <c r="AB29" s="140"/>
      <c r="AC29" s="140"/>
      <c r="AD29" s="140"/>
      <c r="AE29" s="140"/>
      <c r="AF29" s="140"/>
      <c r="AG29" s="140"/>
      <c r="AH29" s="140"/>
      <c r="AI29" s="140"/>
      <c r="AJ29" s="140"/>
      <c r="AK29" s="140"/>
      <c r="AL29" s="140"/>
      <c r="AM29" s="140"/>
      <c r="AN29" s="140"/>
      <c r="AO29" s="140"/>
      <c r="AP29" s="140"/>
      <c r="AQ29" s="140"/>
      <c r="AR29" s="140"/>
      <c r="AS29" s="140"/>
      <c r="AT29" s="140"/>
      <c r="AU29" s="140"/>
      <c r="AV29" s="140"/>
      <c r="AW29" s="140"/>
      <c r="AX29" s="140"/>
      <c r="AY29" s="140"/>
      <c r="AZ29" s="140"/>
    </row>
    <row r="30" spans="1:52" x14ac:dyDescent="0.25">
      <c r="A30" s="140"/>
      <c r="B30" s="140"/>
      <c r="C30" s="140"/>
      <c r="D30" s="140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140"/>
      <c r="AA30" s="140"/>
      <c r="AB30" s="140"/>
      <c r="AC30" s="140"/>
      <c r="AD30" s="140"/>
      <c r="AE30" s="140"/>
      <c r="AF30" s="140"/>
      <c r="AG30" s="140"/>
      <c r="AH30" s="140"/>
      <c r="AI30" s="140"/>
      <c r="AJ30" s="140"/>
      <c r="AK30" s="140"/>
      <c r="AL30" s="140"/>
      <c r="AM30" s="140"/>
      <c r="AN30" s="140"/>
      <c r="AO30" s="140"/>
      <c r="AP30" s="140"/>
      <c r="AQ30" s="140"/>
      <c r="AR30" s="140"/>
      <c r="AS30" s="140"/>
      <c r="AT30" s="140"/>
      <c r="AU30" s="140"/>
      <c r="AV30" s="140"/>
      <c r="AW30" s="140"/>
      <c r="AX30" s="140"/>
      <c r="AY30" s="140"/>
      <c r="AZ30" s="140"/>
    </row>
    <row r="31" spans="1:52" x14ac:dyDescent="0.25">
      <c r="A31" s="140"/>
      <c r="B31" s="140"/>
      <c r="C31" s="140"/>
      <c r="D31" s="140"/>
      <c r="E31" s="140"/>
      <c r="F31" s="140"/>
      <c r="G31" s="140"/>
      <c r="H31" s="140"/>
      <c r="I31" s="140"/>
      <c r="J31" s="140"/>
      <c r="K31" s="140"/>
      <c r="L31" s="140"/>
      <c r="M31" s="140"/>
      <c r="N31" s="140"/>
      <c r="O31" s="140"/>
      <c r="P31" s="140"/>
      <c r="Q31" s="140"/>
      <c r="R31" s="140"/>
      <c r="S31" s="140"/>
      <c r="T31" s="140"/>
      <c r="U31" s="140"/>
      <c r="V31" s="140"/>
      <c r="W31" s="140"/>
      <c r="X31" s="140"/>
      <c r="Y31" s="140"/>
      <c r="Z31" s="140"/>
      <c r="AA31" s="140"/>
      <c r="AB31" s="140"/>
      <c r="AC31" s="140"/>
      <c r="AD31" s="140"/>
      <c r="AE31" s="140"/>
      <c r="AF31" s="140"/>
      <c r="AG31" s="140"/>
      <c r="AH31" s="140"/>
      <c r="AI31" s="140"/>
      <c r="AJ31" s="140"/>
      <c r="AK31" s="140"/>
      <c r="AL31" s="140"/>
      <c r="AM31" s="140"/>
      <c r="AN31" s="140"/>
      <c r="AO31" s="140"/>
      <c r="AP31" s="140"/>
      <c r="AQ31" s="140"/>
      <c r="AR31" s="140"/>
      <c r="AS31" s="140"/>
      <c r="AT31" s="140"/>
      <c r="AU31" s="140"/>
      <c r="AV31" s="140"/>
      <c r="AW31" s="140"/>
      <c r="AX31" s="140"/>
      <c r="AY31" s="140"/>
      <c r="AZ31" s="140"/>
    </row>
    <row r="32" spans="1:52" x14ac:dyDescent="0.25">
      <c r="A32" s="140"/>
      <c r="B32" s="140"/>
      <c r="C32" s="140"/>
      <c r="D32" s="140"/>
      <c r="E32" s="140"/>
      <c r="F32" s="140"/>
      <c r="G32" s="140"/>
      <c r="H32" s="140"/>
      <c r="I32" s="140"/>
      <c r="J32" s="140"/>
      <c r="K32" s="140"/>
      <c r="L32" s="140"/>
      <c r="M32" s="140"/>
      <c r="N32" s="140"/>
      <c r="O32" s="140"/>
      <c r="P32" s="140"/>
      <c r="Q32" s="140"/>
      <c r="R32" s="140"/>
      <c r="S32" s="140"/>
      <c r="T32" s="140"/>
      <c r="U32" s="140"/>
      <c r="V32" s="140"/>
      <c r="W32" s="140"/>
      <c r="X32" s="140"/>
      <c r="Y32" s="140"/>
      <c r="Z32" s="140"/>
      <c r="AA32" s="140"/>
      <c r="AB32" s="140"/>
      <c r="AC32" s="140"/>
      <c r="AD32" s="140"/>
      <c r="AE32" s="140"/>
      <c r="AF32" s="140"/>
      <c r="AG32" s="140"/>
      <c r="AH32" s="140"/>
      <c r="AI32" s="140"/>
      <c r="AJ32" s="140"/>
      <c r="AK32" s="140"/>
      <c r="AL32" s="140"/>
      <c r="AM32" s="140"/>
      <c r="AN32" s="140"/>
      <c r="AO32" s="140"/>
      <c r="AP32" s="140"/>
      <c r="AQ32" s="140"/>
      <c r="AR32" s="140"/>
      <c r="AS32" s="140"/>
      <c r="AT32" s="140"/>
      <c r="AU32" s="140"/>
      <c r="AV32" s="140"/>
      <c r="AW32" s="140"/>
      <c r="AX32" s="140"/>
      <c r="AY32" s="140"/>
      <c r="AZ32" s="140"/>
    </row>
    <row r="33" spans="1:52" x14ac:dyDescent="0.25">
      <c r="A33" s="140"/>
      <c r="B33" s="140"/>
      <c r="C33" s="140"/>
      <c r="D33" s="140"/>
      <c r="E33" s="140"/>
      <c r="F33" s="140"/>
      <c r="G33" s="140"/>
      <c r="H33" s="140"/>
      <c r="I33" s="140"/>
      <c r="J33" s="140"/>
      <c r="K33" s="140"/>
      <c r="L33" s="140"/>
      <c r="M33" s="140"/>
      <c r="N33" s="140"/>
      <c r="O33" s="140"/>
      <c r="P33" s="140"/>
      <c r="Q33" s="140"/>
      <c r="R33" s="140"/>
      <c r="S33" s="140"/>
      <c r="T33" s="140"/>
      <c r="U33" s="140"/>
      <c r="V33" s="140"/>
      <c r="W33" s="140"/>
      <c r="X33" s="140"/>
      <c r="Y33" s="140"/>
      <c r="Z33" s="140"/>
      <c r="AA33" s="140"/>
      <c r="AB33" s="140"/>
      <c r="AC33" s="140"/>
      <c r="AD33" s="140"/>
      <c r="AE33" s="140"/>
      <c r="AF33" s="140"/>
      <c r="AG33" s="140"/>
      <c r="AH33" s="140"/>
      <c r="AI33" s="140"/>
      <c r="AJ33" s="140"/>
      <c r="AK33" s="140"/>
      <c r="AL33" s="140"/>
      <c r="AM33" s="140"/>
      <c r="AN33" s="140"/>
      <c r="AO33" s="140"/>
      <c r="AP33" s="140"/>
      <c r="AQ33" s="140"/>
      <c r="AR33" s="140"/>
      <c r="AS33" s="140"/>
      <c r="AT33" s="140"/>
      <c r="AU33" s="140"/>
      <c r="AV33" s="140"/>
      <c r="AW33" s="140"/>
      <c r="AX33" s="140"/>
      <c r="AY33" s="140"/>
      <c r="AZ33" s="140"/>
    </row>
    <row r="34" spans="1:52" x14ac:dyDescent="0.25">
      <c r="A34" s="140"/>
      <c r="B34" s="140"/>
      <c r="C34" s="140"/>
      <c r="D34" s="140"/>
      <c r="E34" s="140"/>
      <c r="F34" s="140"/>
      <c r="G34" s="140"/>
      <c r="H34" s="140"/>
      <c r="I34" s="140"/>
      <c r="J34" s="140"/>
      <c r="K34" s="140"/>
      <c r="L34" s="140"/>
      <c r="M34" s="140"/>
      <c r="N34" s="140"/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140"/>
      <c r="AA34" s="140"/>
      <c r="AB34" s="140"/>
      <c r="AC34" s="140"/>
      <c r="AD34" s="140"/>
      <c r="AE34" s="140"/>
      <c r="AF34" s="140"/>
      <c r="AG34" s="140"/>
      <c r="AH34" s="140"/>
      <c r="AI34" s="140"/>
      <c r="AJ34" s="140"/>
      <c r="AK34" s="140"/>
      <c r="AL34" s="140"/>
      <c r="AM34" s="140"/>
      <c r="AN34" s="140"/>
      <c r="AO34" s="140"/>
      <c r="AP34" s="140"/>
      <c r="AQ34" s="140"/>
      <c r="AR34" s="140"/>
      <c r="AS34" s="140"/>
      <c r="AT34" s="140"/>
      <c r="AU34" s="140"/>
      <c r="AV34" s="140"/>
      <c r="AW34" s="140"/>
      <c r="AX34" s="140"/>
      <c r="AY34" s="140"/>
      <c r="AZ34" s="140"/>
    </row>
    <row r="35" spans="1:52" x14ac:dyDescent="0.25">
      <c r="A35" s="140"/>
      <c r="B35" s="140"/>
      <c r="C35" s="140"/>
      <c r="D35" s="140"/>
      <c r="E35" s="140"/>
      <c r="F35" s="140"/>
      <c r="G35" s="140"/>
      <c r="H35" s="140"/>
      <c r="I35" s="140"/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140"/>
      <c r="AA35" s="140"/>
      <c r="AB35" s="140"/>
      <c r="AC35" s="140"/>
      <c r="AD35" s="140"/>
      <c r="AE35" s="140"/>
      <c r="AF35" s="140"/>
      <c r="AG35" s="140"/>
      <c r="AH35" s="140"/>
      <c r="AI35" s="140"/>
      <c r="AJ35" s="140"/>
      <c r="AK35" s="140"/>
      <c r="AL35" s="140"/>
      <c r="AM35" s="140"/>
      <c r="AN35" s="140"/>
      <c r="AO35" s="140"/>
      <c r="AP35" s="140"/>
      <c r="AQ35" s="140"/>
      <c r="AR35" s="140"/>
      <c r="AS35" s="140"/>
      <c r="AT35" s="140"/>
      <c r="AU35" s="140"/>
      <c r="AV35" s="140"/>
      <c r="AW35" s="140"/>
      <c r="AX35" s="140"/>
      <c r="AY35" s="140"/>
      <c r="AZ35" s="140"/>
    </row>
    <row r="36" spans="1:52" x14ac:dyDescent="0.25">
      <c r="A36" s="140"/>
      <c r="B36" s="140"/>
      <c r="C36" s="140"/>
      <c r="D36" s="140"/>
      <c r="E36" s="140"/>
      <c r="F36" s="140"/>
      <c r="G36" s="140"/>
      <c r="H36" s="140"/>
      <c r="I36" s="140"/>
      <c r="J36" s="140"/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140"/>
      <c r="AA36" s="140"/>
      <c r="AB36" s="140"/>
      <c r="AC36" s="140"/>
      <c r="AD36" s="140"/>
      <c r="AE36" s="140"/>
      <c r="AF36" s="140"/>
      <c r="AG36" s="140"/>
      <c r="AH36" s="140"/>
      <c r="AI36" s="140"/>
      <c r="AJ36" s="140"/>
      <c r="AK36" s="140"/>
      <c r="AL36" s="140"/>
      <c r="AM36" s="140"/>
      <c r="AN36" s="140"/>
      <c r="AO36" s="140"/>
      <c r="AP36" s="140"/>
      <c r="AQ36" s="140"/>
      <c r="AR36" s="140"/>
      <c r="AS36" s="140"/>
      <c r="AT36" s="140"/>
      <c r="AU36" s="140"/>
      <c r="AV36" s="140"/>
      <c r="AW36" s="140"/>
      <c r="AX36" s="140"/>
      <c r="AY36" s="140"/>
      <c r="AZ36" s="140"/>
    </row>
    <row r="37" spans="1:52" x14ac:dyDescent="0.25">
      <c r="A37" s="140"/>
      <c r="B37" s="140"/>
      <c r="C37" s="140"/>
      <c r="D37" s="140"/>
      <c r="E37" s="140"/>
      <c r="F37" s="140"/>
      <c r="G37" s="140"/>
      <c r="H37" s="140"/>
      <c r="I37" s="140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/>
    </row>
    <row r="38" spans="1:52" x14ac:dyDescent="0.25">
      <c r="A38" s="140"/>
      <c r="B38" s="140"/>
      <c r="C38" s="140"/>
      <c r="D38" s="140"/>
      <c r="E38" s="140"/>
      <c r="F38" s="140"/>
      <c r="G38" s="140"/>
      <c r="H38" s="140"/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</row>
    <row r="39" spans="1:52" x14ac:dyDescent="0.25">
      <c r="A39" s="140"/>
      <c r="B39" s="140"/>
      <c r="C39" s="140"/>
      <c r="D39" s="140"/>
      <c r="E39" s="140"/>
      <c r="F39" s="140"/>
      <c r="G39" s="140"/>
      <c r="H39" s="140"/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</row>
    <row r="40" spans="1:52" x14ac:dyDescent="0.25">
      <c r="A40" s="140"/>
      <c r="B40" s="140"/>
      <c r="C40" s="140"/>
      <c r="D40" s="140"/>
      <c r="E40" s="140"/>
      <c r="F40" s="140"/>
      <c r="G40" s="140"/>
      <c r="H40" s="140"/>
      <c r="I40" s="140"/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140"/>
      <c r="AA40" s="140"/>
      <c r="AB40" s="140"/>
      <c r="AC40" s="140"/>
      <c r="AD40" s="140"/>
      <c r="AE40" s="140"/>
      <c r="AF40" s="140"/>
      <c r="AG40" s="140"/>
      <c r="AH40" s="140"/>
      <c r="AI40" s="140"/>
      <c r="AJ40" s="140"/>
      <c r="AK40" s="140"/>
      <c r="AL40" s="140"/>
      <c r="AM40" s="140"/>
      <c r="AN40" s="140"/>
      <c r="AO40" s="140"/>
      <c r="AP40" s="140"/>
      <c r="AQ40" s="140"/>
      <c r="AR40" s="140"/>
      <c r="AS40" s="140"/>
      <c r="AT40" s="140"/>
      <c r="AU40" s="140"/>
      <c r="AV40" s="140"/>
      <c r="AW40" s="140"/>
      <c r="AX40" s="140"/>
      <c r="AY40" s="140"/>
      <c r="AZ40" s="140"/>
    </row>
    <row r="41" spans="1:52" x14ac:dyDescent="0.25">
      <c r="A41" s="140"/>
      <c r="B41" s="140"/>
      <c r="C41" s="140"/>
      <c r="D41" s="140"/>
      <c r="E41" s="140"/>
      <c r="F41" s="140"/>
      <c r="G41" s="140"/>
      <c r="H41" s="140"/>
      <c r="I41" s="140"/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140"/>
      <c r="AA41" s="140"/>
      <c r="AB41" s="140"/>
      <c r="AC41" s="140"/>
      <c r="AD41" s="140"/>
      <c r="AE41" s="140"/>
      <c r="AF41" s="140"/>
      <c r="AG41" s="140"/>
      <c r="AH41" s="140"/>
      <c r="AI41" s="140"/>
      <c r="AJ41" s="140"/>
      <c r="AK41" s="140"/>
      <c r="AL41" s="140"/>
      <c r="AM41" s="140"/>
      <c r="AN41" s="140"/>
      <c r="AO41" s="140"/>
      <c r="AP41" s="140"/>
      <c r="AQ41" s="140"/>
      <c r="AR41" s="140"/>
      <c r="AS41" s="140"/>
      <c r="AT41" s="140"/>
      <c r="AU41" s="140"/>
      <c r="AV41" s="140"/>
      <c r="AW41" s="140"/>
      <c r="AX41" s="140"/>
      <c r="AY41" s="140"/>
      <c r="AZ41" s="140"/>
    </row>
    <row r="42" spans="1:52" x14ac:dyDescent="0.25">
      <c r="A42" s="140"/>
      <c r="B42" s="140"/>
      <c r="C42" s="140"/>
      <c r="D42" s="140"/>
      <c r="E42" s="140"/>
      <c r="F42" s="140"/>
      <c r="G42" s="140"/>
      <c r="H42" s="140"/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140"/>
      <c r="AA42" s="140"/>
      <c r="AB42" s="140"/>
      <c r="AC42" s="140"/>
      <c r="AD42" s="140"/>
      <c r="AE42" s="140"/>
      <c r="AF42" s="140"/>
      <c r="AG42" s="140"/>
      <c r="AH42" s="140"/>
      <c r="AI42" s="140"/>
      <c r="AJ42" s="140"/>
      <c r="AK42" s="140"/>
      <c r="AL42" s="140"/>
      <c r="AM42" s="140"/>
      <c r="AN42" s="140"/>
      <c r="AO42" s="140"/>
      <c r="AP42" s="140"/>
      <c r="AQ42" s="140"/>
      <c r="AR42" s="140"/>
      <c r="AS42" s="140"/>
      <c r="AT42" s="140"/>
      <c r="AU42" s="140"/>
      <c r="AV42" s="140"/>
      <c r="AW42" s="140"/>
      <c r="AX42" s="140"/>
      <c r="AY42" s="140"/>
      <c r="AZ42" s="140"/>
    </row>
    <row r="43" spans="1:52" x14ac:dyDescent="0.25">
      <c r="A43" s="140"/>
      <c r="B43" s="140"/>
      <c r="C43" s="140"/>
      <c r="D43" s="140"/>
      <c r="E43" s="140"/>
      <c r="F43" s="140"/>
      <c r="G43" s="140"/>
      <c r="H43" s="140"/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140"/>
      <c r="AA43" s="140"/>
      <c r="AB43" s="140"/>
      <c r="AC43" s="140"/>
      <c r="AD43" s="140"/>
      <c r="AE43" s="140"/>
      <c r="AF43" s="140"/>
      <c r="AG43" s="140"/>
      <c r="AH43" s="140"/>
      <c r="AI43" s="140"/>
      <c r="AJ43" s="140"/>
      <c r="AK43" s="140"/>
      <c r="AL43" s="140"/>
      <c r="AM43" s="140"/>
      <c r="AN43" s="140"/>
      <c r="AO43" s="140"/>
      <c r="AP43" s="140"/>
      <c r="AQ43" s="140"/>
      <c r="AR43" s="140"/>
      <c r="AS43" s="140"/>
      <c r="AT43" s="140"/>
      <c r="AU43" s="140"/>
      <c r="AV43" s="140"/>
      <c r="AW43" s="140"/>
      <c r="AX43" s="140"/>
      <c r="AY43" s="140"/>
      <c r="AZ43" s="140"/>
    </row>
    <row r="44" spans="1:52" x14ac:dyDescent="0.25">
      <c r="A44" s="140"/>
      <c r="B44" s="140"/>
      <c r="C44" s="140"/>
      <c r="D44" s="140"/>
      <c r="E44" s="140"/>
      <c r="F44" s="140"/>
      <c r="G44" s="140"/>
      <c r="H44" s="140"/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140"/>
      <c r="AA44" s="140"/>
      <c r="AB44" s="140"/>
      <c r="AC44" s="140"/>
      <c r="AD44" s="140"/>
      <c r="AE44" s="140"/>
      <c r="AF44" s="140"/>
      <c r="AG44" s="140"/>
      <c r="AH44" s="140"/>
      <c r="AI44" s="140"/>
      <c r="AJ44" s="140"/>
      <c r="AK44" s="140"/>
      <c r="AL44" s="140"/>
      <c r="AM44" s="140"/>
      <c r="AN44" s="140"/>
      <c r="AO44" s="140"/>
      <c r="AP44" s="140"/>
      <c r="AQ44" s="140"/>
      <c r="AR44" s="140"/>
      <c r="AS44" s="140"/>
      <c r="AT44" s="140"/>
      <c r="AU44" s="140"/>
      <c r="AV44" s="140"/>
      <c r="AW44" s="140"/>
      <c r="AX44" s="140"/>
      <c r="AY44" s="140"/>
      <c r="AZ44" s="140"/>
    </row>
    <row r="45" spans="1:52" x14ac:dyDescent="0.25">
      <c r="A45" s="140"/>
      <c r="B45" s="140"/>
      <c r="C45" s="140"/>
      <c r="D45" s="140"/>
      <c r="E45" s="140"/>
      <c r="F45" s="140"/>
      <c r="G45" s="140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  <c r="AA45" s="140"/>
      <c r="AB45" s="140"/>
      <c r="AC45" s="140"/>
      <c r="AD45" s="140"/>
      <c r="AE45" s="140"/>
      <c r="AF45" s="140"/>
      <c r="AG45" s="140"/>
      <c r="AH45" s="140"/>
      <c r="AI45" s="140"/>
      <c r="AJ45" s="140"/>
      <c r="AK45" s="140"/>
      <c r="AL45" s="140"/>
      <c r="AM45" s="140"/>
      <c r="AN45" s="140"/>
      <c r="AO45" s="140"/>
      <c r="AP45" s="140"/>
      <c r="AQ45" s="140"/>
      <c r="AR45" s="140"/>
      <c r="AS45" s="140"/>
      <c r="AT45" s="140"/>
      <c r="AU45" s="140"/>
      <c r="AV45" s="140"/>
      <c r="AW45" s="140"/>
      <c r="AX45" s="140"/>
      <c r="AY45" s="140"/>
      <c r="AZ45" s="140"/>
    </row>
    <row r="46" spans="1:52" ht="18.75" customHeight="1" x14ac:dyDescent="0.25">
      <c r="A46" s="140"/>
      <c r="B46" s="140"/>
      <c r="C46" s="140"/>
      <c r="D46" s="140"/>
      <c r="E46" s="140"/>
      <c r="F46" s="140"/>
      <c r="G46" s="140"/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140"/>
      <c r="AA46" s="140"/>
      <c r="AB46" s="140"/>
      <c r="AC46" s="140"/>
      <c r="AD46" s="140"/>
      <c r="AE46" s="140"/>
      <c r="AF46" s="140"/>
      <c r="AG46" s="140"/>
      <c r="AH46" s="140"/>
      <c r="AI46" s="140"/>
      <c r="AJ46" s="140"/>
      <c r="AK46" s="140"/>
      <c r="AL46" s="140"/>
      <c r="AM46" s="140"/>
      <c r="AN46" s="140"/>
      <c r="AO46" s="140"/>
      <c r="AP46" s="140"/>
      <c r="AQ46" s="140"/>
      <c r="AR46" s="140"/>
      <c r="AS46" s="140"/>
      <c r="AT46" s="140"/>
      <c r="AU46" s="140"/>
      <c r="AV46" s="140"/>
      <c r="AW46" s="140"/>
      <c r="AX46" s="140"/>
      <c r="AY46" s="140"/>
      <c r="AZ46" s="140"/>
    </row>
    <row r="47" spans="1:52" x14ac:dyDescent="0.25">
      <c r="A47" s="140"/>
      <c r="B47" s="140"/>
      <c r="C47" s="140"/>
      <c r="D47" s="140"/>
      <c r="E47" s="140"/>
      <c r="F47" s="140"/>
      <c r="G47" s="140"/>
      <c r="H47" s="140"/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140"/>
      <c r="AA47" s="140"/>
      <c r="AB47" s="140"/>
      <c r="AC47" s="140"/>
      <c r="AD47" s="140"/>
      <c r="AE47" s="140"/>
      <c r="AF47" s="140"/>
      <c r="AG47" s="140"/>
      <c r="AH47" s="140"/>
      <c r="AI47" s="140"/>
      <c r="AJ47" s="140"/>
      <c r="AK47" s="140"/>
      <c r="AL47" s="140"/>
      <c r="AM47" s="140"/>
      <c r="AN47" s="140"/>
      <c r="AO47" s="140"/>
      <c r="AP47" s="140"/>
      <c r="AQ47" s="140"/>
      <c r="AR47" s="140"/>
      <c r="AS47" s="140"/>
      <c r="AT47" s="140"/>
      <c r="AU47" s="140"/>
      <c r="AV47" s="140"/>
      <c r="AW47" s="140"/>
      <c r="AX47" s="140"/>
      <c r="AY47" s="140"/>
      <c r="AZ47" s="140"/>
    </row>
    <row r="48" spans="1:52" ht="25.5" customHeight="1" x14ac:dyDescent="0.25">
      <c r="A48" s="140"/>
      <c r="B48" s="140"/>
      <c r="C48" s="140"/>
      <c r="D48" s="140"/>
      <c r="E48" s="140"/>
      <c r="F48" s="140"/>
      <c r="G48" s="140"/>
      <c r="H48" s="140"/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140"/>
      <c r="AA48" s="140"/>
      <c r="AB48" s="140"/>
      <c r="AC48" s="140"/>
      <c r="AD48" s="140"/>
      <c r="AE48" s="140"/>
      <c r="AF48" s="140"/>
      <c r="AG48" s="140"/>
      <c r="AH48" s="140"/>
      <c r="AI48" s="140"/>
      <c r="AJ48" s="140"/>
      <c r="AK48" s="140"/>
      <c r="AL48" s="140"/>
      <c r="AM48" s="140"/>
      <c r="AN48" s="140"/>
      <c r="AO48" s="140"/>
      <c r="AP48" s="140"/>
      <c r="AQ48" s="140"/>
      <c r="AR48" s="140"/>
      <c r="AS48" s="140"/>
      <c r="AT48" s="140"/>
      <c r="AU48" s="140"/>
      <c r="AV48" s="140"/>
      <c r="AW48" s="140"/>
      <c r="AX48" s="140"/>
      <c r="AY48" s="140"/>
      <c r="AZ48" s="140"/>
    </row>
    <row r="49" spans="1:52" x14ac:dyDescent="0.25">
      <c r="A49" s="140"/>
      <c r="B49" s="140"/>
      <c r="C49" s="140"/>
      <c r="D49" s="140"/>
      <c r="E49" s="140"/>
      <c r="F49" s="140"/>
      <c r="G49" s="140"/>
      <c r="H49" s="140"/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140"/>
      <c r="AA49" s="140"/>
      <c r="AB49" s="140"/>
      <c r="AC49" s="140"/>
      <c r="AD49" s="140"/>
      <c r="AE49" s="140"/>
      <c r="AF49" s="140"/>
      <c r="AG49" s="140"/>
      <c r="AH49" s="140"/>
      <c r="AI49" s="140"/>
      <c r="AJ49" s="140"/>
      <c r="AK49" s="140"/>
      <c r="AL49" s="140"/>
      <c r="AM49" s="140"/>
      <c r="AN49" s="140"/>
      <c r="AO49" s="140"/>
      <c r="AP49" s="140"/>
      <c r="AQ49" s="140"/>
      <c r="AR49" s="140"/>
      <c r="AS49" s="140"/>
      <c r="AT49" s="140"/>
      <c r="AU49" s="140"/>
      <c r="AV49" s="140"/>
      <c r="AW49" s="140"/>
      <c r="AX49" s="140"/>
      <c r="AY49" s="140"/>
      <c r="AZ49" s="140"/>
    </row>
    <row r="50" spans="1:52" x14ac:dyDescent="0.25">
      <c r="A50" s="140"/>
      <c r="B50" s="140"/>
      <c r="C50" s="140"/>
      <c r="D50" s="140"/>
      <c r="E50" s="140"/>
      <c r="F50" s="140"/>
      <c r="G50" s="140"/>
      <c r="H50" s="140"/>
      <c r="I50" s="140"/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  <c r="AA50" s="140"/>
      <c r="AB50" s="140"/>
      <c r="AC50" s="140"/>
      <c r="AD50" s="140"/>
      <c r="AE50" s="140"/>
      <c r="AF50" s="140"/>
      <c r="AG50" s="140"/>
      <c r="AH50" s="140"/>
      <c r="AI50" s="140"/>
      <c r="AJ50" s="140"/>
      <c r="AK50" s="140"/>
      <c r="AL50" s="140"/>
      <c r="AM50" s="140"/>
      <c r="AN50" s="140"/>
      <c r="AO50" s="140"/>
      <c r="AP50" s="140"/>
      <c r="AQ50" s="140"/>
      <c r="AR50" s="140"/>
      <c r="AS50" s="140"/>
      <c r="AT50" s="140"/>
      <c r="AU50" s="140"/>
      <c r="AV50" s="140"/>
      <c r="AW50" s="140"/>
      <c r="AX50" s="140"/>
      <c r="AY50" s="140"/>
      <c r="AZ50" s="140"/>
    </row>
    <row r="51" spans="1:52" x14ac:dyDescent="0.25">
      <c r="A51" s="140"/>
      <c r="B51" s="140"/>
      <c r="C51" s="140"/>
      <c r="D51" s="140"/>
      <c r="E51" s="140"/>
      <c r="F51" s="140"/>
      <c r="G51" s="140"/>
      <c r="H51" s="140"/>
      <c r="I51" s="140"/>
      <c r="J51" s="140"/>
      <c r="K51" s="140"/>
      <c r="L51" s="140"/>
      <c r="M51" s="140"/>
      <c r="N51" s="140"/>
      <c r="O51" s="140"/>
      <c r="P51" s="140"/>
      <c r="Q51" s="140"/>
      <c r="R51" s="140"/>
      <c r="S51" s="140"/>
      <c r="T51" s="140"/>
      <c r="U51" s="140"/>
      <c r="V51" s="140"/>
      <c r="W51" s="140"/>
      <c r="X51" s="140"/>
      <c r="Y51" s="140"/>
      <c r="Z51" s="140"/>
      <c r="AA51" s="140"/>
      <c r="AB51" s="140"/>
      <c r="AC51" s="140"/>
      <c r="AD51" s="140"/>
      <c r="AE51" s="140"/>
      <c r="AF51" s="140"/>
      <c r="AG51" s="140"/>
      <c r="AH51" s="140"/>
      <c r="AI51" s="140"/>
      <c r="AJ51" s="140"/>
      <c r="AK51" s="140"/>
      <c r="AL51" s="140"/>
      <c r="AM51" s="140"/>
      <c r="AN51" s="140"/>
      <c r="AO51" s="140"/>
      <c r="AP51" s="140"/>
      <c r="AQ51" s="140"/>
      <c r="AR51" s="140"/>
      <c r="AS51" s="140"/>
      <c r="AT51" s="140"/>
      <c r="AU51" s="140"/>
      <c r="AV51" s="140"/>
      <c r="AW51" s="140"/>
      <c r="AX51" s="140"/>
      <c r="AY51" s="140"/>
      <c r="AZ51" s="140"/>
    </row>
    <row r="52" spans="1:52" x14ac:dyDescent="0.25">
      <c r="A52" s="140"/>
      <c r="B52" s="140"/>
      <c r="C52" s="140"/>
      <c r="D52" s="140"/>
      <c r="E52" s="140"/>
      <c r="F52" s="140"/>
      <c r="G52" s="140"/>
      <c r="H52" s="140"/>
      <c r="I52" s="140"/>
      <c r="J52" s="140"/>
      <c r="K52" s="140"/>
      <c r="L52" s="140"/>
      <c r="M52" s="140"/>
      <c r="N52" s="140"/>
      <c r="O52" s="140"/>
      <c r="P52" s="140"/>
      <c r="Q52" s="140"/>
      <c r="R52" s="140"/>
      <c r="S52" s="140"/>
      <c r="T52" s="140"/>
      <c r="U52" s="140"/>
      <c r="V52" s="140"/>
      <c r="W52" s="140"/>
      <c r="X52" s="140"/>
      <c r="Y52" s="140"/>
      <c r="Z52" s="140"/>
      <c r="AA52" s="140"/>
      <c r="AB52" s="140"/>
      <c r="AC52" s="140"/>
      <c r="AD52" s="140"/>
      <c r="AE52" s="140"/>
      <c r="AF52" s="140"/>
      <c r="AG52" s="140"/>
      <c r="AH52" s="140"/>
      <c r="AI52" s="140"/>
      <c r="AJ52" s="140"/>
      <c r="AK52" s="140"/>
      <c r="AL52" s="140"/>
      <c r="AM52" s="140"/>
      <c r="AN52" s="140"/>
      <c r="AO52" s="140"/>
      <c r="AP52" s="140"/>
      <c r="AQ52" s="140"/>
      <c r="AR52" s="140"/>
      <c r="AS52" s="140"/>
      <c r="AT52" s="140"/>
      <c r="AU52" s="140"/>
      <c r="AV52" s="140"/>
      <c r="AW52" s="140"/>
      <c r="AX52" s="140"/>
      <c r="AY52" s="140"/>
      <c r="AZ52" s="140"/>
    </row>
    <row r="53" spans="1:52" x14ac:dyDescent="0.25">
      <c r="A53" s="140"/>
      <c r="B53" s="140"/>
      <c r="C53" s="140"/>
      <c r="D53" s="140"/>
      <c r="E53" s="140"/>
      <c r="F53" s="140"/>
      <c r="G53" s="140"/>
      <c r="H53" s="140"/>
      <c r="I53" s="140"/>
      <c r="J53" s="140"/>
      <c r="K53" s="140"/>
      <c r="L53" s="14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  <c r="X53" s="140"/>
      <c r="Y53" s="140"/>
      <c r="Z53" s="140"/>
      <c r="AA53" s="140"/>
      <c r="AB53" s="140"/>
      <c r="AC53" s="140"/>
      <c r="AD53" s="140"/>
      <c r="AE53" s="140"/>
      <c r="AF53" s="140"/>
      <c r="AG53" s="140"/>
      <c r="AH53" s="140"/>
      <c r="AI53" s="140"/>
      <c r="AJ53" s="140"/>
      <c r="AK53" s="140"/>
      <c r="AL53" s="140"/>
      <c r="AM53" s="140"/>
      <c r="AN53" s="140"/>
      <c r="AO53" s="140"/>
      <c r="AP53" s="140"/>
      <c r="AQ53" s="140"/>
      <c r="AR53" s="140"/>
      <c r="AS53" s="140"/>
      <c r="AT53" s="140"/>
      <c r="AU53" s="140"/>
      <c r="AV53" s="140"/>
      <c r="AW53" s="140"/>
      <c r="AX53" s="140"/>
      <c r="AY53" s="140"/>
      <c r="AZ53" s="140"/>
    </row>
    <row r="54" spans="1:52" x14ac:dyDescent="0.25">
      <c r="A54" s="140"/>
      <c r="B54" s="140"/>
      <c r="C54" s="140"/>
      <c r="D54" s="140"/>
      <c r="E54" s="140"/>
      <c r="F54" s="140"/>
      <c r="G54" s="140"/>
      <c r="H54" s="140"/>
      <c r="I54" s="140"/>
      <c r="J54" s="140"/>
      <c r="K54" s="140"/>
      <c r="L54" s="140"/>
      <c r="M54" s="140"/>
      <c r="N54" s="140"/>
      <c r="O54" s="140"/>
      <c r="P54" s="140"/>
      <c r="Q54" s="140"/>
      <c r="R54" s="140"/>
      <c r="S54" s="140"/>
      <c r="T54" s="140"/>
      <c r="U54" s="140"/>
      <c r="V54" s="140"/>
      <c r="W54" s="140"/>
      <c r="X54" s="140"/>
      <c r="Y54" s="140"/>
      <c r="Z54" s="140"/>
      <c r="AA54" s="140"/>
      <c r="AB54" s="140"/>
      <c r="AC54" s="140"/>
      <c r="AD54" s="140"/>
      <c r="AE54" s="140"/>
      <c r="AF54" s="140"/>
      <c r="AG54" s="140"/>
      <c r="AH54" s="140"/>
      <c r="AI54" s="140"/>
      <c r="AJ54" s="140"/>
      <c r="AK54" s="140"/>
      <c r="AL54" s="140"/>
      <c r="AM54" s="140"/>
      <c r="AN54" s="140"/>
      <c r="AO54" s="140"/>
      <c r="AP54" s="140"/>
      <c r="AQ54" s="140"/>
      <c r="AR54" s="140"/>
      <c r="AS54" s="140"/>
      <c r="AT54" s="140"/>
      <c r="AU54" s="140"/>
      <c r="AV54" s="140"/>
      <c r="AW54" s="140"/>
      <c r="AX54" s="140"/>
      <c r="AY54" s="140"/>
      <c r="AZ54" s="140"/>
    </row>
    <row r="55" spans="1:52" x14ac:dyDescent="0.25">
      <c r="A55" s="140"/>
      <c r="B55" s="140"/>
      <c r="C55" s="140"/>
      <c r="D55" s="140"/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  <c r="AC55" s="140"/>
      <c r="AD55" s="140"/>
      <c r="AE55" s="140"/>
      <c r="AF55" s="140"/>
      <c r="AG55" s="140"/>
      <c r="AH55" s="140"/>
      <c r="AI55" s="140"/>
      <c r="AJ55" s="140"/>
      <c r="AK55" s="140"/>
      <c r="AL55" s="140"/>
      <c r="AM55" s="140"/>
      <c r="AN55" s="140"/>
      <c r="AO55" s="140"/>
      <c r="AP55" s="140"/>
      <c r="AQ55" s="140"/>
      <c r="AR55" s="140"/>
      <c r="AS55" s="140"/>
      <c r="AT55" s="140"/>
      <c r="AU55" s="140"/>
      <c r="AV55" s="140"/>
      <c r="AW55" s="140"/>
      <c r="AX55" s="140"/>
      <c r="AY55" s="140"/>
      <c r="AZ55" s="140"/>
    </row>
    <row r="56" spans="1:52" x14ac:dyDescent="0.25">
      <c r="A56" s="140"/>
      <c r="B56" s="140"/>
      <c r="C56" s="140"/>
      <c r="D56" s="140"/>
      <c r="E56" s="140"/>
      <c r="F56" s="140"/>
      <c r="G56" s="140"/>
      <c r="H56" s="140"/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140"/>
      <c r="AA56" s="140"/>
      <c r="AB56" s="140"/>
      <c r="AC56" s="140"/>
      <c r="AD56" s="140"/>
      <c r="AE56" s="140"/>
      <c r="AF56" s="140"/>
      <c r="AG56" s="140"/>
      <c r="AH56" s="140"/>
      <c r="AI56" s="140"/>
      <c r="AJ56" s="140"/>
      <c r="AK56" s="140"/>
      <c r="AL56" s="140"/>
      <c r="AM56" s="140"/>
      <c r="AN56" s="140"/>
      <c r="AO56" s="140"/>
      <c r="AP56" s="140"/>
      <c r="AQ56" s="140"/>
      <c r="AR56" s="140"/>
      <c r="AS56" s="140"/>
      <c r="AT56" s="140"/>
      <c r="AU56" s="140"/>
      <c r="AV56" s="140"/>
      <c r="AW56" s="140"/>
      <c r="AX56" s="140"/>
      <c r="AY56" s="140"/>
      <c r="AZ56" s="140"/>
    </row>
    <row r="57" spans="1:52" x14ac:dyDescent="0.25">
      <c r="A57" s="140"/>
      <c r="B57" s="140"/>
      <c r="C57" s="140"/>
      <c r="D57" s="140"/>
      <c r="E57" s="140"/>
      <c r="F57" s="140"/>
      <c r="G57" s="140"/>
      <c r="H57" s="140"/>
      <c r="I57" s="140"/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140"/>
      <c r="AA57" s="140"/>
      <c r="AB57" s="140"/>
      <c r="AC57" s="140"/>
      <c r="AD57" s="140"/>
      <c r="AE57" s="140"/>
      <c r="AF57" s="140"/>
      <c r="AG57" s="140"/>
      <c r="AH57" s="140"/>
      <c r="AI57" s="140"/>
      <c r="AJ57" s="140"/>
      <c r="AK57" s="140"/>
      <c r="AL57" s="140"/>
      <c r="AM57" s="140"/>
      <c r="AN57" s="140"/>
      <c r="AO57" s="140"/>
      <c r="AP57" s="140"/>
      <c r="AQ57" s="140"/>
      <c r="AR57" s="140"/>
      <c r="AS57" s="140"/>
      <c r="AT57" s="140"/>
      <c r="AU57" s="140"/>
      <c r="AV57" s="140"/>
      <c r="AW57" s="140"/>
      <c r="AX57" s="140"/>
      <c r="AY57" s="140"/>
      <c r="AZ57" s="140"/>
    </row>
    <row r="58" spans="1:52" x14ac:dyDescent="0.25">
      <c r="A58" s="140"/>
      <c r="B58" s="140"/>
      <c r="C58" s="140"/>
      <c r="D58" s="140"/>
      <c r="E58" s="140"/>
      <c r="F58" s="140"/>
      <c r="G58" s="140"/>
      <c r="H58" s="140"/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140"/>
      <c r="AA58" s="140"/>
      <c r="AB58" s="140"/>
      <c r="AC58" s="140"/>
      <c r="AD58" s="140"/>
      <c r="AE58" s="140"/>
      <c r="AF58" s="140"/>
      <c r="AG58" s="140"/>
      <c r="AH58" s="140"/>
      <c r="AI58" s="140"/>
      <c r="AJ58" s="140"/>
      <c r="AK58" s="140"/>
      <c r="AL58" s="140"/>
      <c r="AM58" s="140"/>
      <c r="AN58" s="140"/>
      <c r="AO58" s="140"/>
      <c r="AP58" s="140"/>
      <c r="AQ58" s="140"/>
      <c r="AR58" s="140"/>
      <c r="AS58" s="140"/>
      <c r="AT58" s="140"/>
      <c r="AU58" s="140"/>
      <c r="AV58" s="140"/>
      <c r="AW58" s="140"/>
      <c r="AX58" s="140"/>
      <c r="AY58" s="140"/>
      <c r="AZ58" s="140"/>
    </row>
    <row r="59" spans="1:52" x14ac:dyDescent="0.25">
      <c r="A59" s="140"/>
      <c r="B59" s="140"/>
      <c r="C59" s="140"/>
      <c r="D59" s="140"/>
      <c r="E59" s="140"/>
      <c r="F59" s="140"/>
      <c r="G59" s="140"/>
      <c r="H59" s="140"/>
      <c r="I59" s="140"/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140"/>
      <c r="AA59" s="140"/>
      <c r="AB59" s="140"/>
      <c r="AC59" s="140"/>
      <c r="AD59" s="140"/>
      <c r="AE59" s="140"/>
      <c r="AF59" s="140"/>
      <c r="AG59" s="140"/>
      <c r="AH59" s="140"/>
      <c r="AI59" s="140"/>
      <c r="AJ59" s="140"/>
      <c r="AK59" s="140"/>
      <c r="AL59" s="140"/>
      <c r="AM59" s="140"/>
      <c r="AN59" s="140"/>
      <c r="AO59" s="140"/>
      <c r="AP59" s="140"/>
      <c r="AQ59" s="140"/>
      <c r="AR59" s="140"/>
      <c r="AS59" s="140"/>
      <c r="AT59" s="140"/>
      <c r="AU59" s="140"/>
      <c r="AV59" s="140"/>
      <c r="AW59" s="140"/>
      <c r="AX59" s="140"/>
      <c r="AY59" s="140"/>
      <c r="AZ59" s="140"/>
    </row>
    <row r="60" spans="1:52" x14ac:dyDescent="0.25">
      <c r="A60" s="140"/>
      <c r="B60" s="140"/>
      <c r="C60" s="140"/>
      <c r="D60" s="140"/>
      <c r="E60" s="140"/>
      <c r="F60" s="140"/>
      <c r="G60" s="140"/>
      <c r="H60" s="140"/>
      <c r="I60" s="140"/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140"/>
      <c r="AA60" s="140"/>
      <c r="AB60" s="140"/>
      <c r="AC60" s="140"/>
      <c r="AD60" s="140"/>
      <c r="AE60" s="140"/>
      <c r="AF60" s="140"/>
      <c r="AG60" s="140"/>
      <c r="AH60" s="140"/>
      <c r="AI60" s="140"/>
      <c r="AJ60" s="140"/>
      <c r="AK60" s="140"/>
      <c r="AL60" s="140"/>
      <c r="AM60" s="140"/>
      <c r="AN60" s="140"/>
      <c r="AO60" s="140"/>
      <c r="AP60" s="140"/>
      <c r="AQ60" s="140"/>
      <c r="AR60" s="140"/>
      <c r="AS60" s="140"/>
      <c r="AT60" s="140"/>
      <c r="AU60" s="140"/>
      <c r="AV60" s="140"/>
      <c r="AW60" s="140"/>
      <c r="AX60" s="140"/>
      <c r="AY60" s="140"/>
      <c r="AZ60" s="140"/>
    </row>
    <row r="61" spans="1:52" x14ac:dyDescent="0.25">
      <c r="A61" s="140"/>
      <c r="B61" s="140"/>
      <c r="C61" s="140"/>
      <c r="D61" s="140"/>
      <c r="E61" s="140"/>
      <c r="F61" s="140"/>
      <c r="G61" s="140"/>
      <c r="H61" s="140"/>
      <c r="I61" s="140"/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140"/>
      <c r="AA61" s="140"/>
      <c r="AB61" s="140"/>
      <c r="AC61" s="140"/>
      <c r="AD61" s="140"/>
      <c r="AE61" s="140"/>
      <c r="AF61" s="140"/>
      <c r="AG61" s="140"/>
      <c r="AH61" s="140"/>
      <c r="AI61" s="140"/>
      <c r="AJ61" s="140"/>
      <c r="AK61" s="140"/>
      <c r="AL61" s="140"/>
      <c r="AM61" s="140"/>
      <c r="AN61" s="140"/>
      <c r="AO61" s="140"/>
      <c r="AP61" s="140"/>
      <c r="AQ61" s="140"/>
      <c r="AR61" s="140"/>
      <c r="AS61" s="140"/>
      <c r="AT61" s="140"/>
      <c r="AU61" s="140"/>
      <c r="AV61" s="140"/>
      <c r="AW61" s="140"/>
      <c r="AX61" s="140"/>
      <c r="AY61" s="140"/>
      <c r="AZ61" s="140"/>
    </row>
    <row r="62" spans="1:52" x14ac:dyDescent="0.25">
      <c r="A62" s="140"/>
      <c r="B62" s="140"/>
      <c r="C62" s="140"/>
      <c r="D62" s="140"/>
      <c r="E62" s="140"/>
      <c r="F62" s="140"/>
      <c r="G62" s="140"/>
      <c r="H62" s="140"/>
      <c r="I62" s="140"/>
      <c r="J62" s="140"/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140"/>
      <c r="AA62" s="140"/>
      <c r="AB62" s="140"/>
      <c r="AC62" s="140"/>
      <c r="AD62" s="140"/>
      <c r="AE62" s="140"/>
      <c r="AF62" s="140"/>
      <c r="AG62" s="140"/>
      <c r="AH62" s="140"/>
      <c r="AI62" s="140"/>
      <c r="AJ62" s="140"/>
      <c r="AK62" s="140"/>
      <c r="AL62" s="140"/>
      <c r="AM62" s="140"/>
      <c r="AN62" s="140"/>
      <c r="AO62" s="140"/>
      <c r="AP62" s="140"/>
      <c r="AQ62" s="140"/>
      <c r="AR62" s="140"/>
      <c r="AS62" s="140"/>
      <c r="AT62" s="140"/>
      <c r="AU62" s="140"/>
      <c r="AV62" s="140"/>
      <c r="AW62" s="140"/>
      <c r="AX62" s="140"/>
      <c r="AY62" s="140"/>
      <c r="AZ62" s="140"/>
    </row>
    <row r="63" spans="1:52" x14ac:dyDescent="0.25">
      <c r="A63" s="140"/>
      <c r="B63" s="140"/>
      <c r="C63" s="140"/>
      <c r="D63" s="140"/>
      <c r="E63" s="140"/>
      <c r="F63" s="140"/>
      <c r="G63" s="140"/>
      <c r="H63" s="140"/>
      <c r="I63" s="140"/>
      <c r="J63" s="140"/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140"/>
      <c r="AA63" s="140"/>
      <c r="AB63" s="140"/>
      <c r="AC63" s="140"/>
      <c r="AD63" s="140"/>
      <c r="AE63" s="140"/>
      <c r="AF63" s="140"/>
      <c r="AG63" s="140"/>
      <c r="AH63" s="140"/>
      <c r="AI63" s="140"/>
      <c r="AJ63" s="140"/>
      <c r="AK63" s="140"/>
      <c r="AL63" s="140"/>
      <c r="AM63" s="140"/>
      <c r="AN63" s="140"/>
      <c r="AO63" s="140"/>
      <c r="AP63" s="140"/>
      <c r="AQ63" s="140"/>
      <c r="AR63" s="140"/>
      <c r="AS63" s="140"/>
      <c r="AT63" s="140"/>
      <c r="AU63" s="140"/>
      <c r="AV63" s="140"/>
      <c r="AW63" s="140"/>
      <c r="AX63" s="140"/>
      <c r="AY63" s="140"/>
      <c r="AZ63" s="140"/>
    </row>
    <row r="64" spans="1:52" x14ac:dyDescent="0.25">
      <c r="A64" s="140"/>
      <c r="B64" s="140"/>
      <c r="C64" s="140"/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140"/>
      <c r="AI64" s="140"/>
      <c r="AJ64" s="140"/>
      <c r="AK64" s="140"/>
      <c r="AL64" s="140"/>
      <c r="AM64" s="140"/>
      <c r="AN64" s="140"/>
      <c r="AO64" s="140"/>
      <c r="AP64" s="140"/>
      <c r="AQ64" s="140"/>
      <c r="AR64" s="140"/>
      <c r="AS64" s="140"/>
      <c r="AT64" s="140"/>
      <c r="AU64" s="140"/>
      <c r="AV64" s="140"/>
      <c r="AW64" s="140"/>
      <c r="AX64" s="140"/>
      <c r="AY64" s="140"/>
      <c r="AZ64" s="140"/>
    </row>
    <row r="65" spans="1:52" x14ac:dyDescent="0.25">
      <c r="A65" s="140"/>
      <c r="B65" s="140"/>
      <c r="C65" s="140"/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140"/>
      <c r="AC65" s="140"/>
      <c r="AD65" s="140"/>
      <c r="AE65" s="140"/>
      <c r="AF65" s="140"/>
      <c r="AG65" s="140"/>
      <c r="AH65" s="140"/>
      <c r="AI65" s="140"/>
      <c r="AJ65" s="140"/>
      <c r="AK65" s="140"/>
      <c r="AL65" s="140"/>
      <c r="AM65" s="140"/>
      <c r="AN65" s="140"/>
      <c r="AO65" s="140"/>
      <c r="AP65" s="140"/>
      <c r="AQ65" s="140"/>
      <c r="AR65" s="140"/>
      <c r="AS65" s="140"/>
      <c r="AT65" s="140"/>
      <c r="AU65" s="140"/>
      <c r="AV65" s="140"/>
      <c r="AW65" s="140"/>
      <c r="AX65" s="140"/>
      <c r="AY65" s="140"/>
      <c r="AZ65" s="140"/>
    </row>
    <row r="66" spans="1:52" x14ac:dyDescent="0.25">
      <c r="A66" s="140"/>
      <c r="B66" s="140"/>
      <c r="C66" s="140"/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140"/>
      <c r="AC66" s="140"/>
      <c r="AD66" s="140"/>
      <c r="AE66" s="140"/>
      <c r="AF66" s="140"/>
      <c r="AG66" s="140"/>
      <c r="AH66" s="140"/>
      <c r="AI66" s="140"/>
      <c r="AJ66" s="140"/>
      <c r="AK66" s="140"/>
      <c r="AL66" s="140"/>
      <c r="AM66" s="140"/>
      <c r="AN66" s="140"/>
      <c r="AO66" s="140"/>
      <c r="AP66" s="140"/>
      <c r="AQ66" s="140"/>
      <c r="AR66" s="140"/>
      <c r="AS66" s="140"/>
      <c r="AT66" s="140"/>
      <c r="AU66" s="140"/>
      <c r="AV66" s="140"/>
      <c r="AW66" s="140"/>
      <c r="AX66" s="140"/>
      <c r="AY66" s="140"/>
      <c r="AZ66" s="140"/>
    </row>
    <row r="67" spans="1:52" x14ac:dyDescent="0.25">
      <c r="A67" s="140"/>
      <c r="B67" s="140"/>
      <c r="C67" s="140"/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140"/>
      <c r="AC67" s="140"/>
      <c r="AD67" s="140"/>
      <c r="AE67" s="140"/>
      <c r="AF67" s="140"/>
      <c r="AG67" s="140"/>
      <c r="AH67" s="140"/>
      <c r="AI67" s="140"/>
      <c r="AJ67" s="140"/>
      <c r="AK67" s="140"/>
      <c r="AL67" s="140"/>
      <c r="AM67" s="140"/>
      <c r="AN67" s="140"/>
      <c r="AO67" s="140"/>
      <c r="AP67" s="140"/>
      <c r="AQ67" s="140"/>
      <c r="AR67" s="140"/>
      <c r="AS67" s="140"/>
      <c r="AT67" s="140"/>
      <c r="AU67" s="140"/>
      <c r="AV67" s="140"/>
      <c r="AW67" s="140"/>
      <c r="AX67" s="140"/>
      <c r="AY67" s="140"/>
      <c r="AZ67" s="140"/>
    </row>
    <row r="68" spans="1:52" x14ac:dyDescent="0.25">
      <c r="A68" s="140"/>
      <c r="B68" s="140"/>
      <c r="C68" s="140"/>
      <c r="D68" s="140"/>
      <c r="E68" s="140"/>
      <c r="F68" s="140"/>
      <c r="G68" s="140"/>
      <c r="H68" s="140"/>
      <c r="I68" s="140"/>
      <c r="J68" s="140"/>
      <c r="K68" s="140"/>
      <c r="L68" s="140"/>
      <c r="M68" s="140"/>
      <c r="N68" s="140"/>
      <c r="O68" s="140"/>
      <c r="P68" s="140"/>
      <c r="Q68" s="140"/>
      <c r="R68" s="140"/>
      <c r="S68" s="140"/>
      <c r="T68" s="140"/>
      <c r="U68" s="140"/>
      <c r="V68" s="140"/>
      <c r="W68" s="140"/>
      <c r="X68" s="140"/>
      <c r="Y68" s="140"/>
      <c r="Z68" s="140"/>
      <c r="AA68" s="140"/>
      <c r="AB68" s="140"/>
      <c r="AC68" s="140"/>
      <c r="AD68" s="140"/>
      <c r="AE68" s="140"/>
      <c r="AF68" s="140"/>
      <c r="AG68" s="140"/>
      <c r="AH68" s="140"/>
      <c r="AI68" s="140"/>
      <c r="AJ68" s="140"/>
      <c r="AK68" s="140"/>
      <c r="AL68" s="140"/>
      <c r="AM68" s="140"/>
      <c r="AN68" s="140"/>
      <c r="AO68" s="140"/>
      <c r="AP68" s="140"/>
      <c r="AQ68" s="140"/>
      <c r="AR68" s="140"/>
      <c r="AS68" s="140"/>
      <c r="AT68" s="140"/>
      <c r="AU68" s="140"/>
      <c r="AV68" s="140"/>
      <c r="AW68" s="140"/>
      <c r="AX68" s="140"/>
      <c r="AY68" s="140"/>
      <c r="AZ68" s="140"/>
    </row>
    <row r="69" spans="1:52" x14ac:dyDescent="0.25">
      <c r="A69" s="140"/>
      <c r="B69" s="140"/>
      <c r="C69" s="140"/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140"/>
      <c r="AC69" s="140"/>
      <c r="AD69" s="140"/>
      <c r="AE69" s="140"/>
      <c r="AF69" s="140"/>
      <c r="AG69" s="140"/>
      <c r="AH69" s="140"/>
      <c r="AI69" s="140"/>
      <c r="AJ69" s="140"/>
      <c r="AK69" s="140"/>
      <c r="AL69" s="140"/>
      <c r="AM69" s="140"/>
      <c r="AN69" s="140"/>
      <c r="AO69" s="140"/>
      <c r="AP69" s="140"/>
      <c r="AQ69" s="140"/>
      <c r="AR69" s="140"/>
      <c r="AS69" s="140"/>
      <c r="AT69" s="140"/>
      <c r="AU69" s="140"/>
      <c r="AV69" s="140"/>
      <c r="AW69" s="140"/>
      <c r="AX69" s="140"/>
      <c r="AY69" s="140"/>
      <c r="AZ69" s="140"/>
    </row>
    <row r="70" spans="1:52" x14ac:dyDescent="0.25">
      <c r="A70" s="140"/>
      <c r="B70" s="140"/>
      <c r="C70" s="140"/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140"/>
      <c r="AC70" s="140"/>
      <c r="AD70" s="140"/>
      <c r="AE70" s="140"/>
      <c r="AF70" s="140"/>
      <c r="AG70" s="140"/>
      <c r="AH70" s="140"/>
      <c r="AI70" s="140"/>
      <c r="AJ70" s="140"/>
      <c r="AK70" s="140"/>
      <c r="AL70" s="140"/>
      <c r="AM70" s="140"/>
      <c r="AN70" s="140"/>
      <c r="AO70" s="140"/>
      <c r="AP70" s="140"/>
      <c r="AQ70" s="140"/>
      <c r="AR70" s="140"/>
      <c r="AS70" s="140"/>
      <c r="AT70" s="140"/>
      <c r="AU70" s="140"/>
      <c r="AV70" s="140"/>
      <c r="AW70" s="140"/>
      <c r="AX70" s="140"/>
      <c r="AY70" s="140"/>
      <c r="AZ70" s="140"/>
    </row>
    <row r="71" spans="1:52" x14ac:dyDescent="0.25">
      <c r="A71" s="140"/>
      <c r="B71" s="140"/>
      <c r="C71" s="140"/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140"/>
      <c r="AC71" s="140"/>
      <c r="AD71" s="140"/>
      <c r="AE71" s="140"/>
      <c r="AF71" s="140"/>
      <c r="AG71" s="140"/>
      <c r="AH71" s="140"/>
      <c r="AI71" s="140"/>
      <c r="AJ71" s="140"/>
      <c r="AK71" s="140"/>
      <c r="AL71" s="140"/>
      <c r="AM71" s="140"/>
      <c r="AN71" s="140"/>
      <c r="AO71" s="140"/>
      <c r="AP71" s="140"/>
      <c r="AQ71" s="140"/>
      <c r="AR71" s="140"/>
      <c r="AS71" s="140"/>
      <c r="AT71" s="140"/>
      <c r="AU71" s="140"/>
      <c r="AV71" s="140"/>
      <c r="AW71" s="140"/>
      <c r="AX71" s="140"/>
      <c r="AY71" s="140"/>
      <c r="AZ71" s="140"/>
    </row>
    <row r="72" spans="1:52" x14ac:dyDescent="0.25">
      <c r="A72" s="140"/>
      <c r="B72" s="140"/>
      <c r="C72" s="140"/>
      <c r="D72" s="140"/>
      <c r="E72" s="140"/>
      <c r="F72" s="140"/>
      <c r="G72" s="140"/>
      <c r="H72" s="140"/>
      <c r="I72" s="140"/>
      <c r="J72" s="140"/>
      <c r="K72" s="140"/>
      <c r="L72" s="140"/>
      <c r="M72" s="140"/>
      <c r="N72" s="140"/>
      <c r="O72" s="140"/>
      <c r="P72" s="140"/>
      <c r="Q72" s="140"/>
      <c r="R72" s="140"/>
      <c r="S72" s="140"/>
      <c r="T72" s="140"/>
      <c r="U72" s="140"/>
      <c r="V72" s="140"/>
      <c r="W72" s="140"/>
      <c r="X72" s="140"/>
      <c r="Y72" s="140"/>
      <c r="Z72" s="140"/>
      <c r="AA72" s="140"/>
      <c r="AB72" s="140"/>
      <c r="AC72" s="140"/>
      <c r="AD72" s="140"/>
      <c r="AE72" s="140"/>
      <c r="AF72" s="140"/>
      <c r="AG72" s="140"/>
      <c r="AH72" s="140"/>
      <c r="AI72" s="140"/>
      <c r="AJ72" s="140"/>
      <c r="AK72" s="140"/>
      <c r="AL72" s="140"/>
      <c r="AM72" s="140"/>
      <c r="AN72" s="140"/>
      <c r="AO72" s="140"/>
      <c r="AP72" s="140"/>
      <c r="AQ72" s="140"/>
      <c r="AR72" s="140"/>
      <c r="AS72" s="140"/>
      <c r="AT72" s="140"/>
      <c r="AU72" s="140"/>
      <c r="AV72" s="140"/>
      <c r="AW72" s="140"/>
      <c r="AX72" s="140"/>
      <c r="AY72" s="140"/>
      <c r="AZ72" s="140"/>
    </row>
    <row r="73" spans="1:52" x14ac:dyDescent="0.25">
      <c r="A73" s="140"/>
      <c r="B73" s="140"/>
      <c r="C73" s="140"/>
      <c r="D73" s="140"/>
      <c r="E73" s="140"/>
      <c r="F73" s="140"/>
      <c r="G73" s="140"/>
      <c r="H73" s="140"/>
      <c r="I73" s="140"/>
      <c r="J73" s="140"/>
      <c r="K73" s="140"/>
      <c r="L73" s="140"/>
      <c r="M73" s="140"/>
      <c r="N73" s="140"/>
      <c r="O73" s="140"/>
      <c r="P73" s="140"/>
      <c r="Q73" s="140"/>
      <c r="R73" s="140"/>
      <c r="S73" s="140"/>
      <c r="T73" s="140"/>
      <c r="U73" s="140"/>
      <c r="V73" s="140"/>
      <c r="W73" s="140"/>
      <c r="X73" s="140"/>
      <c r="Y73" s="140"/>
      <c r="Z73" s="140"/>
      <c r="AA73" s="140"/>
      <c r="AB73" s="140"/>
      <c r="AC73" s="140"/>
      <c r="AD73" s="140"/>
      <c r="AE73" s="140"/>
      <c r="AF73" s="140"/>
      <c r="AG73" s="140"/>
      <c r="AH73" s="140"/>
      <c r="AI73" s="140"/>
      <c r="AJ73" s="140"/>
      <c r="AK73" s="140"/>
      <c r="AL73" s="140"/>
      <c r="AM73" s="140"/>
      <c r="AN73" s="140"/>
      <c r="AO73" s="140"/>
      <c r="AP73" s="140"/>
      <c r="AQ73" s="140"/>
      <c r="AR73" s="140"/>
      <c r="AS73" s="140"/>
      <c r="AT73" s="140"/>
      <c r="AU73" s="140"/>
      <c r="AV73" s="140"/>
      <c r="AW73" s="140"/>
      <c r="AX73" s="140"/>
      <c r="AY73" s="140"/>
      <c r="AZ73" s="140"/>
    </row>
    <row r="74" spans="1:52" x14ac:dyDescent="0.25">
      <c r="A74" s="140"/>
      <c r="B74" s="140"/>
      <c r="C74" s="140"/>
      <c r="D74" s="140"/>
      <c r="E74" s="140"/>
      <c r="F74" s="140"/>
      <c r="G74" s="140"/>
      <c r="H74" s="140"/>
      <c r="I74" s="140"/>
      <c r="J74" s="140"/>
      <c r="K74" s="140"/>
      <c r="L74" s="140"/>
      <c r="M74" s="140"/>
      <c r="N74" s="140"/>
      <c r="O74" s="140"/>
      <c r="P74" s="140"/>
      <c r="Q74" s="140"/>
      <c r="R74" s="140"/>
      <c r="S74" s="140"/>
      <c r="T74" s="140"/>
      <c r="U74" s="140"/>
      <c r="V74" s="140"/>
      <c r="W74" s="140"/>
      <c r="X74" s="140"/>
      <c r="Y74" s="140"/>
      <c r="Z74" s="140"/>
      <c r="AA74" s="140"/>
      <c r="AB74" s="140"/>
      <c r="AC74" s="140"/>
      <c r="AD74" s="140"/>
      <c r="AE74" s="140"/>
      <c r="AF74" s="140"/>
      <c r="AG74" s="140"/>
      <c r="AH74" s="140"/>
      <c r="AI74" s="140"/>
      <c r="AJ74" s="140"/>
      <c r="AK74" s="140"/>
      <c r="AL74" s="140"/>
      <c r="AM74" s="140"/>
      <c r="AN74" s="140"/>
      <c r="AO74" s="140"/>
      <c r="AP74" s="140"/>
      <c r="AQ74" s="140"/>
      <c r="AR74" s="140"/>
      <c r="AS74" s="140"/>
      <c r="AT74" s="140"/>
      <c r="AU74" s="140"/>
      <c r="AV74" s="140"/>
      <c r="AW74" s="140"/>
      <c r="AX74" s="140"/>
      <c r="AY74" s="140"/>
      <c r="AZ74" s="140"/>
    </row>
    <row r="75" spans="1:52" x14ac:dyDescent="0.25">
      <c r="A75" s="140"/>
      <c r="B75" s="140"/>
      <c r="C75" s="140"/>
      <c r="D75" s="140"/>
      <c r="E75" s="140"/>
      <c r="F75" s="140"/>
      <c r="G75" s="140"/>
      <c r="H75" s="140"/>
      <c r="I75" s="140"/>
      <c r="J75" s="140"/>
      <c r="K75" s="140"/>
      <c r="L75" s="140"/>
      <c r="M75" s="140"/>
      <c r="N75" s="140"/>
      <c r="O75" s="140"/>
      <c r="P75" s="140"/>
      <c r="Q75" s="140"/>
      <c r="R75" s="140"/>
      <c r="S75" s="140"/>
      <c r="T75" s="140"/>
      <c r="U75" s="140"/>
      <c r="V75" s="140"/>
      <c r="W75" s="140"/>
      <c r="X75" s="140"/>
      <c r="Y75" s="140"/>
      <c r="Z75" s="140"/>
      <c r="AA75" s="140"/>
      <c r="AB75" s="140"/>
      <c r="AC75" s="140"/>
      <c r="AD75" s="140"/>
      <c r="AE75" s="140"/>
      <c r="AF75" s="140"/>
      <c r="AG75" s="140"/>
      <c r="AH75" s="140"/>
      <c r="AI75" s="140"/>
      <c r="AJ75" s="140"/>
      <c r="AK75" s="140"/>
      <c r="AL75" s="140"/>
      <c r="AM75" s="140"/>
      <c r="AN75" s="140"/>
      <c r="AO75" s="140"/>
      <c r="AP75" s="140"/>
      <c r="AQ75" s="140"/>
      <c r="AR75" s="140"/>
      <c r="AS75" s="140"/>
      <c r="AT75" s="140"/>
      <c r="AU75" s="140"/>
      <c r="AV75" s="140"/>
      <c r="AW75" s="140"/>
      <c r="AX75" s="140"/>
      <c r="AY75" s="140"/>
      <c r="AZ75" s="140"/>
    </row>
    <row r="76" spans="1:52" x14ac:dyDescent="0.25">
      <c r="A76" s="140"/>
      <c r="B76" s="140"/>
      <c r="C76" s="140"/>
      <c r="D76" s="140"/>
      <c r="E76" s="140"/>
      <c r="F76" s="140"/>
      <c r="G76" s="140"/>
      <c r="H76" s="140"/>
      <c r="I76" s="140"/>
      <c r="J76" s="140"/>
      <c r="K76" s="140"/>
      <c r="L76" s="140"/>
      <c r="M76" s="140"/>
      <c r="N76" s="140"/>
      <c r="O76" s="140"/>
      <c r="P76" s="140"/>
      <c r="Q76" s="140"/>
      <c r="R76" s="140"/>
      <c r="S76" s="140"/>
      <c r="T76" s="140"/>
      <c r="U76" s="140"/>
      <c r="V76" s="140"/>
      <c r="W76" s="140"/>
      <c r="X76" s="140"/>
      <c r="Y76" s="140"/>
      <c r="Z76" s="140"/>
      <c r="AA76" s="140"/>
      <c r="AB76" s="140"/>
      <c r="AC76" s="140"/>
      <c r="AD76" s="140"/>
      <c r="AE76" s="140"/>
      <c r="AF76" s="140"/>
      <c r="AG76" s="140"/>
      <c r="AH76" s="140"/>
      <c r="AI76" s="140"/>
      <c r="AJ76" s="140"/>
      <c r="AK76" s="140"/>
      <c r="AL76" s="140"/>
      <c r="AM76" s="140"/>
      <c r="AN76" s="140"/>
      <c r="AO76" s="140"/>
      <c r="AP76" s="140"/>
      <c r="AQ76" s="140"/>
      <c r="AR76" s="140"/>
      <c r="AS76" s="140"/>
      <c r="AT76" s="140"/>
      <c r="AU76" s="140"/>
      <c r="AV76" s="140"/>
      <c r="AW76" s="140"/>
      <c r="AX76" s="140"/>
      <c r="AY76" s="140"/>
      <c r="AZ76" s="140"/>
    </row>
    <row r="77" spans="1:52" x14ac:dyDescent="0.25">
      <c r="A77" s="140"/>
      <c r="B77" s="140"/>
      <c r="C77" s="140"/>
      <c r="D77" s="140"/>
      <c r="E77" s="140"/>
      <c r="F77" s="140"/>
      <c r="G77" s="140"/>
      <c r="H77" s="140"/>
      <c r="I77" s="140"/>
      <c r="J77" s="140"/>
      <c r="K77" s="140"/>
      <c r="L77" s="140"/>
      <c r="M77" s="140"/>
      <c r="N77" s="140"/>
      <c r="O77" s="140"/>
      <c r="P77" s="140"/>
      <c r="Q77" s="140"/>
      <c r="R77" s="140"/>
      <c r="S77" s="140"/>
      <c r="T77" s="140"/>
      <c r="U77" s="140"/>
      <c r="V77" s="140"/>
      <c r="W77" s="140"/>
      <c r="X77" s="140"/>
      <c r="Y77" s="140"/>
      <c r="Z77" s="140"/>
      <c r="AA77" s="140"/>
      <c r="AB77" s="140"/>
      <c r="AC77" s="140"/>
      <c r="AD77" s="140"/>
      <c r="AE77" s="140"/>
      <c r="AF77" s="140"/>
      <c r="AG77" s="140"/>
      <c r="AH77" s="140"/>
      <c r="AI77" s="140"/>
      <c r="AJ77" s="140"/>
      <c r="AK77" s="140"/>
      <c r="AL77" s="140"/>
      <c r="AM77" s="140"/>
      <c r="AN77" s="140"/>
      <c r="AO77" s="140"/>
      <c r="AP77" s="140"/>
      <c r="AQ77" s="140"/>
      <c r="AR77" s="140"/>
      <c r="AS77" s="140"/>
      <c r="AT77" s="140"/>
      <c r="AU77" s="140"/>
      <c r="AV77" s="140"/>
      <c r="AW77" s="140"/>
      <c r="AX77" s="140"/>
      <c r="AY77" s="140"/>
      <c r="AZ77" s="140"/>
    </row>
    <row r="78" spans="1:52" x14ac:dyDescent="0.25">
      <c r="A78" s="140"/>
      <c r="B78" s="140"/>
      <c r="C78" s="140"/>
      <c r="D78" s="140"/>
      <c r="E78" s="140"/>
      <c r="F78" s="140"/>
      <c r="G78" s="140"/>
      <c r="H78" s="140"/>
      <c r="I78" s="140"/>
      <c r="J78" s="140"/>
      <c r="K78" s="140"/>
      <c r="L78" s="140"/>
      <c r="M78" s="140"/>
      <c r="N78" s="140"/>
      <c r="O78" s="140"/>
      <c r="P78" s="140"/>
      <c r="Q78" s="140"/>
      <c r="R78" s="140"/>
      <c r="S78" s="140"/>
      <c r="T78" s="140"/>
      <c r="U78" s="140"/>
      <c r="V78" s="140"/>
      <c r="W78" s="140"/>
      <c r="X78" s="140"/>
      <c r="Y78" s="140"/>
      <c r="Z78" s="140"/>
      <c r="AA78" s="140"/>
      <c r="AB78" s="140"/>
      <c r="AC78" s="140"/>
      <c r="AD78" s="140"/>
      <c r="AE78" s="140"/>
      <c r="AF78" s="140"/>
      <c r="AG78" s="140"/>
      <c r="AH78" s="140"/>
      <c r="AI78" s="140"/>
      <c r="AJ78" s="140"/>
      <c r="AK78" s="140"/>
      <c r="AL78" s="140"/>
      <c r="AM78" s="140"/>
      <c r="AN78" s="140"/>
      <c r="AO78" s="140"/>
      <c r="AP78" s="140"/>
      <c r="AQ78" s="140"/>
      <c r="AR78" s="140"/>
      <c r="AS78" s="140"/>
      <c r="AT78" s="140"/>
      <c r="AU78" s="140"/>
      <c r="AV78" s="140"/>
      <c r="AW78" s="140"/>
      <c r="AX78" s="140"/>
      <c r="AY78" s="140"/>
      <c r="AZ78" s="140"/>
    </row>
    <row r="79" spans="1:52" x14ac:dyDescent="0.25">
      <c r="A79" s="143"/>
      <c r="B79" s="143"/>
      <c r="C79" s="143"/>
      <c r="D79" s="143"/>
      <c r="E79" s="143"/>
      <c r="F79" s="143"/>
      <c r="G79" s="143"/>
      <c r="H79" s="143"/>
      <c r="I79" s="143"/>
      <c r="J79" s="143"/>
      <c r="K79" s="143"/>
      <c r="L79" s="143"/>
      <c r="M79" s="143"/>
      <c r="N79" s="143"/>
      <c r="O79" s="143"/>
      <c r="P79" s="143"/>
      <c r="Q79" s="143"/>
      <c r="R79" s="143"/>
      <c r="S79" s="143"/>
      <c r="T79" s="143"/>
      <c r="U79" s="143"/>
      <c r="V79" s="143"/>
      <c r="W79" s="143"/>
      <c r="X79" s="143"/>
      <c r="Y79" s="143"/>
      <c r="Z79" s="143"/>
      <c r="AA79" s="143"/>
      <c r="AB79" s="143"/>
      <c r="AC79" s="143"/>
      <c r="AD79" s="143"/>
      <c r="AE79" s="143"/>
      <c r="AF79" s="143"/>
      <c r="AG79" s="143"/>
      <c r="AH79" s="143"/>
      <c r="AI79" s="143"/>
      <c r="AJ79" s="143"/>
      <c r="AK79" s="143"/>
      <c r="AL79" s="143"/>
      <c r="AM79" s="143"/>
      <c r="AN79" s="143"/>
      <c r="AO79" s="143"/>
      <c r="AP79" s="143"/>
      <c r="AQ79" s="143"/>
      <c r="AR79" s="143"/>
      <c r="AS79" s="143"/>
      <c r="AT79" s="143"/>
      <c r="AU79" s="143"/>
      <c r="AV79" s="143"/>
      <c r="AW79" s="143"/>
      <c r="AX79" s="143"/>
      <c r="AY79" s="143"/>
      <c r="AZ79" s="143"/>
    </row>
    <row r="80" spans="1:52" x14ac:dyDescent="0.25">
      <c r="A80" s="143"/>
      <c r="B80" s="143"/>
      <c r="C80" s="143"/>
      <c r="D80" s="143"/>
      <c r="E80" s="143"/>
      <c r="F80" s="143"/>
      <c r="G80" s="143"/>
      <c r="H80" s="143"/>
      <c r="I80" s="143"/>
      <c r="J80" s="143"/>
      <c r="K80" s="143"/>
      <c r="L80" s="143"/>
      <c r="M80" s="143"/>
      <c r="N80" s="143"/>
      <c r="O80" s="143"/>
      <c r="P80" s="143"/>
      <c r="Q80" s="143"/>
      <c r="R80" s="143"/>
      <c r="S80" s="143"/>
      <c r="T80" s="143"/>
      <c r="U80" s="143"/>
      <c r="V80" s="143"/>
      <c r="W80" s="143"/>
      <c r="X80" s="143"/>
      <c r="Y80" s="143"/>
      <c r="Z80" s="143"/>
      <c r="AA80" s="143"/>
      <c r="AB80" s="143"/>
      <c r="AC80" s="143"/>
      <c r="AD80" s="143"/>
      <c r="AE80" s="143"/>
      <c r="AF80" s="143"/>
      <c r="AG80" s="143"/>
      <c r="AH80" s="143"/>
      <c r="AI80" s="143"/>
      <c r="AJ80" s="143"/>
      <c r="AK80" s="143"/>
      <c r="AL80" s="143"/>
      <c r="AM80" s="143"/>
      <c r="AN80" s="143"/>
      <c r="AO80" s="143"/>
      <c r="AP80" s="143"/>
      <c r="AQ80" s="143"/>
      <c r="AR80" s="143"/>
      <c r="AS80" s="143"/>
      <c r="AT80" s="143"/>
      <c r="AU80" s="143"/>
      <c r="AV80" s="143"/>
      <c r="AW80" s="143"/>
      <c r="AX80" s="143"/>
      <c r="AY80" s="143"/>
      <c r="AZ80" s="143"/>
    </row>
    <row r="81" spans="1:52" x14ac:dyDescent="0.25">
      <c r="A81" s="143"/>
      <c r="B81" s="143"/>
      <c r="C81" s="143"/>
      <c r="D81" s="143"/>
      <c r="E81" s="143"/>
      <c r="F81" s="143"/>
      <c r="G81" s="143"/>
      <c r="H81" s="143"/>
      <c r="I81" s="143"/>
      <c r="J81" s="143"/>
      <c r="K81" s="143"/>
      <c r="L81" s="143"/>
      <c r="M81" s="143"/>
      <c r="N81" s="143"/>
      <c r="O81" s="143"/>
      <c r="P81" s="143"/>
      <c r="Q81" s="143"/>
      <c r="R81" s="143"/>
      <c r="S81" s="143"/>
      <c r="T81" s="143"/>
      <c r="U81" s="143"/>
      <c r="V81" s="143"/>
      <c r="W81" s="143"/>
      <c r="X81" s="143"/>
      <c r="Y81" s="143"/>
      <c r="Z81" s="143"/>
      <c r="AA81" s="143"/>
      <c r="AB81" s="143"/>
      <c r="AC81" s="143"/>
      <c r="AD81" s="143"/>
      <c r="AE81" s="143"/>
      <c r="AF81" s="143"/>
      <c r="AG81" s="143"/>
      <c r="AH81" s="143"/>
      <c r="AI81" s="143"/>
      <c r="AJ81" s="143"/>
      <c r="AK81" s="143"/>
      <c r="AL81" s="143"/>
      <c r="AM81" s="143"/>
      <c r="AN81" s="143"/>
      <c r="AO81" s="143"/>
      <c r="AP81" s="143"/>
      <c r="AQ81" s="143"/>
      <c r="AR81" s="143"/>
      <c r="AS81" s="143"/>
      <c r="AT81" s="143"/>
      <c r="AU81" s="143"/>
      <c r="AV81" s="143"/>
      <c r="AW81" s="143"/>
      <c r="AX81" s="143"/>
      <c r="AY81" s="143"/>
      <c r="AZ81" s="143"/>
    </row>
    <row r="82" spans="1:52" x14ac:dyDescent="0.25">
      <c r="A82" s="143"/>
      <c r="B82" s="143"/>
      <c r="C82" s="143"/>
      <c r="D82" s="143"/>
      <c r="E82" s="143"/>
      <c r="F82" s="143"/>
      <c r="G82" s="143"/>
      <c r="H82" s="143"/>
      <c r="I82" s="143"/>
      <c r="J82" s="143"/>
      <c r="K82" s="143"/>
      <c r="L82" s="143"/>
      <c r="M82" s="143"/>
      <c r="N82" s="143"/>
      <c r="O82" s="143"/>
      <c r="P82" s="143"/>
      <c r="Q82" s="143"/>
      <c r="R82" s="143"/>
      <c r="S82" s="143"/>
      <c r="T82" s="143"/>
      <c r="U82" s="143"/>
      <c r="V82" s="143"/>
      <c r="W82" s="143"/>
      <c r="X82" s="143"/>
      <c r="Y82" s="143"/>
      <c r="Z82" s="143"/>
      <c r="AA82" s="143"/>
      <c r="AB82" s="143"/>
      <c r="AC82" s="143"/>
      <c r="AD82" s="143"/>
      <c r="AE82" s="143"/>
      <c r="AF82" s="143"/>
      <c r="AG82" s="143"/>
      <c r="AH82" s="143"/>
      <c r="AI82" s="143"/>
      <c r="AJ82" s="143"/>
      <c r="AK82" s="143"/>
      <c r="AL82" s="143"/>
      <c r="AM82" s="143"/>
      <c r="AN82" s="143"/>
      <c r="AO82" s="143"/>
      <c r="AP82" s="143"/>
      <c r="AQ82" s="143"/>
      <c r="AR82" s="143"/>
      <c r="AS82" s="143"/>
      <c r="AT82" s="143"/>
      <c r="AU82" s="143"/>
      <c r="AV82" s="143"/>
      <c r="AW82" s="143"/>
      <c r="AX82" s="143"/>
      <c r="AY82" s="143"/>
      <c r="AZ82" s="143"/>
    </row>
    <row r="83" spans="1:52" x14ac:dyDescent="0.25">
      <c r="A83" s="143"/>
      <c r="B83" s="143"/>
      <c r="C83" s="143"/>
      <c r="D83" s="143"/>
      <c r="E83" s="143"/>
      <c r="F83" s="143"/>
      <c r="G83" s="143"/>
      <c r="H83" s="143"/>
      <c r="I83" s="143"/>
      <c r="J83" s="143"/>
      <c r="K83" s="143"/>
      <c r="L83" s="143"/>
      <c r="M83" s="143"/>
      <c r="N83" s="143"/>
      <c r="O83" s="143"/>
      <c r="P83" s="143"/>
      <c r="Q83" s="143"/>
      <c r="R83" s="143"/>
      <c r="S83" s="143"/>
      <c r="T83" s="143"/>
      <c r="U83" s="143"/>
      <c r="V83" s="143"/>
      <c r="W83" s="143"/>
      <c r="X83" s="143"/>
      <c r="Y83" s="143"/>
      <c r="Z83" s="143"/>
      <c r="AA83" s="143"/>
      <c r="AB83" s="143"/>
      <c r="AC83" s="143"/>
      <c r="AD83" s="143"/>
      <c r="AE83" s="143"/>
      <c r="AF83" s="143"/>
      <c r="AG83" s="143"/>
      <c r="AH83" s="143"/>
      <c r="AI83" s="143"/>
      <c r="AJ83" s="143"/>
      <c r="AK83" s="143"/>
      <c r="AL83" s="143"/>
      <c r="AM83" s="143"/>
      <c r="AN83" s="143"/>
      <c r="AO83" s="143"/>
      <c r="AP83" s="143"/>
      <c r="AQ83" s="143"/>
      <c r="AR83" s="143"/>
      <c r="AS83" s="143"/>
      <c r="AT83" s="143"/>
      <c r="AU83" s="143"/>
      <c r="AV83" s="143"/>
      <c r="AW83" s="143"/>
      <c r="AX83" s="143"/>
      <c r="AY83" s="143"/>
      <c r="AZ83" s="143"/>
    </row>
    <row r="84" spans="1:52" x14ac:dyDescent="0.25">
      <c r="A84" s="143"/>
      <c r="B84" s="143"/>
      <c r="C84" s="143"/>
      <c r="D84" s="143"/>
      <c r="E84" s="143"/>
      <c r="F84" s="143"/>
      <c r="G84" s="143"/>
      <c r="H84" s="143"/>
      <c r="I84" s="143"/>
      <c r="J84" s="143"/>
      <c r="K84" s="143"/>
      <c r="L84" s="143"/>
      <c r="M84" s="143"/>
      <c r="N84" s="143"/>
      <c r="O84" s="143"/>
      <c r="P84" s="143"/>
      <c r="Q84" s="143"/>
      <c r="R84" s="143"/>
      <c r="S84" s="143"/>
      <c r="T84" s="143"/>
      <c r="U84" s="143"/>
      <c r="V84" s="143"/>
      <c r="W84" s="143"/>
      <c r="X84" s="143"/>
      <c r="Y84" s="143"/>
      <c r="Z84" s="143"/>
      <c r="AA84" s="143"/>
      <c r="AB84" s="143"/>
      <c r="AC84" s="143"/>
      <c r="AD84" s="143"/>
      <c r="AE84" s="143"/>
      <c r="AF84" s="143"/>
      <c r="AG84" s="143"/>
      <c r="AH84" s="143"/>
      <c r="AI84" s="143"/>
      <c r="AJ84" s="143"/>
      <c r="AK84" s="143"/>
      <c r="AL84" s="143"/>
      <c r="AM84" s="143"/>
    </row>
    <row r="85" spans="1:52" x14ac:dyDescent="0.25">
      <c r="A85" s="143"/>
      <c r="B85" s="143"/>
      <c r="C85" s="143"/>
      <c r="D85" s="143"/>
      <c r="E85" s="143"/>
      <c r="F85" s="143"/>
      <c r="G85" s="143"/>
      <c r="H85" s="143"/>
      <c r="I85" s="143"/>
      <c r="J85" s="143"/>
      <c r="K85" s="143"/>
      <c r="L85" s="143"/>
      <c r="M85" s="143"/>
      <c r="N85" s="143"/>
      <c r="O85" s="143"/>
      <c r="P85" s="143"/>
      <c r="Q85" s="143"/>
      <c r="R85" s="143"/>
      <c r="S85" s="143"/>
      <c r="T85" s="143"/>
      <c r="U85" s="143"/>
      <c r="V85" s="143"/>
      <c r="W85" s="143"/>
      <c r="X85" s="143"/>
      <c r="Y85" s="143"/>
      <c r="Z85" s="143"/>
      <c r="AA85" s="143"/>
      <c r="AB85" s="143"/>
      <c r="AC85" s="143"/>
      <c r="AD85" s="143"/>
      <c r="AE85" s="143"/>
      <c r="AF85" s="143"/>
      <c r="AG85" s="143"/>
      <c r="AH85" s="143"/>
      <c r="AI85" s="143"/>
      <c r="AJ85" s="143"/>
      <c r="AK85" s="143"/>
      <c r="AL85" s="143"/>
      <c r="AM85" s="143"/>
    </row>
    <row r="86" spans="1:52" x14ac:dyDescent="0.25">
      <c r="A86" s="143"/>
      <c r="B86" s="143"/>
      <c r="C86" s="143"/>
      <c r="D86" s="143"/>
      <c r="E86" s="143"/>
      <c r="F86" s="143"/>
      <c r="G86" s="143"/>
      <c r="H86" s="143"/>
      <c r="I86" s="143"/>
      <c r="J86" s="143"/>
      <c r="K86" s="143"/>
      <c r="L86" s="143"/>
      <c r="M86" s="143"/>
      <c r="N86" s="143"/>
      <c r="O86" s="143"/>
      <c r="P86" s="143"/>
      <c r="Q86" s="143"/>
      <c r="R86" s="143"/>
      <c r="S86" s="143"/>
      <c r="T86" s="143"/>
      <c r="U86" s="143"/>
      <c r="V86" s="143"/>
      <c r="W86" s="143"/>
      <c r="X86" s="143"/>
      <c r="Y86" s="143"/>
      <c r="Z86" s="143"/>
      <c r="AA86" s="143"/>
      <c r="AB86" s="143"/>
      <c r="AC86" s="143"/>
      <c r="AD86" s="143"/>
      <c r="AE86" s="143"/>
      <c r="AF86" s="143"/>
      <c r="AG86" s="143"/>
      <c r="AH86" s="143"/>
      <c r="AI86" s="143"/>
      <c r="AJ86" s="143"/>
      <c r="AK86" s="143"/>
      <c r="AL86" s="143"/>
      <c r="AM86" s="143"/>
    </row>
    <row r="87" spans="1:52" x14ac:dyDescent="0.25">
      <c r="A87" s="143"/>
      <c r="B87" s="143"/>
      <c r="C87" s="143"/>
      <c r="D87" s="143"/>
      <c r="E87" s="143"/>
      <c r="F87" s="143"/>
      <c r="G87" s="143"/>
      <c r="H87" s="143"/>
      <c r="I87" s="143"/>
      <c r="J87" s="143"/>
      <c r="K87" s="143"/>
      <c r="L87" s="143"/>
      <c r="M87" s="143"/>
      <c r="N87" s="143"/>
      <c r="O87" s="143"/>
      <c r="P87" s="143"/>
      <c r="Q87" s="143"/>
      <c r="R87" s="143"/>
      <c r="S87" s="143"/>
      <c r="T87" s="143"/>
      <c r="U87" s="143"/>
      <c r="V87" s="143"/>
      <c r="W87" s="143"/>
      <c r="X87" s="143"/>
      <c r="Y87" s="143"/>
      <c r="Z87" s="143"/>
      <c r="AA87" s="143"/>
      <c r="AB87" s="143"/>
      <c r="AC87" s="143"/>
      <c r="AD87" s="143"/>
      <c r="AE87" s="143"/>
      <c r="AF87" s="143"/>
      <c r="AG87" s="143"/>
      <c r="AH87" s="143"/>
      <c r="AI87" s="143"/>
      <c r="AJ87" s="143"/>
      <c r="AK87" s="143"/>
      <c r="AL87" s="143"/>
      <c r="AM87" s="143"/>
    </row>
    <row r="88" spans="1:52" x14ac:dyDescent="0.25">
      <c r="A88" s="143"/>
      <c r="B88" s="143"/>
      <c r="C88" s="143"/>
      <c r="D88" s="143"/>
      <c r="E88" s="143"/>
      <c r="F88" s="143"/>
      <c r="G88" s="143"/>
      <c r="H88" s="143"/>
      <c r="I88" s="143"/>
      <c r="J88" s="143"/>
      <c r="K88" s="143"/>
      <c r="L88" s="143"/>
      <c r="M88" s="143"/>
      <c r="N88" s="143"/>
      <c r="O88" s="143"/>
      <c r="P88" s="143"/>
      <c r="Q88" s="143"/>
      <c r="R88" s="143"/>
      <c r="S88" s="143"/>
      <c r="T88" s="143"/>
      <c r="U88" s="143"/>
      <c r="V88" s="143"/>
      <c r="W88" s="143"/>
      <c r="X88" s="143"/>
      <c r="Y88" s="143"/>
      <c r="Z88" s="143"/>
      <c r="AA88" s="143"/>
      <c r="AB88" s="143"/>
      <c r="AC88" s="143"/>
      <c r="AD88" s="143"/>
      <c r="AE88" s="143"/>
      <c r="AF88" s="143"/>
      <c r="AG88" s="143"/>
      <c r="AH88" s="143"/>
      <c r="AI88" s="143"/>
      <c r="AJ88" s="143"/>
      <c r="AK88" s="143"/>
      <c r="AL88" s="143"/>
      <c r="AM88" s="143"/>
    </row>
    <row r="89" spans="1:52" x14ac:dyDescent="0.25">
      <c r="A89" s="143"/>
      <c r="B89" s="143"/>
      <c r="C89" s="143"/>
      <c r="D89" s="143"/>
      <c r="E89" s="143"/>
      <c r="F89" s="143"/>
      <c r="G89" s="143"/>
      <c r="H89" s="143"/>
      <c r="I89" s="143"/>
      <c r="J89" s="143"/>
      <c r="K89" s="143"/>
      <c r="L89" s="143"/>
      <c r="M89" s="143"/>
      <c r="N89" s="143"/>
      <c r="O89" s="143"/>
      <c r="P89" s="143"/>
      <c r="Q89" s="143"/>
      <c r="R89" s="143"/>
      <c r="S89" s="143"/>
      <c r="T89" s="143"/>
      <c r="U89" s="143"/>
      <c r="V89" s="143"/>
      <c r="W89" s="143"/>
      <c r="X89" s="143"/>
      <c r="Y89" s="143"/>
      <c r="Z89" s="143"/>
      <c r="AA89" s="143"/>
      <c r="AB89" s="143"/>
      <c r="AC89" s="143"/>
      <c r="AD89" s="143"/>
      <c r="AE89" s="143"/>
      <c r="AF89" s="143"/>
      <c r="AG89" s="143"/>
      <c r="AH89" s="143"/>
      <c r="AI89" s="143"/>
      <c r="AJ89" s="143"/>
      <c r="AK89" s="143"/>
      <c r="AL89" s="143"/>
      <c r="AM89" s="143"/>
    </row>
    <row r="90" spans="1:52" x14ac:dyDescent="0.25">
      <c r="A90" s="143"/>
      <c r="B90" s="143"/>
      <c r="C90" s="143"/>
      <c r="D90" s="143"/>
      <c r="E90" s="143"/>
      <c r="F90" s="143"/>
      <c r="G90" s="143"/>
      <c r="H90" s="143"/>
      <c r="I90" s="143"/>
      <c r="J90" s="143"/>
      <c r="K90" s="143"/>
      <c r="L90" s="143"/>
      <c r="M90" s="143"/>
      <c r="N90" s="143"/>
      <c r="O90" s="143"/>
      <c r="P90" s="143"/>
      <c r="Q90" s="143"/>
      <c r="R90" s="143"/>
      <c r="S90" s="143"/>
      <c r="T90" s="143"/>
      <c r="U90" s="143"/>
      <c r="V90" s="143"/>
      <c r="W90" s="143"/>
      <c r="X90" s="143"/>
      <c r="Y90" s="143"/>
      <c r="Z90" s="143"/>
      <c r="AA90" s="143"/>
      <c r="AB90" s="143"/>
      <c r="AC90" s="143"/>
      <c r="AD90" s="143"/>
      <c r="AE90" s="143"/>
      <c r="AF90" s="143"/>
      <c r="AG90" s="143"/>
      <c r="AH90" s="143"/>
      <c r="AI90" s="143"/>
      <c r="AJ90" s="143"/>
      <c r="AK90" s="143"/>
      <c r="AL90" s="143"/>
      <c r="AM90" s="143"/>
    </row>
    <row r="91" spans="1:52" x14ac:dyDescent="0.25">
      <c r="A91" s="143"/>
      <c r="B91" s="143"/>
      <c r="C91" s="143"/>
      <c r="D91" s="143"/>
      <c r="E91" s="143"/>
      <c r="F91" s="143"/>
      <c r="G91" s="143"/>
      <c r="H91" s="143"/>
      <c r="I91" s="143"/>
      <c r="J91" s="143"/>
      <c r="K91" s="143"/>
      <c r="L91" s="143"/>
      <c r="M91" s="143"/>
      <c r="N91" s="143"/>
      <c r="O91" s="143"/>
      <c r="P91" s="143"/>
      <c r="Q91" s="143"/>
      <c r="R91" s="143"/>
      <c r="S91" s="143"/>
      <c r="T91" s="143"/>
      <c r="U91" s="143"/>
      <c r="V91" s="143"/>
      <c r="W91" s="143"/>
      <c r="X91" s="143"/>
      <c r="Y91" s="143"/>
      <c r="Z91" s="143"/>
      <c r="AA91" s="143"/>
      <c r="AB91" s="143"/>
      <c r="AC91" s="143"/>
      <c r="AD91" s="143"/>
      <c r="AE91" s="143"/>
      <c r="AF91" s="143"/>
      <c r="AG91" s="143"/>
      <c r="AH91" s="143"/>
      <c r="AI91" s="143"/>
      <c r="AJ91" s="143"/>
      <c r="AK91" s="143"/>
      <c r="AL91" s="143"/>
      <c r="AM91" s="143"/>
    </row>
    <row r="92" spans="1:52" x14ac:dyDescent="0.25">
      <c r="A92" s="143"/>
      <c r="B92" s="143"/>
      <c r="C92" s="143"/>
      <c r="D92" s="143"/>
      <c r="E92" s="143"/>
      <c r="F92" s="143"/>
      <c r="G92" s="143"/>
      <c r="H92" s="143"/>
      <c r="I92" s="143"/>
      <c r="J92" s="143"/>
      <c r="K92" s="143"/>
      <c r="L92" s="143"/>
      <c r="M92" s="143"/>
      <c r="N92" s="143"/>
      <c r="O92" s="143"/>
      <c r="P92" s="143"/>
      <c r="Q92" s="143"/>
      <c r="R92" s="143"/>
      <c r="S92" s="143"/>
      <c r="T92" s="143"/>
      <c r="U92" s="143"/>
      <c r="V92" s="143"/>
      <c r="W92" s="143"/>
      <c r="X92" s="143"/>
      <c r="Y92" s="143"/>
      <c r="Z92" s="143"/>
      <c r="AA92" s="143"/>
      <c r="AB92" s="143"/>
      <c r="AC92" s="143"/>
      <c r="AD92" s="143"/>
      <c r="AE92" s="143"/>
      <c r="AF92" s="143"/>
      <c r="AG92" s="143"/>
      <c r="AH92" s="143"/>
      <c r="AI92" s="143"/>
      <c r="AJ92" s="143"/>
      <c r="AK92" s="143"/>
      <c r="AL92" s="143"/>
      <c r="AM92" s="143"/>
    </row>
    <row r="93" spans="1:52" x14ac:dyDescent="0.25">
      <c r="A93" s="143"/>
      <c r="B93" s="143"/>
      <c r="C93" s="143"/>
      <c r="D93" s="143"/>
      <c r="E93" s="143"/>
      <c r="F93" s="143"/>
      <c r="G93" s="143"/>
      <c r="H93" s="143"/>
      <c r="I93" s="143"/>
      <c r="J93" s="143"/>
      <c r="K93" s="143"/>
      <c r="L93" s="143"/>
      <c r="M93" s="143"/>
      <c r="N93" s="143"/>
      <c r="O93" s="143"/>
      <c r="P93" s="143"/>
      <c r="Q93" s="143"/>
      <c r="R93" s="143"/>
      <c r="S93" s="143"/>
      <c r="T93" s="143"/>
      <c r="U93" s="143"/>
      <c r="V93" s="143"/>
      <c r="W93" s="143"/>
      <c r="X93" s="143"/>
      <c r="Y93" s="143"/>
      <c r="Z93" s="143"/>
      <c r="AA93" s="143"/>
      <c r="AB93" s="143"/>
      <c r="AC93" s="143"/>
      <c r="AD93" s="143"/>
      <c r="AE93" s="143"/>
      <c r="AF93" s="143"/>
      <c r="AG93" s="143"/>
      <c r="AH93" s="143"/>
      <c r="AI93" s="143"/>
      <c r="AJ93" s="143"/>
      <c r="AK93" s="143"/>
      <c r="AL93" s="143"/>
      <c r="AM93" s="143"/>
    </row>
    <row r="94" spans="1:52" x14ac:dyDescent="0.25">
      <c r="A94" s="143"/>
      <c r="B94" s="143"/>
      <c r="C94" s="143"/>
      <c r="D94" s="143"/>
      <c r="E94" s="143"/>
      <c r="F94" s="143"/>
      <c r="G94" s="143"/>
      <c r="H94" s="143"/>
      <c r="I94" s="143"/>
      <c r="J94" s="143"/>
      <c r="K94" s="143"/>
      <c r="L94" s="143"/>
      <c r="M94" s="143"/>
      <c r="N94" s="143"/>
      <c r="O94" s="143"/>
      <c r="P94" s="143"/>
      <c r="Q94" s="143"/>
      <c r="R94" s="143"/>
      <c r="S94" s="143"/>
      <c r="T94" s="143"/>
      <c r="U94" s="143"/>
      <c r="V94" s="143"/>
      <c r="W94" s="143"/>
      <c r="X94" s="143"/>
      <c r="Y94" s="143"/>
      <c r="Z94" s="143"/>
      <c r="AA94" s="143"/>
      <c r="AB94" s="143"/>
      <c r="AC94" s="143"/>
      <c r="AD94" s="143"/>
      <c r="AE94" s="143"/>
      <c r="AF94" s="143"/>
      <c r="AG94" s="143"/>
      <c r="AH94" s="143"/>
      <c r="AI94" s="143"/>
      <c r="AJ94" s="143"/>
      <c r="AK94" s="143"/>
      <c r="AL94" s="143"/>
      <c r="AM94" s="143"/>
    </row>
    <row r="95" spans="1:52" x14ac:dyDescent="0.25">
      <c r="A95" s="143"/>
      <c r="B95" s="143"/>
      <c r="C95" s="143"/>
      <c r="D95" s="143"/>
      <c r="E95" s="143"/>
      <c r="F95" s="143"/>
      <c r="G95" s="143"/>
      <c r="H95" s="143"/>
      <c r="I95" s="143"/>
      <c r="J95" s="143"/>
      <c r="K95" s="143"/>
      <c r="L95" s="143"/>
      <c r="M95" s="143"/>
      <c r="N95" s="143"/>
      <c r="O95" s="143"/>
      <c r="P95" s="143"/>
      <c r="Q95" s="143"/>
      <c r="R95" s="143"/>
      <c r="S95" s="143"/>
      <c r="T95" s="143"/>
      <c r="U95" s="143"/>
      <c r="V95" s="143"/>
      <c r="W95" s="143"/>
      <c r="X95" s="143"/>
      <c r="Y95" s="143"/>
      <c r="Z95" s="143"/>
      <c r="AA95" s="143"/>
      <c r="AB95" s="143"/>
      <c r="AC95" s="143"/>
      <c r="AD95" s="143"/>
      <c r="AE95" s="143"/>
      <c r="AF95" s="143"/>
      <c r="AG95" s="143"/>
      <c r="AH95" s="143"/>
      <c r="AI95" s="143"/>
      <c r="AJ95" s="143"/>
      <c r="AK95" s="143"/>
      <c r="AL95" s="143"/>
      <c r="AM95" s="143"/>
    </row>
    <row r="96" spans="1:52" x14ac:dyDescent="0.25">
      <c r="A96" s="143"/>
      <c r="B96" s="143"/>
      <c r="C96" s="143"/>
      <c r="D96" s="143"/>
      <c r="E96" s="143"/>
      <c r="F96" s="143"/>
      <c r="G96" s="143"/>
      <c r="H96" s="143"/>
      <c r="I96" s="143"/>
      <c r="J96" s="143"/>
      <c r="K96" s="143"/>
      <c r="L96" s="143"/>
      <c r="M96" s="143"/>
      <c r="N96" s="143"/>
      <c r="O96" s="143"/>
      <c r="P96" s="143"/>
      <c r="Q96" s="143"/>
      <c r="R96" s="143"/>
      <c r="S96" s="143"/>
      <c r="T96" s="143"/>
      <c r="U96" s="143"/>
      <c r="V96" s="143"/>
      <c r="W96" s="143"/>
      <c r="X96" s="143"/>
      <c r="Y96" s="143"/>
      <c r="Z96" s="143"/>
      <c r="AA96" s="143"/>
      <c r="AB96" s="143"/>
      <c r="AC96" s="143"/>
      <c r="AD96" s="143"/>
      <c r="AE96" s="143"/>
      <c r="AF96" s="143"/>
      <c r="AG96" s="143"/>
      <c r="AH96" s="143"/>
      <c r="AI96" s="143"/>
      <c r="AJ96" s="143"/>
      <c r="AK96" s="143"/>
      <c r="AL96" s="143"/>
      <c r="AM96" s="143"/>
    </row>
    <row r="97" spans="1:39" x14ac:dyDescent="0.25">
      <c r="A97" s="143"/>
      <c r="B97" s="143"/>
      <c r="C97" s="143"/>
      <c r="D97" s="143"/>
      <c r="E97" s="143"/>
      <c r="F97" s="143"/>
      <c r="G97" s="143"/>
      <c r="H97" s="143"/>
      <c r="I97" s="143"/>
      <c r="J97" s="143"/>
      <c r="K97" s="143"/>
      <c r="L97" s="143"/>
      <c r="M97" s="143"/>
      <c r="N97" s="143"/>
      <c r="O97" s="143"/>
      <c r="P97" s="143"/>
      <c r="Q97" s="143"/>
      <c r="R97" s="143"/>
      <c r="S97" s="143"/>
      <c r="T97" s="143"/>
      <c r="U97" s="143"/>
      <c r="V97" s="143"/>
      <c r="W97" s="143"/>
      <c r="X97" s="143"/>
      <c r="Y97" s="143"/>
      <c r="Z97" s="143"/>
      <c r="AA97" s="143"/>
      <c r="AB97" s="143"/>
      <c r="AC97" s="143"/>
      <c r="AD97" s="143"/>
      <c r="AE97" s="143"/>
      <c r="AF97" s="143"/>
      <c r="AG97" s="143"/>
      <c r="AH97" s="143"/>
      <c r="AI97" s="143"/>
      <c r="AJ97" s="143"/>
      <c r="AK97" s="143"/>
      <c r="AL97" s="143"/>
      <c r="AM97" s="143"/>
    </row>
    <row r="98" spans="1:39" x14ac:dyDescent="0.25">
      <c r="A98" s="143"/>
      <c r="B98" s="143"/>
      <c r="C98" s="143"/>
      <c r="D98" s="143"/>
      <c r="E98" s="143"/>
      <c r="F98" s="143"/>
      <c r="G98" s="143"/>
      <c r="H98" s="143"/>
      <c r="I98" s="143"/>
      <c r="J98" s="143"/>
      <c r="K98" s="143"/>
      <c r="L98" s="143"/>
      <c r="M98" s="143"/>
      <c r="N98" s="143"/>
      <c r="O98" s="143"/>
      <c r="P98" s="143"/>
      <c r="Q98" s="143"/>
      <c r="R98" s="143"/>
      <c r="S98" s="143"/>
      <c r="T98" s="143"/>
      <c r="U98" s="143"/>
      <c r="V98" s="143"/>
      <c r="W98" s="143"/>
      <c r="X98" s="143"/>
      <c r="Y98" s="143"/>
      <c r="Z98" s="143"/>
      <c r="AA98" s="143"/>
      <c r="AB98" s="143"/>
      <c r="AC98" s="143"/>
      <c r="AD98" s="143"/>
      <c r="AE98" s="143"/>
      <c r="AF98" s="143"/>
      <c r="AG98" s="143"/>
      <c r="AH98" s="143"/>
      <c r="AI98" s="143"/>
      <c r="AJ98" s="143"/>
      <c r="AK98" s="143"/>
      <c r="AL98" s="143"/>
      <c r="AM98" s="143"/>
    </row>
    <row r="99" spans="1:39" x14ac:dyDescent="0.25">
      <c r="A99" s="143"/>
      <c r="B99" s="143"/>
      <c r="C99" s="143"/>
      <c r="D99" s="143"/>
      <c r="E99" s="143"/>
      <c r="F99" s="143"/>
      <c r="G99" s="143"/>
      <c r="H99" s="143"/>
      <c r="I99" s="143"/>
      <c r="J99" s="143"/>
      <c r="K99" s="143"/>
      <c r="L99" s="143"/>
      <c r="M99" s="143"/>
      <c r="N99" s="143"/>
      <c r="O99" s="143"/>
      <c r="P99" s="143"/>
      <c r="Q99" s="143"/>
      <c r="R99" s="143"/>
      <c r="S99" s="143"/>
      <c r="T99" s="143"/>
      <c r="U99" s="143"/>
      <c r="V99" s="143"/>
      <c r="W99" s="143"/>
      <c r="X99" s="143"/>
      <c r="Y99" s="143"/>
      <c r="Z99" s="143"/>
      <c r="AA99" s="143"/>
      <c r="AB99" s="143"/>
      <c r="AC99" s="143"/>
      <c r="AD99" s="143"/>
      <c r="AE99" s="143"/>
      <c r="AF99" s="143"/>
      <c r="AG99" s="143"/>
      <c r="AH99" s="143"/>
      <c r="AI99" s="143"/>
      <c r="AJ99" s="143"/>
      <c r="AK99" s="143"/>
      <c r="AL99" s="143"/>
      <c r="AM99" s="143"/>
    </row>
  </sheetData>
  <pageMargins left="0.19685039370078741" right="7.874015748031496E-2" top="0.27559055118110237" bottom="7.874015748031496E-2" header="0" footer="0"/>
  <pageSetup paperSize="9" scale="49" orientation="landscape" r:id="rId1"/>
  <rowBreaks count="1" manualBreakCount="1">
    <brk id="77" max="16383" man="1"/>
  </rowBreaks>
  <colBreaks count="1" manualBreakCount="1">
    <brk id="34" max="76" man="1"/>
  </colBreaks>
  <drawing r:id="rId2"/>
  <legacyDrawing r:id="rId3"/>
  <controls>
    <mc:AlternateContent xmlns:mc="http://schemas.openxmlformats.org/markup-compatibility/2006">
      <mc:Choice Requires="x14">
        <control shapeId="106497" r:id="rId4" name="Image1">
          <controlPr defaultSize="0" autoLine="0" r:id="rId5">
            <anchor moveWithCells="1">
              <from>
                <xdr:col>0</xdr:col>
                <xdr:colOff>161925</xdr:colOff>
                <xdr:row>0</xdr:row>
                <xdr:rowOff>161925</xdr:rowOff>
              </from>
              <to>
                <xdr:col>2</xdr:col>
                <xdr:colOff>85725</xdr:colOff>
                <xdr:row>5</xdr:row>
                <xdr:rowOff>19050</xdr:rowOff>
              </to>
            </anchor>
          </controlPr>
        </control>
      </mc:Choice>
      <mc:Fallback>
        <control shapeId="106497" r:id="rId4" name="Image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BC63B-0BD6-4154-A2AF-1A0CD911A858}">
  <sheetPr codeName="Planilha20">
    <pageSetUpPr autoPageBreaks="0"/>
  </sheetPr>
  <dimension ref="A1:AZ99"/>
  <sheetViews>
    <sheetView zoomScale="66" zoomScaleNormal="66" zoomScaleSheetLayoutView="90" workbookViewId="0"/>
  </sheetViews>
  <sheetFormatPr defaultRowHeight="15" x14ac:dyDescent="0.25"/>
  <cols>
    <col min="1" max="1" width="4.85546875" style="141" customWidth="1"/>
    <col min="2" max="16" width="9.140625" style="141"/>
    <col min="17" max="17" width="1" style="141" customWidth="1"/>
    <col min="18" max="19" width="9.140625" style="141"/>
    <col min="20" max="20" width="10.7109375" style="141" customWidth="1"/>
    <col min="21" max="21" width="4" style="141" customWidth="1"/>
    <col min="22" max="24" width="9.140625" style="141"/>
    <col min="25" max="31" width="10.5703125" style="141" customWidth="1"/>
    <col min="32" max="32" width="9.140625" style="141"/>
    <col min="33" max="33" width="6.28515625" style="141" customWidth="1"/>
    <col min="34" max="34" width="2.42578125" style="141" customWidth="1"/>
    <col min="35" max="16384" width="9.140625" style="141"/>
  </cols>
  <sheetData>
    <row r="1" spans="1:52" x14ac:dyDescent="0.25">
      <c r="A1" s="140"/>
      <c r="B1" s="140"/>
      <c r="C1" s="140"/>
      <c r="D1" s="140"/>
      <c r="E1" s="140"/>
      <c r="F1" s="140"/>
      <c r="G1" s="140"/>
      <c r="H1" s="140"/>
      <c r="I1" s="140"/>
      <c r="J1" s="140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0"/>
      <c r="V1" s="140"/>
      <c r="W1" s="140"/>
      <c r="X1" s="140"/>
      <c r="Y1" s="140"/>
      <c r="Z1" s="140"/>
      <c r="AA1" s="140"/>
      <c r="AB1" s="140"/>
      <c r="AC1" s="140"/>
      <c r="AD1" s="140"/>
      <c r="AE1" s="140"/>
      <c r="AF1" s="140"/>
      <c r="AG1" s="140"/>
      <c r="AH1" s="140"/>
      <c r="AI1" s="140"/>
      <c r="AJ1" s="140"/>
      <c r="AK1" s="140"/>
      <c r="AL1" s="140"/>
      <c r="AM1" s="140"/>
      <c r="AN1" s="140"/>
      <c r="AO1" s="140"/>
      <c r="AP1" s="140"/>
      <c r="AQ1" s="140"/>
      <c r="AR1" s="140"/>
      <c r="AS1" s="140"/>
      <c r="AT1" s="140"/>
      <c r="AU1" s="140"/>
      <c r="AV1" s="140"/>
      <c r="AW1" s="140"/>
      <c r="AX1" s="140"/>
      <c r="AY1" s="140"/>
      <c r="AZ1" s="140"/>
    </row>
    <row r="2" spans="1:52" x14ac:dyDescent="0.25">
      <c r="A2" s="140"/>
      <c r="B2" s="140"/>
      <c r="C2" s="140"/>
      <c r="D2" s="140"/>
      <c r="E2" s="140"/>
      <c r="F2" s="140"/>
      <c r="G2" s="140"/>
      <c r="H2" s="140"/>
      <c r="I2" s="140"/>
      <c r="J2" s="140"/>
      <c r="K2" s="140"/>
      <c r="L2" s="140"/>
      <c r="M2" s="140"/>
      <c r="N2" s="140"/>
      <c r="O2" s="140"/>
      <c r="P2" s="140"/>
      <c r="Q2" s="140"/>
      <c r="R2" s="140"/>
      <c r="S2" s="140"/>
      <c r="T2" s="140"/>
      <c r="U2" s="140"/>
      <c r="V2" s="140"/>
      <c r="W2" s="140"/>
      <c r="X2" s="140"/>
      <c r="Y2" s="140"/>
      <c r="Z2" s="140"/>
      <c r="AA2" s="140"/>
      <c r="AB2" s="140"/>
      <c r="AC2" s="140"/>
      <c r="AD2" s="140"/>
      <c r="AE2" s="140"/>
      <c r="AF2" s="140"/>
      <c r="AG2" s="140"/>
      <c r="AH2" s="140"/>
      <c r="AI2" s="140"/>
      <c r="AJ2" s="140"/>
      <c r="AK2" s="140"/>
      <c r="AL2" s="140"/>
      <c r="AM2" s="140"/>
      <c r="AN2" s="140"/>
      <c r="AO2" s="140"/>
      <c r="AP2" s="140"/>
      <c r="AQ2" s="140"/>
      <c r="AR2" s="140"/>
      <c r="AS2" s="140"/>
      <c r="AT2" s="140"/>
      <c r="AU2" s="140"/>
      <c r="AV2" s="140"/>
      <c r="AW2" s="140"/>
      <c r="AX2" s="140"/>
      <c r="AY2" s="140"/>
      <c r="AZ2" s="140"/>
    </row>
    <row r="3" spans="1:52" x14ac:dyDescent="0.25">
      <c r="A3" s="140"/>
      <c r="B3" s="142"/>
      <c r="C3" s="142"/>
      <c r="D3" s="142"/>
      <c r="E3" s="142"/>
      <c r="F3" s="142"/>
      <c r="G3" s="142"/>
      <c r="H3" s="142"/>
      <c r="I3" s="142"/>
      <c r="J3" s="142"/>
      <c r="K3" s="142"/>
      <c r="L3" s="142"/>
      <c r="M3" s="142"/>
      <c r="N3" s="142"/>
      <c r="O3" s="142"/>
      <c r="P3" s="142"/>
      <c r="Q3" s="142"/>
      <c r="R3" s="142"/>
      <c r="S3" s="142"/>
      <c r="T3" s="142"/>
      <c r="U3" s="142"/>
      <c r="V3" s="142"/>
      <c r="W3" s="142"/>
      <c r="X3" s="142"/>
      <c r="Y3" s="142"/>
      <c r="Z3" s="142"/>
      <c r="AA3" s="142"/>
      <c r="AB3" s="142"/>
      <c r="AC3" s="142"/>
      <c r="AD3" s="142"/>
      <c r="AE3" s="142"/>
      <c r="AF3" s="142"/>
      <c r="AG3" s="142"/>
      <c r="AH3" s="140"/>
      <c r="AI3" s="140"/>
      <c r="AJ3" s="140"/>
      <c r="AK3" s="140"/>
      <c r="AL3" s="140"/>
      <c r="AM3" s="140"/>
      <c r="AN3" s="140"/>
      <c r="AO3" s="140"/>
      <c r="AP3" s="140"/>
      <c r="AQ3" s="140"/>
      <c r="AR3" s="140"/>
      <c r="AS3" s="140"/>
      <c r="AT3" s="140"/>
      <c r="AU3" s="140"/>
      <c r="AV3" s="140"/>
      <c r="AW3" s="140"/>
      <c r="AX3" s="140"/>
      <c r="AY3" s="140"/>
      <c r="AZ3" s="140"/>
    </row>
    <row r="4" spans="1:52" x14ac:dyDescent="0.25">
      <c r="A4" s="140"/>
      <c r="B4" s="140"/>
      <c r="C4" s="140"/>
      <c r="D4" s="140"/>
      <c r="E4" s="140"/>
      <c r="F4" s="140"/>
      <c r="G4" s="140"/>
      <c r="H4" s="140"/>
      <c r="I4" s="140"/>
      <c r="J4" s="140"/>
      <c r="K4" s="140"/>
      <c r="L4" s="140"/>
      <c r="M4" s="140"/>
      <c r="N4" s="140"/>
      <c r="O4" s="140"/>
      <c r="P4" s="140"/>
      <c r="Q4" s="140"/>
      <c r="R4" s="140"/>
      <c r="S4" s="140"/>
      <c r="T4" s="140"/>
      <c r="U4" s="140"/>
      <c r="V4" s="140"/>
      <c r="W4" s="140"/>
      <c r="X4" s="140"/>
      <c r="Y4" s="140"/>
      <c r="Z4" s="140"/>
      <c r="AA4" s="140"/>
      <c r="AB4" s="140"/>
      <c r="AC4" s="140"/>
      <c r="AD4" s="140"/>
      <c r="AE4" s="140"/>
      <c r="AF4" s="140"/>
      <c r="AG4" s="140"/>
      <c r="AH4" s="140"/>
      <c r="AI4" s="140"/>
      <c r="AJ4" s="140"/>
      <c r="AK4" s="140"/>
      <c r="AL4" s="140"/>
      <c r="AM4" s="140"/>
      <c r="AN4" s="140"/>
      <c r="AO4" s="140"/>
      <c r="AP4" s="140"/>
      <c r="AQ4" s="140"/>
      <c r="AR4" s="140"/>
      <c r="AS4" s="140"/>
      <c r="AT4" s="140"/>
      <c r="AU4" s="140"/>
      <c r="AV4" s="140"/>
      <c r="AW4" s="140"/>
      <c r="AX4" s="140"/>
      <c r="AY4" s="140"/>
      <c r="AZ4" s="140"/>
    </row>
    <row r="5" spans="1:52" x14ac:dyDescent="0.25">
      <c r="A5" s="140"/>
      <c r="B5" s="140"/>
      <c r="C5" s="140"/>
      <c r="D5" s="140"/>
      <c r="E5" s="140"/>
      <c r="F5" s="140"/>
      <c r="G5" s="140"/>
      <c r="H5" s="140"/>
      <c r="I5" s="140"/>
      <c r="J5" s="140"/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40"/>
      <c r="V5" s="140"/>
      <c r="W5" s="140"/>
      <c r="X5" s="140"/>
      <c r="Y5" s="140"/>
      <c r="Z5" s="140"/>
      <c r="AA5" s="140"/>
      <c r="AB5" s="140"/>
      <c r="AC5" s="140"/>
      <c r="AD5" s="140"/>
      <c r="AE5" s="140"/>
      <c r="AF5" s="140"/>
      <c r="AG5" s="140"/>
      <c r="AH5" s="140"/>
      <c r="AI5" s="140"/>
      <c r="AJ5" s="140"/>
      <c r="AK5" s="140"/>
      <c r="AL5" s="140"/>
      <c r="AM5" s="140"/>
      <c r="AN5" s="140"/>
      <c r="AO5" s="140"/>
      <c r="AP5" s="140"/>
      <c r="AQ5" s="140"/>
      <c r="AR5" s="140"/>
      <c r="AS5" s="140"/>
      <c r="AT5" s="140"/>
      <c r="AU5" s="140"/>
      <c r="AV5" s="140"/>
      <c r="AW5" s="140"/>
      <c r="AX5" s="140"/>
      <c r="AY5" s="140"/>
      <c r="AZ5" s="140"/>
    </row>
    <row r="6" spans="1:52" x14ac:dyDescent="0.25">
      <c r="A6" s="140"/>
      <c r="B6" s="140"/>
      <c r="C6" s="140"/>
      <c r="D6" s="140"/>
      <c r="E6" s="140"/>
      <c r="F6" s="140"/>
      <c r="G6" s="140"/>
      <c r="H6" s="140"/>
      <c r="I6" s="140"/>
      <c r="J6" s="140"/>
      <c r="K6" s="140"/>
      <c r="L6" s="140"/>
      <c r="M6" s="140"/>
      <c r="N6" s="140"/>
      <c r="O6" s="140"/>
      <c r="P6" s="140"/>
      <c r="Q6" s="140"/>
      <c r="R6" s="140"/>
      <c r="S6" s="140"/>
      <c r="T6" s="140"/>
      <c r="U6" s="140"/>
      <c r="V6" s="140"/>
      <c r="W6" s="140"/>
      <c r="X6" s="140"/>
      <c r="Y6" s="140"/>
      <c r="Z6" s="140"/>
      <c r="AA6" s="140"/>
      <c r="AB6" s="140"/>
      <c r="AC6" s="140"/>
      <c r="AD6" s="140"/>
      <c r="AE6" s="140"/>
      <c r="AF6" s="140"/>
      <c r="AG6" s="140"/>
      <c r="AH6" s="140"/>
      <c r="AI6" s="140"/>
      <c r="AJ6" s="140"/>
      <c r="AK6" s="140"/>
      <c r="AL6" s="140"/>
      <c r="AM6" s="140"/>
      <c r="AN6" s="140"/>
      <c r="AO6" s="140"/>
      <c r="AP6" s="140"/>
      <c r="AQ6" s="140"/>
      <c r="AR6" s="140"/>
      <c r="AS6" s="140"/>
      <c r="AT6" s="140"/>
      <c r="AU6" s="140"/>
      <c r="AV6" s="140"/>
      <c r="AW6" s="140"/>
      <c r="AX6" s="140"/>
      <c r="AY6" s="140"/>
      <c r="AZ6" s="140"/>
    </row>
    <row r="7" spans="1:52" x14ac:dyDescent="0.25">
      <c r="A7" s="140"/>
      <c r="B7" s="140"/>
      <c r="C7" s="140"/>
      <c r="D7" s="140"/>
      <c r="E7" s="140"/>
      <c r="F7" s="140"/>
      <c r="G7" s="140"/>
      <c r="H7" s="140"/>
      <c r="I7" s="140"/>
      <c r="J7" s="140"/>
      <c r="K7" s="140"/>
      <c r="L7" s="140"/>
      <c r="M7" s="140"/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  <c r="AA7" s="140"/>
      <c r="AB7" s="140"/>
      <c r="AC7" s="140"/>
      <c r="AD7" s="140"/>
      <c r="AE7" s="140"/>
      <c r="AF7" s="140"/>
      <c r="AG7" s="140"/>
      <c r="AH7" s="140"/>
      <c r="AI7" s="140"/>
      <c r="AJ7" s="140"/>
      <c r="AK7" s="140"/>
      <c r="AL7" s="140"/>
      <c r="AM7" s="140"/>
      <c r="AN7" s="140"/>
      <c r="AO7" s="140"/>
      <c r="AP7" s="140"/>
      <c r="AQ7" s="140"/>
      <c r="AR7" s="140"/>
      <c r="AS7" s="140"/>
      <c r="AT7" s="140"/>
      <c r="AU7" s="140"/>
      <c r="AV7" s="140"/>
      <c r="AW7" s="140"/>
      <c r="AX7" s="140"/>
      <c r="AY7" s="140"/>
      <c r="AZ7" s="140"/>
    </row>
    <row r="8" spans="1:52" x14ac:dyDescent="0.25">
      <c r="A8" s="140"/>
      <c r="B8" s="140"/>
      <c r="C8" s="140"/>
      <c r="D8" s="140"/>
      <c r="E8" s="140"/>
      <c r="F8" s="140"/>
      <c r="G8" s="140"/>
      <c r="H8" s="140"/>
      <c r="I8" s="140"/>
      <c r="J8" s="140"/>
      <c r="K8" s="140"/>
      <c r="L8" s="140"/>
      <c r="M8" s="140"/>
      <c r="N8" s="140"/>
      <c r="O8" s="140"/>
      <c r="P8" s="140"/>
      <c r="Q8" s="140"/>
      <c r="R8" s="140"/>
      <c r="S8" s="140"/>
      <c r="T8" s="140"/>
      <c r="U8" s="140"/>
      <c r="V8" s="140"/>
      <c r="W8" s="140"/>
      <c r="X8" s="140"/>
      <c r="Y8" s="140"/>
      <c r="Z8" s="140"/>
      <c r="AA8" s="140"/>
      <c r="AB8" s="140"/>
      <c r="AC8" s="140"/>
      <c r="AD8" s="140"/>
      <c r="AE8" s="140"/>
      <c r="AF8" s="140"/>
      <c r="AG8" s="140"/>
      <c r="AH8" s="140"/>
      <c r="AI8" s="140"/>
      <c r="AJ8" s="140"/>
      <c r="AK8" s="140"/>
      <c r="AL8" s="140"/>
      <c r="AM8" s="140"/>
      <c r="AN8" s="140"/>
      <c r="AO8" s="140"/>
      <c r="AP8" s="140"/>
      <c r="AQ8" s="140"/>
      <c r="AR8" s="140"/>
      <c r="AS8" s="140"/>
      <c r="AT8" s="140"/>
      <c r="AU8" s="140"/>
      <c r="AV8" s="140"/>
      <c r="AW8" s="140"/>
      <c r="AX8" s="140"/>
      <c r="AY8" s="140"/>
      <c r="AZ8" s="140"/>
    </row>
    <row r="9" spans="1:52" x14ac:dyDescent="0.25">
      <c r="A9" s="140"/>
      <c r="B9" s="140"/>
      <c r="C9" s="140"/>
      <c r="D9" s="140"/>
      <c r="E9" s="140"/>
      <c r="F9" s="140"/>
      <c r="G9" s="140"/>
      <c r="H9" s="140"/>
      <c r="I9" s="140"/>
      <c r="J9" s="140"/>
      <c r="K9" s="140"/>
      <c r="L9" s="140"/>
      <c r="M9" s="140"/>
      <c r="N9" s="140"/>
      <c r="O9" s="140"/>
      <c r="P9" s="140"/>
      <c r="Q9" s="140"/>
      <c r="R9" s="140"/>
      <c r="S9" s="140"/>
      <c r="T9" s="140"/>
      <c r="U9" s="140"/>
      <c r="V9" s="140"/>
      <c r="W9" s="140"/>
      <c r="X9" s="140"/>
      <c r="Y9" s="140"/>
      <c r="Z9" s="140"/>
      <c r="AA9" s="140"/>
      <c r="AB9" s="140"/>
      <c r="AC9" s="140"/>
      <c r="AD9" s="140"/>
      <c r="AE9" s="140"/>
      <c r="AF9" s="140"/>
      <c r="AG9" s="140"/>
      <c r="AH9" s="140"/>
      <c r="AI9" s="140"/>
      <c r="AJ9" s="140"/>
      <c r="AK9" s="140"/>
      <c r="AL9" s="140"/>
      <c r="AM9" s="140"/>
      <c r="AN9" s="140"/>
      <c r="AO9" s="140"/>
      <c r="AP9" s="140"/>
      <c r="AQ9" s="140"/>
      <c r="AR9" s="140"/>
      <c r="AS9" s="140"/>
      <c r="AT9" s="140"/>
      <c r="AU9" s="140"/>
      <c r="AV9" s="140"/>
      <c r="AW9" s="140"/>
      <c r="AX9" s="140"/>
      <c r="AY9" s="140"/>
      <c r="AZ9" s="140"/>
    </row>
    <row r="10" spans="1:52" x14ac:dyDescent="0.25">
      <c r="A10" s="140"/>
      <c r="B10" s="140"/>
      <c r="C10" s="140"/>
      <c r="D10" s="140"/>
      <c r="E10" s="140"/>
      <c r="F10" s="140"/>
      <c r="G10" s="140"/>
      <c r="H10" s="140"/>
      <c r="I10" s="140"/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140"/>
      <c r="AA10" s="140"/>
      <c r="AB10" s="140"/>
      <c r="AC10" s="140"/>
      <c r="AD10" s="140"/>
      <c r="AE10" s="140"/>
      <c r="AF10" s="140"/>
      <c r="AG10" s="140"/>
      <c r="AH10" s="140"/>
      <c r="AI10" s="140"/>
      <c r="AJ10" s="140"/>
      <c r="AK10" s="140"/>
      <c r="AL10" s="140"/>
      <c r="AM10" s="140"/>
      <c r="AN10" s="140"/>
      <c r="AO10" s="140"/>
      <c r="AP10" s="140"/>
      <c r="AQ10" s="140"/>
      <c r="AR10" s="140"/>
      <c r="AS10" s="140"/>
      <c r="AT10" s="140"/>
      <c r="AU10" s="140"/>
      <c r="AV10" s="140"/>
      <c r="AW10" s="140"/>
      <c r="AX10" s="140"/>
      <c r="AY10" s="140"/>
      <c r="AZ10" s="140"/>
    </row>
    <row r="11" spans="1:52" x14ac:dyDescent="0.25">
      <c r="A11" s="140"/>
      <c r="B11" s="140"/>
      <c r="C11" s="140"/>
      <c r="D11" s="140"/>
      <c r="E11" s="140"/>
      <c r="F11" s="140"/>
      <c r="G11" s="140"/>
      <c r="H11" s="140"/>
      <c r="I11" s="140"/>
      <c r="J11" s="140"/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  <c r="AA11" s="140"/>
      <c r="AB11" s="140"/>
      <c r="AC11" s="140"/>
      <c r="AD11" s="140"/>
      <c r="AE11" s="140"/>
      <c r="AF11" s="140"/>
      <c r="AG11" s="140"/>
      <c r="AH11" s="140"/>
      <c r="AI11" s="140"/>
      <c r="AJ11" s="140"/>
      <c r="AK11" s="140"/>
      <c r="AL11" s="140"/>
      <c r="AM11" s="140"/>
      <c r="AN11" s="140"/>
      <c r="AO11" s="140"/>
      <c r="AP11" s="140"/>
      <c r="AQ11" s="140"/>
      <c r="AR11" s="140"/>
      <c r="AS11" s="140"/>
      <c r="AT11" s="140"/>
      <c r="AU11" s="140"/>
      <c r="AV11" s="140"/>
      <c r="AW11" s="140"/>
      <c r="AX11" s="140"/>
      <c r="AY11" s="140"/>
      <c r="AZ11" s="140"/>
    </row>
    <row r="12" spans="1:52" x14ac:dyDescent="0.25">
      <c r="A12" s="140"/>
      <c r="B12" s="140"/>
      <c r="C12" s="140"/>
      <c r="D12" s="140"/>
      <c r="E12" s="140"/>
      <c r="F12" s="140"/>
      <c r="G12" s="140"/>
      <c r="H12" s="140"/>
      <c r="I12" s="140"/>
      <c r="J12" s="140"/>
      <c r="K12" s="140"/>
      <c r="L12" s="140"/>
      <c r="M12" s="140"/>
      <c r="N12" s="140"/>
      <c r="O12" s="140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140"/>
      <c r="AA12" s="140"/>
      <c r="AB12" s="140"/>
      <c r="AC12" s="140"/>
      <c r="AD12" s="140"/>
      <c r="AE12" s="140"/>
      <c r="AF12" s="140"/>
      <c r="AG12" s="140"/>
      <c r="AH12" s="140"/>
      <c r="AI12" s="140"/>
      <c r="AJ12" s="140"/>
      <c r="AK12" s="140"/>
      <c r="AL12" s="140"/>
      <c r="AM12" s="140"/>
      <c r="AN12" s="140"/>
      <c r="AO12" s="140"/>
      <c r="AP12" s="140"/>
      <c r="AQ12" s="140"/>
      <c r="AR12" s="140"/>
      <c r="AS12" s="140"/>
      <c r="AT12" s="140"/>
      <c r="AU12" s="140"/>
      <c r="AV12" s="140"/>
      <c r="AW12" s="140"/>
      <c r="AX12" s="140"/>
      <c r="AY12" s="140"/>
      <c r="AZ12" s="140"/>
    </row>
    <row r="13" spans="1:52" x14ac:dyDescent="0.25">
      <c r="A13" s="140"/>
      <c r="B13" s="140"/>
      <c r="C13" s="140"/>
      <c r="D13" s="140"/>
      <c r="E13" s="140"/>
      <c r="F13" s="140"/>
      <c r="G13" s="140"/>
      <c r="H13" s="140"/>
      <c r="I13" s="140"/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140"/>
      <c r="AA13" s="140"/>
      <c r="AB13" s="140"/>
      <c r="AC13" s="140"/>
      <c r="AD13" s="140"/>
      <c r="AE13" s="140"/>
      <c r="AF13" s="140"/>
      <c r="AG13" s="140"/>
      <c r="AH13" s="140"/>
      <c r="AI13" s="140"/>
      <c r="AJ13" s="140"/>
      <c r="AK13" s="140"/>
      <c r="AL13" s="140"/>
      <c r="AM13" s="140"/>
      <c r="AN13" s="140"/>
      <c r="AO13" s="140"/>
      <c r="AP13" s="140"/>
      <c r="AQ13" s="140"/>
      <c r="AR13" s="140"/>
      <c r="AS13" s="140"/>
      <c r="AT13" s="140"/>
      <c r="AU13" s="140"/>
      <c r="AV13" s="140"/>
      <c r="AW13" s="140"/>
      <c r="AX13" s="140"/>
      <c r="AY13" s="140"/>
      <c r="AZ13" s="140"/>
    </row>
    <row r="14" spans="1:52" x14ac:dyDescent="0.25">
      <c r="A14" s="140"/>
      <c r="B14" s="140"/>
      <c r="C14" s="140"/>
      <c r="D14" s="140"/>
      <c r="E14" s="140"/>
      <c r="F14" s="140"/>
      <c r="G14" s="140"/>
      <c r="H14" s="140"/>
      <c r="I14" s="140"/>
      <c r="J14" s="140"/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140"/>
      <c r="AA14" s="140"/>
      <c r="AB14" s="140"/>
      <c r="AC14" s="140"/>
      <c r="AD14" s="140"/>
      <c r="AE14" s="140"/>
      <c r="AF14" s="140"/>
      <c r="AG14" s="140"/>
      <c r="AH14" s="140"/>
      <c r="AI14" s="140"/>
      <c r="AJ14" s="140"/>
      <c r="AK14" s="140"/>
      <c r="AL14" s="140"/>
      <c r="AM14" s="140"/>
      <c r="AN14" s="140"/>
      <c r="AO14" s="140"/>
      <c r="AP14" s="140"/>
      <c r="AQ14" s="140"/>
      <c r="AR14" s="140"/>
      <c r="AS14" s="140"/>
      <c r="AT14" s="140"/>
      <c r="AU14" s="140"/>
      <c r="AV14" s="140"/>
      <c r="AW14" s="140"/>
      <c r="AX14" s="140"/>
      <c r="AY14" s="140"/>
      <c r="AZ14" s="140"/>
    </row>
    <row r="15" spans="1:52" x14ac:dyDescent="0.25">
      <c r="A15" s="140"/>
      <c r="B15" s="140"/>
      <c r="C15" s="140"/>
      <c r="D15" s="140"/>
      <c r="E15" s="140"/>
      <c r="F15" s="140"/>
      <c r="G15" s="140"/>
      <c r="H15" s="140"/>
      <c r="I15" s="140"/>
      <c r="J15" s="140"/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140"/>
      <c r="AA15" s="140"/>
      <c r="AB15" s="140"/>
      <c r="AC15" s="140"/>
      <c r="AD15" s="140"/>
      <c r="AE15" s="140"/>
      <c r="AF15" s="140"/>
      <c r="AG15" s="140"/>
      <c r="AH15" s="140"/>
      <c r="AI15" s="140"/>
      <c r="AJ15" s="140"/>
      <c r="AK15" s="140"/>
      <c r="AL15" s="140"/>
      <c r="AM15" s="140"/>
      <c r="AN15" s="140"/>
      <c r="AO15" s="140"/>
      <c r="AP15" s="140"/>
      <c r="AQ15" s="140"/>
      <c r="AR15" s="140"/>
      <c r="AS15" s="140"/>
      <c r="AT15" s="140"/>
      <c r="AU15" s="140"/>
      <c r="AV15" s="140"/>
      <c r="AW15" s="140"/>
      <c r="AX15" s="140"/>
      <c r="AY15" s="140"/>
      <c r="AZ15" s="140"/>
    </row>
    <row r="16" spans="1:52" x14ac:dyDescent="0.25">
      <c r="A16" s="140"/>
      <c r="B16" s="140"/>
      <c r="C16" s="140"/>
      <c r="D16" s="140"/>
      <c r="E16" s="140"/>
      <c r="F16" s="140"/>
      <c r="G16" s="140"/>
      <c r="H16" s="140"/>
      <c r="I16" s="140"/>
      <c r="J16" s="140"/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140"/>
      <c r="AA16" s="140"/>
      <c r="AB16" s="140"/>
      <c r="AC16" s="140"/>
      <c r="AD16" s="140"/>
      <c r="AE16" s="140"/>
      <c r="AF16" s="140"/>
      <c r="AG16" s="140"/>
      <c r="AH16" s="140"/>
      <c r="AI16" s="140"/>
      <c r="AJ16" s="140"/>
      <c r="AK16" s="140"/>
      <c r="AL16" s="140"/>
      <c r="AM16" s="140"/>
      <c r="AN16" s="140"/>
      <c r="AO16" s="140"/>
      <c r="AP16" s="140"/>
      <c r="AQ16" s="140"/>
      <c r="AR16" s="140"/>
      <c r="AS16" s="140"/>
      <c r="AT16" s="140"/>
      <c r="AU16" s="140"/>
      <c r="AV16" s="140"/>
      <c r="AW16" s="140"/>
      <c r="AX16" s="140"/>
      <c r="AY16" s="140"/>
      <c r="AZ16" s="140"/>
    </row>
    <row r="17" spans="1:52" x14ac:dyDescent="0.25">
      <c r="A17" s="140"/>
      <c r="B17" s="140"/>
      <c r="C17" s="140"/>
      <c r="D17" s="140"/>
      <c r="E17" s="140"/>
      <c r="F17" s="140"/>
      <c r="G17" s="140"/>
      <c r="H17" s="140"/>
      <c r="I17" s="140"/>
      <c r="J17" s="140"/>
      <c r="K17" s="140"/>
      <c r="L17" s="140"/>
      <c r="M17" s="140"/>
      <c r="N17" s="140"/>
      <c r="O17" s="140"/>
      <c r="P17" s="140"/>
      <c r="Q17" s="140"/>
      <c r="R17" s="140"/>
      <c r="S17" s="140"/>
      <c r="T17" s="140"/>
      <c r="U17" s="140"/>
      <c r="V17" s="140"/>
      <c r="W17" s="140"/>
      <c r="X17" s="140"/>
      <c r="Y17" s="140"/>
      <c r="Z17" s="140"/>
      <c r="AA17" s="140"/>
      <c r="AB17" s="140"/>
      <c r="AC17" s="140"/>
      <c r="AD17" s="140"/>
      <c r="AE17" s="140"/>
      <c r="AF17" s="140"/>
      <c r="AG17" s="140"/>
      <c r="AH17" s="140"/>
      <c r="AI17" s="140"/>
      <c r="AJ17" s="140"/>
      <c r="AK17" s="140"/>
      <c r="AL17" s="140"/>
      <c r="AM17" s="140"/>
      <c r="AN17" s="140"/>
      <c r="AO17" s="140"/>
      <c r="AP17" s="140"/>
      <c r="AQ17" s="140"/>
      <c r="AR17" s="140"/>
      <c r="AS17" s="140"/>
      <c r="AT17" s="140"/>
      <c r="AU17" s="140"/>
      <c r="AV17" s="140"/>
      <c r="AW17" s="140"/>
      <c r="AX17" s="140"/>
      <c r="AY17" s="140"/>
      <c r="AZ17" s="140"/>
    </row>
    <row r="18" spans="1:52" x14ac:dyDescent="0.25">
      <c r="A18" s="140"/>
      <c r="B18" s="140"/>
      <c r="C18" s="140"/>
      <c r="D18" s="140"/>
      <c r="E18" s="140"/>
      <c r="F18" s="140"/>
      <c r="G18" s="140"/>
      <c r="H18" s="140"/>
      <c r="I18" s="140"/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  <c r="AA18" s="140"/>
      <c r="AB18" s="140"/>
      <c r="AC18" s="140"/>
      <c r="AD18" s="140"/>
      <c r="AE18" s="140"/>
      <c r="AF18" s="140"/>
      <c r="AG18" s="140"/>
      <c r="AH18" s="140"/>
      <c r="AI18" s="140"/>
      <c r="AJ18" s="140"/>
      <c r="AK18" s="140"/>
      <c r="AL18" s="140"/>
      <c r="AM18" s="140"/>
      <c r="AN18" s="140"/>
      <c r="AO18" s="140"/>
      <c r="AP18" s="140"/>
      <c r="AQ18" s="140"/>
      <c r="AR18" s="140"/>
      <c r="AS18" s="140"/>
      <c r="AT18" s="140"/>
      <c r="AU18" s="140"/>
      <c r="AV18" s="140"/>
      <c r="AW18" s="140"/>
      <c r="AX18" s="140"/>
      <c r="AY18" s="140"/>
      <c r="AZ18" s="140"/>
    </row>
    <row r="19" spans="1:52" x14ac:dyDescent="0.25">
      <c r="A19" s="140"/>
      <c r="B19" s="140"/>
      <c r="C19" s="140"/>
      <c r="D19" s="140"/>
      <c r="E19" s="140"/>
      <c r="F19" s="140"/>
      <c r="G19" s="140"/>
      <c r="H19" s="140"/>
      <c r="I19" s="140"/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40"/>
      <c r="W19" s="140"/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40"/>
      <c r="AI19" s="140"/>
      <c r="AJ19" s="140"/>
      <c r="AK19" s="140"/>
      <c r="AL19" s="140"/>
      <c r="AM19" s="140"/>
      <c r="AN19" s="140"/>
      <c r="AO19" s="140"/>
      <c r="AP19" s="140"/>
      <c r="AQ19" s="140"/>
      <c r="AR19" s="140"/>
      <c r="AS19" s="140"/>
      <c r="AT19" s="140"/>
      <c r="AU19" s="140"/>
      <c r="AV19" s="140"/>
      <c r="AW19" s="140"/>
      <c r="AX19" s="140"/>
      <c r="AY19" s="140"/>
      <c r="AZ19" s="140"/>
    </row>
    <row r="20" spans="1:52" x14ac:dyDescent="0.25">
      <c r="A20" s="140"/>
      <c r="B20" s="140"/>
      <c r="C20" s="140"/>
      <c r="D20" s="140"/>
      <c r="E20" s="140"/>
      <c r="F20" s="140"/>
      <c r="G20" s="140"/>
      <c r="H20" s="140"/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40"/>
      <c r="W20" s="140"/>
      <c r="X20" s="140"/>
      <c r="Y20" s="140"/>
      <c r="Z20" s="140"/>
      <c r="AA20" s="140"/>
      <c r="AB20" s="140"/>
      <c r="AC20" s="140"/>
      <c r="AD20" s="140"/>
      <c r="AE20" s="140"/>
      <c r="AF20" s="140"/>
      <c r="AG20" s="140"/>
      <c r="AH20" s="140"/>
      <c r="AI20" s="140"/>
      <c r="AJ20" s="140"/>
      <c r="AK20" s="140"/>
      <c r="AL20" s="140"/>
      <c r="AM20" s="140"/>
      <c r="AN20" s="140"/>
      <c r="AO20" s="140"/>
      <c r="AP20" s="140"/>
      <c r="AQ20" s="140"/>
      <c r="AR20" s="140"/>
      <c r="AS20" s="140"/>
      <c r="AT20" s="140"/>
      <c r="AU20" s="140"/>
      <c r="AV20" s="140"/>
      <c r="AW20" s="140"/>
      <c r="AX20" s="140"/>
      <c r="AY20" s="140"/>
      <c r="AZ20" s="140"/>
    </row>
    <row r="21" spans="1:52" x14ac:dyDescent="0.25">
      <c r="A21" s="140"/>
      <c r="B21" s="140"/>
      <c r="C21" s="140"/>
      <c r="D21" s="140"/>
      <c r="E21" s="140"/>
      <c r="F21" s="140"/>
      <c r="G21" s="140"/>
      <c r="H21" s="140"/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40"/>
      <c r="W21" s="140"/>
      <c r="X21" s="140"/>
      <c r="Y21" s="140"/>
      <c r="Z21" s="140"/>
      <c r="AA21" s="140"/>
      <c r="AB21" s="140"/>
      <c r="AC21" s="140"/>
      <c r="AD21" s="140"/>
      <c r="AE21" s="140"/>
      <c r="AF21" s="140"/>
      <c r="AG21" s="140"/>
      <c r="AH21" s="140"/>
      <c r="AI21" s="140"/>
      <c r="AJ21" s="140"/>
      <c r="AK21" s="140"/>
      <c r="AL21" s="140"/>
      <c r="AM21" s="140"/>
      <c r="AN21" s="140"/>
      <c r="AO21" s="140"/>
      <c r="AP21" s="140"/>
      <c r="AQ21" s="140"/>
      <c r="AR21" s="140"/>
      <c r="AS21" s="140"/>
      <c r="AT21" s="140"/>
      <c r="AU21" s="140"/>
      <c r="AV21" s="140"/>
      <c r="AW21" s="140"/>
      <c r="AX21" s="140"/>
      <c r="AY21" s="140"/>
      <c r="AZ21" s="140"/>
    </row>
    <row r="22" spans="1:52" x14ac:dyDescent="0.25">
      <c r="A22" s="140"/>
      <c r="B22" s="140"/>
      <c r="C22" s="140"/>
      <c r="D22" s="140"/>
      <c r="E22" s="140"/>
      <c r="F22" s="140"/>
      <c r="G22" s="140"/>
      <c r="H22" s="140"/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40"/>
      <c r="W22" s="140"/>
      <c r="X22" s="140"/>
      <c r="Y22" s="140"/>
      <c r="Z22" s="140"/>
      <c r="AA22" s="140"/>
      <c r="AB22" s="140"/>
      <c r="AC22" s="140"/>
      <c r="AD22" s="140"/>
      <c r="AE22" s="140"/>
      <c r="AF22" s="140"/>
      <c r="AG22" s="140"/>
      <c r="AH22" s="140"/>
      <c r="AI22" s="140"/>
      <c r="AJ22" s="140"/>
      <c r="AK22" s="140"/>
      <c r="AL22" s="140"/>
      <c r="AM22" s="140"/>
      <c r="AN22" s="140"/>
      <c r="AO22" s="140"/>
      <c r="AP22" s="140"/>
      <c r="AQ22" s="140"/>
      <c r="AR22" s="140"/>
      <c r="AS22" s="140"/>
      <c r="AT22" s="140"/>
      <c r="AU22" s="140"/>
      <c r="AV22" s="140"/>
      <c r="AW22" s="140"/>
      <c r="AX22" s="140"/>
      <c r="AY22" s="140"/>
      <c r="AZ22" s="140"/>
    </row>
    <row r="23" spans="1:52" x14ac:dyDescent="0.25">
      <c r="A23" s="140"/>
      <c r="B23" s="140"/>
      <c r="C23" s="140"/>
      <c r="D23" s="140"/>
      <c r="E23" s="140"/>
      <c r="F23" s="140"/>
      <c r="G23" s="140"/>
      <c r="H23" s="140"/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140"/>
      <c r="AA23" s="140"/>
      <c r="AB23" s="140"/>
      <c r="AC23" s="140"/>
      <c r="AD23" s="140"/>
      <c r="AE23" s="140"/>
      <c r="AF23" s="140"/>
      <c r="AG23" s="140"/>
      <c r="AH23" s="140"/>
      <c r="AI23" s="140"/>
      <c r="AJ23" s="140"/>
      <c r="AK23" s="140"/>
      <c r="AL23" s="140"/>
      <c r="AM23" s="140"/>
      <c r="AN23" s="140"/>
      <c r="AO23" s="140"/>
      <c r="AP23" s="140"/>
      <c r="AQ23" s="140"/>
      <c r="AR23" s="140"/>
      <c r="AS23" s="140"/>
      <c r="AT23" s="140"/>
      <c r="AU23" s="140"/>
      <c r="AV23" s="140"/>
      <c r="AW23" s="140"/>
      <c r="AX23" s="140"/>
      <c r="AY23" s="140"/>
      <c r="AZ23" s="140"/>
    </row>
    <row r="24" spans="1:52" x14ac:dyDescent="0.25">
      <c r="A24" s="140"/>
      <c r="B24" s="140"/>
      <c r="C24" s="140"/>
      <c r="D24" s="140"/>
      <c r="E24" s="140"/>
      <c r="F24" s="140"/>
      <c r="G24" s="140"/>
      <c r="H24" s="140"/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40"/>
      <c r="W24" s="140"/>
      <c r="X24" s="140"/>
      <c r="Y24" s="140"/>
      <c r="Z24" s="140"/>
      <c r="AA24" s="140"/>
      <c r="AB24" s="140"/>
      <c r="AC24" s="140"/>
      <c r="AD24" s="140"/>
      <c r="AE24" s="140"/>
      <c r="AF24" s="140"/>
      <c r="AG24" s="140"/>
      <c r="AH24" s="140"/>
      <c r="AI24" s="140"/>
      <c r="AJ24" s="140"/>
      <c r="AK24" s="140"/>
      <c r="AL24" s="140"/>
      <c r="AM24" s="140"/>
      <c r="AN24" s="140"/>
      <c r="AO24" s="140"/>
      <c r="AP24" s="140"/>
      <c r="AQ24" s="140"/>
      <c r="AR24" s="140"/>
      <c r="AS24" s="140"/>
      <c r="AT24" s="140"/>
      <c r="AU24" s="140"/>
      <c r="AV24" s="140"/>
      <c r="AW24" s="140"/>
      <c r="AX24" s="140"/>
      <c r="AY24" s="140"/>
      <c r="AZ24" s="140"/>
    </row>
    <row r="25" spans="1:52" x14ac:dyDescent="0.25">
      <c r="A25" s="140"/>
      <c r="B25" s="140"/>
      <c r="C25" s="140"/>
      <c r="D25" s="140"/>
      <c r="E25" s="140"/>
      <c r="F25" s="140"/>
      <c r="G25" s="140"/>
      <c r="H25" s="140"/>
      <c r="I25" s="140"/>
      <c r="J25" s="140"/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  <c r="Z25" s="140"/>
      <c r="AA25" s="140"/>
      <c r="AB25" s="140"/>
      <c r="AC25" s="140"/>
      <c r="AD25" s="140"/>
      <c r="AE25" s="140"/>
      <c r="AF25" s="140"/>
      <c r="AG25" s="140"/>
      <c r="AH25" s="140"/>
      <c r="AI25" s="140"/>
      <c r="AJ25" s="140"/>
      <c r="AK25" s="140"/>
      <c r="AL25" s="140"/>
      <c r="AM25" s="140"/>
      <c r="AN25" s="140"/>
      <c r="AO25" s="140"/>
      <c r="AP25" s="140"/>
      <c r="AQ25" s="140"/>
      <c r="AR25" s="140"/>
      <c r="AS25" s="140"/>
      <c r="AT25" s="140"/>
      <c r="AU25" s="140"/>
      <c r="AV25" s="140"/>
      <c r="AW25" s="140"/>
      <c r="AX25" s="140"/>
      <c r="AY25" s="140"/>
      <c r="AZ25" s="140"/>
    </row>
    <row r="26" spans="1:52" x14ac:dyDescent="0.25">
      <c r="A26" s="140"/>
      <c r="B26" s="140"/>
      <c r="C26" s="140"/>
      <c r="D26" s="140"/>
      <c r="E26" s="140"/>
      <c r="F26" s="140"/>
      <c r="G26" s="140"/>
      <c r="H26" s="140"/>
      <c r="I26" s="140"/>
      <c r="J26" s="140"/>
      <c r="K26" s="140"/>
      <c r="L26" s="140"/>
      <c r="M26" s="140"/>
      <c r="N26" s="140"/>
      <c r="O26" s="140"/>
      <c r="P26" s="140"/>
      <c r="Q26" s="140"/>
      <c r="R26" s="140"/>
      <c r="S26" s="140"/>
      <c r="T26" s="140"/>
      <c r="U26" s="140"/>
      <c r="V26" s="140"/>
      <c r="W26" s="140"/>
      <c r="X26" s="140"/>
      <c r="Y26" s="140"/>
      <c r="Z26" s="140"/>
      <c r="AA26" s="140"/>
      <c r="AB26" s="140"/>
      <c r="AC26" s="140"/>
      <c r="AD26" s="140"/>
      <c r="AE26" s="140"/>
      <c r="AF26" s="140"/>
      <c r="AG26" s="140"/>
      <c r="AH26" s="140"/>
      <c r="AI26" s="140"/>
      <c r="AJ26" s="140"/>
      <c r="AK26" s="140"/>
      <c r="AL26" s="140"/>
      <c r="AM26" s="140"/>
      <c r="AN26" s="140"/>
      <c r="AO26" s="140"/>
      <c r="AP26" s="140"/>
      <c r="AQ26" s="140"/>
      <c r="AR26" s="140"/>
      <c r="AS26" s="140"/>
      <c r="AT26" s="140"/>
      <c r="AU26" s="140"/>
      <c r="AV26" s="140"/>
      <c r="AW26" s="140"/>
      <c r="AX26" s="140"/>
      <c r="AY26" s="140"/>
      <c r="AZ26" s="140"/>
    </row>
    <row r="27" spans="1:52" x14ac:dyDescent="0.25">
      <c r="A27" s="140"/>
      <c r="B27" s="140"/>
      <c r="C27" s="140"/>
      <c r="D27" s="140"/>
      <c r="E27" s="140"/>
      <c r="F27" s="140"/>
      <c r="G27" s="140"/>
      <c r="H27" s="140"/>
      <c r="I27" s="140"/>
      <c r="J27" s="140"/>
      <c r="K27" s="140"/>
      <c r="L27" s="140"/>
      <c r="M27" s="140"/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140"/>
      <c r="AA27" s="140"/>
      <c r="AB27" s="140"/>
      <c r="AC27" s="140"/>
      <c r="AD27" s="140"/>
      <c r="AE27" s="140"/>
      <c r="AF27" s="140"/>
      <c r="AG27" s="140"/>
      <c r="AH27" s="140"/>
      <c r="AI27" s="140"/>
      <c r="AJ27" s="140"/>
      <c r="AK27" s="140"/>
      <c r="AL27" s="140"/>
      <c r="AM27" s="140"/>
      <c r="AN27" s="140"/>
      <c r="AO27" s="140"/>
      <c r="AP27" s="140"/>
      <c r="AQ27" s="140"/>
      <c r="AR27" s="140"/>
      <c r="AS27" s="140"/>
      <c r="AT27" s="140"/>
      <c r="AU27" s="140"/>
      <c r="AV27" s="140"/>
      <c r="AW27" s="140"/>
      <c r="AX27" s="140"/>
      <c r="AY27" s="140"/>
      <c r="AZ27" s="140"/>
    </row>
    <row r="28" spans="1:52" x14ac:dyDescent="0.25">
      <c r="A28" s="140"/>
      <c r="B28" s="140"/>
      <c r="C28" s="140"/>
      <c r="D28" s="140"/>
      <c r="E28" s="140"/>
      <c r="F28" s="140"/>
      <c r="G28" s="140"/>
      <c r="H28" s="140"/>
      <c r="I28" s="140"/>
      <c r="J28" s="140"/>
      <c r="K28" s="140"/>
      <c r="L28" s="140"/>
      <c r="M28" s="140"/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140"/>
      <c r="AA28" s="140"/>
      <c r="AB28" s="140"/>
      <c r="AC28" s="140"/>
      <c r="AD28" s="140"/>
      <c r="AE28" s="140"/>
      <c r="AF28" s="140"/>
      <c r="AG28" s="140"/>
      <c r="AH28" s="140"/>
      <c r="AI28" s="140"/>
      <c r="AJ28" s="140"/>
      <c r="AK28" s="140"/>
      <c r="AL28" s="140"/>
      <c r="AM28" s="140"/>
      <c r="AN28" s="140"/>
      <c r="AO28" s="140"/>
      <c r="AP28" s="140"/>
      <c r="AQ28" s="140"/>
      <c r="AR28" s="140"/>
      <c r="AS28" s="140"/>
      <c r="AT28" s="140"/>
      <c r="AU28" s="140"/>
      <c r="AV28" s="140"/>
      <c r="AW28" s="140"/>
      <c r="AX28" s="140"/>
      <c r="AY28" s="140"/>
      <c r="AZ28" s="140"/>
    </row>
    <row r="29" spans="1:52" x14ac:dyDescent="0.25">
      <c r="A29" s="140"/>
      <c r="B29" s="140"/>
      <c r="C29" s="140"/>
      <c r="D29" s="140"/>
      <c r="E29" s="140"/>
      <c r="F29" s="140"/>
      <c r="G29" s="140"/>
      <c r="H29" s="140"/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140"/>
      <c r="AA29" s="140"/>
      <c r="AB29" s="140"/>
      <c r="AC29" s="140"/>
      <c r="AD29" s="140"/>
      <c r="AE29" s="140"/>
      <c r="AF29" s="140"/>
      <c r="AG29" s="140"/>
      <c r="AH29" s="140"/>
      <c r="AI29" s="140"/>
      <c r="AJ29" s="140"/>
      <c r="AK29" s="140"/>
      <c r="AL29" s="140"/>
      <c r="AM29" s="140"/>
      <c r="AN29" s="140"/>
      <c r="AO29" s="140"/>
      <c r="AP29" s="140"/>
      <c r="AQ29" s="140"/>
      <c r="AR29" s="140"/>
      <c r="AS29" s="140"/>
      <c r="AT29" s="140"/>
      <c r="AU29" s="140"/>
      <c r="AV29" s="140"/>
      <c r="AW29" s="140"/>
      <c r="AX29" s="140"/>
      <c r="AY29" s="140"/>
      <c r="AZ29" s="140"/>
    </row>
    <row r="30" spans="1:52" x14ac:dyDescent="0.25">
      <c r="A30" s="140"/>
      <c r="B30" s="140"/>
      <c r="C30" s="140"/>
      <c r="D30" s="140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140"/>
      <c r="AA30" s="140"/>
      <c r="AB30" s="140"/>
      <c r="AC30" s="140"/>
      <c r="AD30" s="140"/>
      <c r="AE30" s="140"/>
      <c r="AF30" s="140"/>
      <c r="AG30" s="140"/>
      <c r="AH30" s="140"/>
      <c r="AI30" s="140"/>
      <c r="AJ30" s="140"/>
      <c r="AK30" s="140"/>
      <c r="AL30" s="140"/>
      <c r="AM30" s="140"/>
      <c r="AN30" s="140"/>
      <c r="AO30" s="140"/>
      <c r="AP30" s="140"/>
      <c r="AQ30" s="140"/>
      <c r="AR30" s="140"/>
      <c r="AS30" s="140"/>
      <c r="AT30" s="140"/>
      <c r="AU30" s="140"/>
      <c r="AV30" s="140"/>
      <c r="AW30" s="140"/>
      <c r="AX30" s="140"/>
      <c r="AY30" s="140"/>
      <c r="AZ30" s="140"/>
    </row>
    <row r="31" spans="1:52" x14ac:dyDescent="0.25">
      <c r="A31" s="140"/>
      <c r="B31" s="140"/>
      <c r="C31" s="140"/>
      <c r="D31" s="140"/>
      <c r="E31" s="140"/>
      <c r="F31" s="140"/>
      <c r="G31" s="140"/>
      <c r="H31" s="140"/>
      <c r="I31" s="140"/>
      <c r="J31" s="140"/>
      <c r="K31" s="140"/>
      <c r="L31" s="140"/>
      <c r="M31" s="140"/>
      <c r="N31" s="140"/>
      <c r="O31" s="140"/>
      <c r="P31" s="140"/>
      <c r="Q31" s="140"/>
      <c r="R31" s="140"/>
      <c r="S31" s="140"/>
      <c r="T31" s="140"/>
      <c r="U31" s="140"/>
      <c r="V31" s="140"/>
      <c r="W31" s="140"/>
      <c r="X31" s="140"/>
      <c r="Y31" s="140"/>
      <c r="Z31" s="140"/>
      <c r="AA31" s="140"/>
      <c r="AB31" s="140"/>
      <c r="AC31" s="140"/>
      <c r="AD31" s="140"/>
      <c r="AE31" s="140"/>
      <c r="AF31" s="140"/>
      <c r="AG31" s="140"/>
      <c r="AH31" s="140"/>
      <c r="AI31" s="140"/>
      <c r="AJ31" s="140"/>
      <c r="AK31" s="140"/>
      <c r="AL31" s="140"/>
      <c r="AM31" s="140"/>
      <c r="AN31" s="140"/>
      <c r="AO31" s="140"/>
      <c r="AP31" s="140"/>
      <c r="AQ31" s="140"/>
      <c r="AR31" s="140"/>
      <c r="AS31" s="140"/>
      <c r="AT31" s="140"/>
      <c r="AU31" s="140"/>
      <c r="AV31" s="140"/>
      <c r="AW31" s="140"/>
      <c r="AX31" s="140"/>
      <c r="AY31" s="140"/>
      <c r="AZ31" s="140"/>
    </row>
    <row r="32" spans="1:52" x14ac:dyDescent="0.25">
      <c r="A32" s="140"/>
      <c r="B32" s="140"/>
      <c r="C32" s="140"/>
      <c r="D32" s="140"/>
      <c r="E32" s="140"/>
      <c r="F32" s="140"/>
      <c r="G32" s="140"/>
      <c r="H32" s="140"/>
      <c r="I32" s="140"/>
      <c r="J32" s="140"/>
      <c r="K32" s="140"/>
      <c r="L32" s="140"/>
      <c r="M32" s="140"/>
      <c r="N32" s="140"/>
      <c r="O32" s="140"/>
      <c r="P32" s="140"/>
      <c r="Q32" s="140"/>
      <c r="R32" s="140"/>
      <c r="S32" s="140"/>
      <c r="T32" s="140"/>
      <c r="U32" s="140"/>
      <c r="V32" s="140"/>
      <c r="W32" s="140"/>
      <c r="X32" s="140"/>
      <c r="Y32" s="140"/>
      <c r="Z32" s="140"/>
      <c r="AA32" s="140"/>
      <c r="AB32" s="140"/>
      <c r="AC32" s="140"/>
      <c r="AD32" s="140"/>
      <c r="AE32" s="140"/>
      <c r="AF32" s="140"/>
      <c r="AG32" s="140"/>
      <c r="AH32" s="140"/>
      <c r="AI32" s="140"/>
      <c r="AJ32" s="140"/>
      <c r="AK32" s="140"/>
      <c r="AL32" s="140"/>
      <c r="AM32" s="140"/>
      <c r="AN32" s="140"/>
      <c r="AO32" s="140"/>
      <c r="AP32" s="140"/>
      <c r="AQ32" s="140"/>
      <c r="AR32" s="140"/>
      <c r="AS32" s="140"/>
      <c r="AT32" s="140"/>
      <c r="AU32" s="140"/>
      <c r="AV32" s="140"/>
      <c r="AW32" s="140"/>
      <c r="AX32" s="140"/>
      <c r="AY32" s="140"/>
      <c r="AZ32" s="140"/>
    </row>
    <row r="33" spans="1:52" x14ac:dyDescent="0.25">
      <c r="A33" s="140"/>
      <c r="B33" s="140"/>
      <c r="C33" s="140"/>
      <c r="D33" s="140"/>
      <c r="E33" s="140"/>
      <c r="F33" s="140"/>
      <c r="G33" s="140"/>
      <c r="H33" s="140"/>
      <c r="I33" s="140"/>
      <c r="J33" s="140"/>
      <c r="K33" s="140"/>
      <c r="L33" s="140"/>
      <c r="M33" s="140"/>
      <c r="N33" s="140"/>
      <c r="O33" s="140"/>
      <c r="P33" s="140"/>
      <c r="Q33" s="140"/>
      <c r="R33" s="140"/>
      <c r="S33" s="140"/>
      <c r="T33" s="140"/>
      <c r="U33" s="140"/>
      <c r="V33" s="140"/>
      <c r="W33" s="140"/>
      <c r="X33" s="140"/>
      <c r="Y33" s="140"/>
      <c r="Z33" s="140"/>
      <c r="AA33" s="140"/>
      <c r="AB33" s="140"/>
      <c r="AC33" s="140"/>
      <c r="AD33" s="140"/>
      <c r="AE33" s="140"/>
      <c r="AF33" s="140"/>
      <c r="AG33" s="140"/>
      <c r="AH33" s="140"/>
      <c r="AI33" s="140"/>
      <c r="AJ33" s="140"/>
      <c r="AK33" s="140"/>
      <c r="AL33" s="140"/>
      <c r="AM33" s="140"/>
      <c r="AN33" s="140"/>
      <c r="AO33" s="140"/>
      <c r="AP33" s="140"/>
      <c r="AQ33" s="140"/>
      <c r="AR33" s="140"/>
      <c r="AS33" s="140"/>
      <c r="AT33" s="140"/>
      <c r="AU33" s="140"/>
      <c r="AV33" s="140"/>
      <c r="AW33" s="140"/>
      <c r="AX33" s="140"/>
      <c r="AY33" s="140"/>
      <c r="AZ33" s="140"/>
    </row>
    <row r="34" spans="1:52" x14ac:dyDescent="0.25">
      <c r="A34" s="140"/>
      <c r="B34" s="140"/>
      <c r="C34" s="140"/>
      <c r="D34" s="140"/>
      <c r="E34" s="140"/>
      <c r="F34" s="140"/>
      <c r="G34" s="140"/>
      <c r="H34" s="140"/>
      <c r="I34" s="140"/>
      <c r="J34" s="140"/>
      <c r="K34" s="140"/>
      <c r="L34" s="140"/>
      <c r="M34" s="140"/>
      <c r="N34" s="140"/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140"/>
      <c r="AA34" s="140"/>
      <c r="AB34" s="140"/>
      <c r="AC34" s="140"/>
      <c r="AD34" s="140"/>
      <c r="AE34" s="140"/>
      <c r="AF34" s="140"/>
      <c r="AG34" s="140"/>
      <c r="AH34" s="140"/>
      <c r="AI34" s="140"/>
      <c r="AJ34" s="140"/>
      <c r="AK34" s="140"/>
      <c r="AL34" s="140"/>
      <c r="AM34" s="140"/>
      <c r="AN34" s="140"/>
      <c r="AO34" s="140"/>
      <c r="AP34" s="140"/>
      <c r="AQ34" s="140"/>
      <c r="AR34" s="140"/>
      <c r="AS34" s="140"/>
      <c r="AT34" s="140"/>
      <c r="AU34" s="140"/>
      <c r="AV34" s="140"/>
      <c r="AW34" s="140"/>
      <c r="AX34" s="140"/>
      <c r="AY34" s="140"/>
      <c r="AZ34" s="140"/>
    </row>
    <row r="35" spans="1:52" x14ac:dyDescent="0.25">
      <c r="A35" s="140"/>
      <c r="B35" s="140"/>
      <c r="C35" s="140"/>
      <c r="D35" s="140"/>
      <c r="E35" s="140"/>
      <c r="F35" s="140"/>
      <c r="G35" s="140"/>
      <c r="H35" s="140"/>
      <c r="I35" s="140"/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140"/>
      <c r="AA35" s="140"/>
      <c r="AB35" s="140"/>
      <c r="AC35" s="140"/>
      <c r="AD35" s="140"/>
      <c r="AE35" s="140"/>
      <c r="AF35" s="140"/>
      <c r="AG35" s="140"/>
      <c r="AH35" s="140"/>
      <c r="AI35" s="140"/>
      <c r="AJ35" s="140"/>
      <c r="AK35" s="140"/>
      <c r="AL35" s="140"/>
      <c r="AM35" s="140"/>
      <c r="AN35" s="140"/>
      <c r="AO35" s="140"/>
      <c r="AP35" s="140"/>
      <c r="AQ35" s="140"/>
      <c r="AR35" s="140"/>
      <c r="AS35" s="140"/>
      <c r="AT35" s="140"/>
      <c r="AU35" s="140"/>
      <c r="AV35" s="140"/>
      <c r="AW35" s="140"/>
      <c r="AX35" s="140"/>
      <c r="AY35" s="140"/>
      <c r="AZ35" s="140"/>
    </row>
    <row r="36" spans="1:52" x14ac:dyDescent="0.25">
      <c r="A36" s="140"/>
      <c r="B36" s="140"/>
      <c r="C36" s="140"/>
      <c r="D36" s="140"/>
      <c r="E36" s="140"/>
      <c r="F36" s="140"/>
      <c r="G36" s="140"/>
      <c r="H36" s="140"/>
      <c r="I36" s="140"/>
      <c r="J36" s="140"/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140"/>
      <c r="AA36" s="140"/>
      <c r="AB36" s="140"/>
      <c r="AC36" s="140"/>
      <c r="AD36" s="140"/>
      <c r="AE36" s="140"/>
      <c r="AF36" s="140"/>
      <c r="AG36" s="140"/>
      <c r="AH36" s="140"/>
      <c r="AI36" s="140"/>
      <c r="AJ36" s="140"/>
      <c r="AK36" s="140"/>
      <c r="AL36" s="140"/>
      <c r="AM36" s="140"/>
      <c r="AN36" s="140"/>
      <c r="AO36" s="140"/>
      <c r="AP36" s="140"/>
      <c r="AQ36" s="140"/>
      <c r="AR36" s="140"/>
      <c r="AS36" s="140"/>
      <c r="AT36" s="140"/>
      <c r="AU36" s="140"/>
      <c r="AV36" s="140"/>
      <c r="AW36" s="140"/>
      <c r="AX36" s="140"/>
      <c r="AY36" s="140"/>
      <c r="AZ36" s="140"/>
    </row>
    <row r="37" spans="1:52" x14ac:dyDescent="0.25">
      <c r="A37" s="140"/>
      <c r="B37" s="140"/>
      <c r="C37" s="140"/>
      <c r="D37" s="140"/>
      <c r="E37" s="140"/>
      <c r="F37" s="140"/>
      <c r="G37" s="140"/>
      <c r="H37" s="140"/>
      <c r="I37" s="140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/>
    </row>
    <row r="38" spans="1:52" x14ac:dyDescent="0.25">
      <c r="A38" s="140"/>
      <c r="B38" s="140"/>
      <c r="C38" s="140"/>
      <c r="D38" s="140"/>
      <c r="E38" s="140"/>
      <c r="F38" s="140"/>
      <c r="G38" s="140"/>
      <c r="H38" s="140"/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</row>
    <row r="39" spans="1:52" x14ac:dyDescent="0.25">
      <c r="A39" s="140"/>
      <c r="B39" s="140"/>
      <c r="C39" s="140"/>
      <c r="D39" s="140"/>
      <c r="E39" s="140"/>
      <c r="F39" s="140"/>
      <c r="G39" s="140"/>
      <c r="H39" s="140"/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</row>
    <row r="40" spans="1:52" x14ac:dyDescent="0.25">
      <c r="A40" s="140"/>
      <c r="B40" s="140"/>
      <c r="C40" s="140"/>
      <c r="D40" s="140"/>
      <c r="E40" s="140"/>
      <c r="F40" s="140"/>
      <c r="G40" s="140"/>
      <c r="H40" s="140"/>
      <c r="I40" s="140"/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140"/>
      <c r="AA40" s="140"/>
      <c r="AB40" s="140"/>
      <c r="AC40" s="140"/>
      <c r="AD40" s="140"/>
      <c r="AE40" s="140"/>
      <c r="AF40" s="140"/>
      <c r="AG40" s="140"/>
      <c r="AH40" s="140"/>
      <c r="AI40" s="140"/>
      <c r="AJ40" s="140"/>
      <c r="AK40" s="140"/>
      <c r="AL40" s="140"/>
      <c r="AM40" s="140"/>
      <c r="AN40" s="140"/>
      <c r="AO40" s="140"/>
      <c r="AP40" s="140"/>
      <c r="AQ40" s="140"/>
      <c r="AR40" s="140"/>
      <c r="AS40" s="140"/>
      <c r="AT40" s="140"/>
      <c r="AU40" s="140"/>
      <c r="AV40" s="140"/>
      <c r="AW40" s="140"/>
      <c r="AX40" s="140"/>
      <c r="AY40" s="140"/>
      <c r="AZ40" s="140"/>
    </row>
    <row r="41" spans="1:52" x14ac:dyDescent="0.25">
      <c r="A41" s="140"/>
      <c r="B41" s="140"/>
      <c r="C41" s="140"/>
      <c r="D41" s="140"/>
      <c r="E41" s="140"/>
      <c r="F41" s="140"/>
      <c r="G41" s="140"/>
      <c r="H41" s="140"/>
      <c r="I41" s="140"/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140"/>
      <c r="AA41" s="140"/>
      <c r="AB41" s="140"/>
      <c r="AC41" s="140"/>
      <c r="AD41" s="140"/>
      <c r="AE41" s="140"/>
      <c r="AF41" s="140"/>
      <c r="AG41" s="140"/>
      <c r="AH41" s="140"/>
      <c r="AI41" s="140"/>
      <c r="AJ41" s="140"/>
      <c r="AK41" s="140"/>
      <c r="AL41" s="140"/>
      <c r="AM41" s="140"/>
      <c r="AN41" s="140"/>
      <c r="AO41" s="140"/>
      <c r="AP41" s="140"/>
      <c r="AQ41" s="140"/>
      <c r="AR41" s="140"/>
      <c r="AS41" s="140"/>
      <c r="AT41" s="140"/>
      <c r="AU41" s="140"/>
      <c r="AV41" s="140"/>
      <c r="AW41" s="140"/>
      <c r="AX41" s="140"/>
      <c r="AY41" s="140"/>
      <c r="AZ41" s="140"/>
    </row>
    <row r="42" spans="1:52" x14ac:dyDescent="0.25">
      <c r="A42" s="140"/>
      <c r="B42" s="140"/>
      <c r="C42" s="140"/>
      <c r="D42" s="140"/>
      <c r="E42" s="140"/>
      <c r="F42" s="140"/>
      <c r="G42" s="140"/>
      <c r="H42" s="140"/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140"/>
      <c r="AA42" s="140"/>
      <c r="AB42" s="140"/>
      <c r="AC42" s="140"/>
      <c r="AD42" s="140"/>
      <c r="AE42" s="140"/>
      <c r="AF42" s="140"/>
      <c r="AG42" s="140"/>
      <c r="AH42" s="140"/>
      <c r="AI42" s="140"/>
      <c r="AJ42" s="140"/>
      <c r="AK42" s="140"/>
      <c r="AL42" s="140"/>
      <c r="AM42" s="140"/>
      <c r="AN42" s="140"/>
      <c r="AO42" s="140"/>
      <c r="AP42" s="140"/>
      <c r="AQ42" s="140"/>
      <c r="AR42" s="140"/>
      <c r="AS42" s="140"/>
      <c r="AT42" s="140"/>
      <c r="AU42" s="140"/>
      <c r="AV42" s="140"/>
      <c r="AW42" s="140"/>
      <c r="AX42" s="140"/>
      <c r="AY42" s="140"/>
      <c r="AZ42" s="140"/>
    </row>
    <row r="43" spans="1:52" x14ac:dyDescent="0.25">
      <c r="A43" s="140"/>
      <c r="B43" s="140"/>
      <c r="C43" s="140"/>
      <c r="D43" s="140"/>
      <c r="E43" s="140"/>
      <c r="F43" s="140"/>
      <c r="G43" s="140"/>
      <c r="H43" s="140"/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140"/>
      <c r="AA43" s="140"/>
      <c r="AB43" s="140"/>
      <c r="AC43" s="140"/>
      <c r="AD43" s="140"/>
      <c r="AE43" s="140"/>
      <c r="AF43" s="140"/>
      <c r="AG43" s="140"/>
      <c r="AH43" s="140"/>
      <c r="AI43" s="140"/>
      <c r="AJ43" s="140"/>
      <c r="AK43" s="140"/>
      <c r="AL43" s="140"/>
      <c r="AM43" s="140"/>
      <c r="AN43" s="140"/>
      <c r="AO43" s="140"/>
      <c r="AP43" s="140"/>
      <c r="AQ43" s="140"/>
      <c r="AR43" s="140"/>
      <c r="AS43" s="140"/>
      <c r="AT43" s="140"/>
      <c r="AU43" s="140"/>
      <c r="AV43" s="140"/>
      <c r="AW43" s="140"/>
      <c r="AX43" s="140"/>
      <c r="AY43" s="140"/>
      <c r="AZ43" s="140"/>
    </row>
    <row r="44" spans="1:52" x14ac:dyDescent="0.25">
      <c r="A44" s="140"/>
      <c r="B44" s="140"/>
      <c r="C44" s="140"/>
      <c r="D44" s="140"/>
      <c r="E44" s="140"/>
      <c r="F44" s="140"/>
      <c r="G44" s="140"/>
      <c r="H44" s="140"/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140"/>
      <c r="AA44" s="140"/>
      <c r="AB44" s="140"/>
      <c r="AC44" s="140"/>
      <c r="AD44" s="140"/>
      <c r="AE44" s="140"/>
      <c r="AF44" s="140"/>
      <c r="AG44" s="140"/>
      <c r="AH44" s="140"/>
      <c r="AI44" s="140"/>
      <c r="AJ44" s="140"/>
      <c r="AK44" s="140"/>
      <c r="AL44" s="140"/>
      <c r="AM44" s="140"/>
      <c r="AN44" s="140"/>
      <c r="AO44" s="140"/>
      <c r="AP44" s="140"/>
      <c r="AQ44" s="140"/>
      <c r="AR44" s="140"/>
      <c r="AS44" s="140"/>
      <c r="AT44" s="140"/>
      <c r="AU44" s="140"/>
      <c r="AV44" s="140"/>
      <c r="AW44" s="140"/>
      <c r="AX44" s="140"/>
      <c r="AY44" s="140"/>
      <c r="AZ44" s="140"/>
    </row>
    <row r="45" spans="1:52" x14ac:dyDescent="0.25">
      <c r="A45" s="140"/>
      <c r="B45" s="140"/>
      <c r="C45" s="140"/>
      <c r="D45" s="140"/>
      <c r="E45" s="140"/>
      <c r="F45" s="140"/>
      <c r="G45" s="140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  <c r="AA45" s="140"/>
      <c r="AB45" s="140"/>
      <c r="AC45" s="140"/>
      <c r="AD45" s="140"/>
      <c r="AE45" s="140"/>
      <c r="AF45" s="140"/>
      <c r="AG45" s="140"/>
      <c r="AH45" s="140"/>
      <c r="AI45" s="140"/>
      <c r="AJ45" s="140"/>
      <c r="AK45" s="140"/>
      <c r="AL45" s="140"/>
      <c r="AM45" s="140"/>
      <c r="AN45" s="140"/>
      <c r="AO45" s="140"/>
      <c r="AP45" s="140"/>
      <c r="AQ45" s="140"/>
      <c r="AR45" s="140"/>
      <c r="AS45" s="140"/>
      <c r="AT45" s="140"/>
      <c r="AU45" s="140"/>
      <c r="AV45" s="140"/>
      <c r="AW45" s="140"/>
      <c r="AX45" s="140"/>
      <c r="AY45" s="140"/>
      <c r="AZ45" s="140"/>
    </row>
    <row r="46" spans="1:52" ht="18.75" customHeight="1" x14ac:dyDescent="0.25">
      <c r="A46" s="140"/>
      <c r="B46" s="140"/>
      <c r="C46" s="140"/>
      <c r="D46" s="140"/>
      <c r="E46" s="140"/>
      <c r="F46" s="140"/>
      <c r="G46" s="140"/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140"/>
      <c r="AA46" s="140"/>
      <c r="AB46" s="140"/>
      <c r="AC46" s="140"/>
      <c r="AD46" s="140"/>
      <c r="AE46" s="140"/>
      <c r="AF46" s="140"/>
      <c r="AG46" s="140"/>
      <c r="AH46" s="140"/>
      <c r="AI46" s="140"/>
      <c r="AJ46" s="140"/>
      <c r="AK46" s="140"/>
      <c r="AL46" s="140"/>
      <c r="AM46" s="140"/>
      <c r="AN46" s="140"/>
      <c r="AO46" s="140"/>
      <c r="AP46" s="140"/>
      <c r="AQ46" s="140"/>
      <c r="AR46" s="140"/>
      <c r="AS46" s="140"/>
      <c r="AT46" s="140"/>
      <c r="AU46" s="140"/>
      <c r="AV46" s="140"/>
      <c r="AW46" s="140"/>
      <c r="AX46" s="140"/>
      <c r="AY46" s="140"/>
      <c r="AZ46" s="140"/>
    </row>
    <row r="47" spans="1:52" x14ac:dyDescent="0.25">
      <c r="A47" s="140"/>
      <c r="B47" s="140"/>
      <c r="C47" s="140"/>
      <c r="D47" s="140"/>
      <c r="E47" s="140"/>
      <c r="F47" s="140"/>
      <c r="G47" s="140"/>
      <c r="H47" s="140"/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140"/>
      <c r="AA47" s="140"/>
      <c r="AB47" s="140"/>
      <c r="AC47" s="140"/>
      <c r="AD47" s="140"/>
      <c r="AE47" s="140"/>
      <c r="AF47" s="140"/>
      <c r="AG47" s="140"/>
      <c r="AH47" s="140"/>
      <c r="AI47" s="140"/>
      <c r="AJ47" s="140"/>
      <c r="AK47" s="140"/>
      <c r="AL47" s="140"/>
      <c r="AM47" s="140"/>
      <c r="AN47" s="140"/>
      <c r="AO47" s="140"/>
      <c r="AP47" s="140"/>
      <c r="AQ47" s="140"/>
      <c r="AR47" s="140"/>
      <c r="AS47" s="140"/>
      <c r="AT47" s="140"/>
      <c r="AU47" s="140"/>
      <c r="AV47" s="140"/>
      <c r="AW47" s="140"/>
      <c r="AX47" s="140"/>
      <c r="AY47" s="140"/>
      <c r="AZ47" s="140"/>
    </row>
    <row r="48" spans="1:52" ht="25.5" customHeight="1" x14ac:dyDescent="0.25">
      <c r="A48" s="140"/>
      <c r="B48" s="140"/>
      <c r="C48" s="140"/>
      <c r="D48" s="140"/>
      <c r="E48" s="140"/>
      <c r="F48" s="140"/>
      <c r="G48" s="140"/>
      <c r="H48" s="140"/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140"/>
      <c r="AA48" s="140"/>
      <c r="AB48" s="140"/>
      <c r="AC48" s="140"/>
      <c r="AD48" s="140"/>
      <c r="AE48" s="140"/>
      <c r="AF48" s="140"/>
      <c r="AG48" s="140"/>
      <c r="AH48" s="140"/>
      <c r="AI48" s="140"/>
      <c r="AJ48" s="140"/>
      <c r="AK48" s="140"/>
      <c r="AL48" s="140"/>
      <c r="AM48" s="140"/>
      <c r="AN48" s="140"/>
      <c r="AO48" s="140"/>
      <c r="AP48" s="140"/>
      <c r="AQ48" s="140"/>
      <c r="AR48" s="140"/>
      <c r="AS48" s="140"/>
      <c r="AT48" s="140"/>
      <c r="AU48" s="140"/>
      <c r="AV48" s="140"/>
      <c r="AW48" s="140"/>
      <c r="AX48" s="140"/>
      <c r="AY48" s="140"/>
      <c r="AZ48" s="140"/>
    </row>
    <row r="49" spans="1:52" x14ac:dyDescent="0.25">
      <c r="A49" s="140"/>
      <c r="B49" s="140"/>
      <c r="C49" s="140"/>
      <c r="D49" s="140"/>
      <c r="E49" s="140"/>
      <c r="F49" s="140"/>
      <c r="G49" s="140"/>
      <c r="H49" s="140"/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140"/>
      <c r="AA49" s="140"/>
      <c r="AB49" s="140"/>
      <c r="AC49" s="140"/>
      <c r="AD49" s="140"/>
      <c r="AE49" s="140"/>
      <c r="AF49" s="140"/>
      <c r="AG49" s="140"/>
      <c r="AH49" s="140"/>
      <c r="AI49" s="140"/>
      <c r="AJ49" s="140"/>
      <c r="AK49" s="140"/>
      <c r="AL49" s="140"/>
      <c r="AM49" s="140"/>
      <c r="AN49" s="140"/>
      <c r="AO49" s="140"/>
      <c r="AP49" s="140"/>
      <c r="AQ49" s="140"/>
      <c r="AR49" s="140"/>
      <c r="AS49" s="140"/>
      <c r="AT49" s="140"/>
      <c r="AU49" s="140"/>
      <c r="AV49" s="140"/>
      <c r="AW49" s="140"/>
      <c r="AX49" s="140"/>
      <c r="AY49" s="140"/>
      <c r="AZ49" s="140"/>
    </row>
    <row r="50" spans="1:52" x14ac:dyDescent="0.25">
      <c r="A50" s="140"/>
      <c r="B50" s="140"/>
      <c r="C50" s="140"/>
      <c r="D50" s="140"/>
      <c r="E50" s="140"/>
      <c r="F50" s="140"/>
      <c r="G50" s="140"/>
      <c r="H50" s="140"/>
      <c r="I50" s="140"/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  <c r="AA50" s="140"/>
      <c r="AB50" s="140"/>
      <c r="AC50" s="140"/>
      <c r="AD50" s="140"/>
      <c r="AE50" s="140"/>
      <c r="AF50" s="140"/>
      <c r="AG50" s="140"/>
      <c r="AH50" s="140"/>
      <c r="AI50" s="140"/>
      <c r="AJ50" s="140"/>
      <c r="AK50" s="140"/>
      <c r="AL50" s="140"/>
      <c r="AM50" s="140"/>
      <c r="AN50" s="140"/>
      <c r="AO50" s="140"/>
      <c r="AP50" s="140"/>
      <c r="AQ50" s="140"/>
      <c r="AR50" s="140"/>
      <c r="AS50" s="140"/>
      <c r="AT50" s="140"/>
      <c r="AU50" s="140"/>
      <c r="AV50" s="140"/>
      <c r="AW50" s="140"/>
      <c r="AX50" s="140"/>
      <c r="AY50" s="140"/>
      <c r="AZ50" s="140"/>
    </row>
    <row r="51" spans="1:52" x14ac:dyDescent="0.25">
      <c r="A51" s="140"/>
      <c r="B51" s="140"/>
      <c r="C51" s="140"/>
      <c r="D51" s="140"/>
      <c r="E51" s="140"/>
      <c r="F51" s="140"/>
      <c r="G51" s="140"/>
      <c r="H51" s="140"/>
      <c r="I51" s="140"/>
      <c r="J51" s="140"/>
      <c r="K51" s="140"/>
      <c r="L51" s="140"/>
      <c r="M51" s="140"/>
      <c r="N51" s="140"/>
      <c r="O51" s="140"/>
      <c r="P51" s="140"/>
      <c r="Q51" s="140"/>
      <c r="R51" s="140"/>
      <c r="S51" s="140"/>
      <c r="T51" s="140"/>
      <c r="U51" s="140"/>
      <c r="V51" s="140"/>
      <c r="W51" s="140"/>
      <c r="X51" s="140"/>
      <c r="Y51" s="140"/>
      <c r="Z51" s="140"/>
      <c r="AA51" s="140"/>
      <c r="AB51" s="140"/>
      <c r="AC51" s="140"/>
      <c r="AD51" s="140"/>
      <c r="AE51" s="140"/>
      <c r="AF51" s="140"/>
      <c r="AG51" s="140"/>
      <c r="AH51" s="140"/>
      <c r="AI51" s="140"/>
      <c r="AJ51" s="140"/>
      <c r="AK51" s="140"/>
      <c r="AL51" s="140"/>
      <c r="AM51" s="140"/>
      <c r="AN51" s="140"/>
      <c r="AO51" s="140"/>
      <c r="AP51" s="140"/>
      <c r="AQ51" s="140"/>
      <c r="AR51" s="140"/>
      <c r="AS51" s="140"/>
      <c r="AT51" s="140"/>
      <c r="AU51" s="140"/>
      <c r="AV51" s="140"/>
      <c r="AW51" s="140"/>
      <c r="AX51" s="140"/>
      <c r="AY51" s="140"/>
      <c r="AZ51" s="140"/>
    </row>
    <row r="52" spans="1:52" x14ac:dyDescent="0.25">
      <c r="A52" s="140"/>
      <c r="B52" s="140"/>
      <c r="C52" s="140"/>
      <c r="D52" s="140"/>
      <c r="E52" s="140"/>
      <c r="F52" s="140"/>
      <c r="G52" s="140"/>
      <c r="H52" s="140"/>
      <c r="I52" s="140"/>
      <c r="J52" s="140"/>
      <c r="K52" s="140"/>
      <c r="L52" s="140"/>
      <c r="M52" s="140"/>
      <c r="N52" s="140"/>
      <c r="O52" s="140"/>
      <c r="P52" s="140"/>
      <c r="Q52" s="140"/>
      <c r="R52" s="140"/>
      <c r="S52" s="140"/>
      <c r="T52" s="140"/>
      <c r="U52" s="140"/>
      <c r="V52" s="140"/>
      <c r="W52" s="140"/>
      <c r="X52" s="140"/>
      <c r="Y52" s="140"/>
      <c r="Z52" s="140"/>
      <c r="AA52" s="140"/>
      <c r="AB52" s="140"/>
      <c r="AC52" s="140"/>
      <c r="AD52" s="140"/>
      <c r="AE52" s="140"/>
      <c r="AF52" s="140"/>
      <c r="AG52" s="140"/>
      <c r="AH52" s="140"/>
      <c r="AI52" s="140"/>
      <c r="AJ52" s="140"/>
      <c r="AK52" s="140"/>
      <c r="AL52" s="140"/>
      <c r="AM52" s="140"/>
      <c r="AN52" s="140"/>
      <c r="AO52" s="140"/>
      <c r="AP52" s="140"/>
      <c r="AQ52" s="140"/>
      <c r="AR52" s="140"/>
      <c r="AS52" s="140"/>
      <c r="AT52" s="140"/>
      <c r="AU52" s="140"/>
      <c r="AV52" s="140"/>
      <c r="AW52" s="140"/>
      <c r="AX52" s="140"/>
      <c r="AY52" s="140"/>
      <c r="AZ52" s="140"/>
    </row>
    <row r="53" spans="1:52" x14ac:dyDescent="0.25">
      <c r="A53" s="140"/>
      <c r="B53" s="140"/>
      <c r="C53" s="140"/>
      <c r="D53" s="140"/>
      <c r="E53" s="140"/>
      <c r="F53" s="140"/>
      <c r="G53" s="140"/>
      <c r="H53" s="140"/>
      <c r="I53" s="140"/>
      <c r="J53" s="140"/>
      <c r="K53" s="140"/>
      <c r="L53" s="14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  <c r="X53" s="140"/>
      <c r="Y53" s="140"/>
      <c r="Z53" s="140"/>
      <c r="AA53" s="140"/>
      <c r="AB53" s="140"/>
      <c r="AC53" s="140"/>
      <c r="AD53" s="140"/>
      <c r="AE53" s="140"/>
      <c r="AF53" s="140"/>
      <c r="AG53" s="140"/>
      <c r="AH53" s="140"/>
      <c r="AI53" s="140"/>
      <c r="AJ53" s="140"/>
      <c r="AK53" s="140"/>
      <c r="AL53" s="140"/>
      <c r="AM53" s="140"/>
      <c r="AN53" s="140"/>
      <c r="AO53" s="140"/>
      <c r="AP53" s="140"/>
      <c r="AQ53" s="140"/>
      <c r="AR53" s="140"/>
      <c r="AS53" s="140"/>
      <c r="AT53" s="140"/>
      <c r="AU53" s="140"/>
      <c r="AV53" s="140"/>
      <c r="AW53" s="140"/>
      <c r="AX53" s="140"/>
      <c r="AY53" s="140"/>
      <c r="AZ53" s="140"/>
    </row>
    <row r="54" spans="1:52" x14ac:dyDescent="0.25">
      <c r="A54" s="140"/>
      <c r="B54" s="140"/>
      <c r="C54" s="140"/>
      <c r="D54" s="140"/>
      <c r="E54" s="140"/>
      <c r="F54" s="140"/>
      <c r="G54" s="140"/>
      <c r="H54" s="140"/>
      <c r="I54" s="140"/>
      <c r="J54" s="140"/>
      <c r="K54" s="140"/>
      <c r="L54" s="140"/>
      <c r="M54" s="140"/>
      <c r="N54" s="140"/>
      <c r="O54" s="140"/>
      <c r="P54" s="140"/>
      <c r="Q54" s="140"/>
      <c r="R54" s="140"/>
      <c r="S54" s="140"/>
      <c r="T54" s="140"/>
      <c r="U54" s="140"/>
      <c r="V54" s="140"/>
      <c r="W54" s="140"/>
      <c r="X54" s="140"/>
      <c r="Y54" s="140"/>
      <c r="Z54" s="140"/>
      <c r="AA54" s="140"/>
      <c r="AB54" s="140"/>
      <c r="AC54" s="140"/>
      <c r="AD54" s="140"/>
      <c r="AE54" s="140"/>
      <c r="AF54" s="140"/>
      <c r="AG54" s="140"/>
      <c r="AH54" s="140"/>
      <c r="AI54" s="140"/>
      <c r="AJ54" s="140"/>
      <c r="AK54" s="140"/>
      <c r="AL54" s="140"/>
      <c r="AM54" s="140"/>
      <c r="AN54" s="140"/>
      <c r="AO54" s="140"/>
      <c r="AP54" s="140"/>
      <c r="AQ54" s="140"/>
      <c r="AR54" s="140"/>
      <c r="AS54" s="140"/>
      <c r="AT54" s="140"/>
      <c r="AU54" s="140"/>
      <c r="AV54" s="140"/>
      <c r="AW54" s="140"/>
      <c r="AX54" s="140"/>
      <c r="AY54" s="140"/>
      <c r="AZ54" s="140"/>
    </row>
    <row r="55" spans="1:52" x14ac:dyDescent="0.25">
      <c r="A55" s="140"/>
      <c r="B55" s="140"/>
      <c r="C55" s="140"/>
      <c r="D55" s="140"/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  <c r="AC55" s="140"/>
      <c r="AD55" s="140"/>
      <c r="AE55" s="140"/>
      <c r="AF55" s="140"/>
      <c r="AG55" s="140"/>
      <c r="AH55" s="140"/>
      <c r="AI55" s="140"/>
      <c r="AJ55" s="140"/>
      <c r="AK55" s="140"/>
      <c r="AL55" s="140"/>
      <c r="AM55" s="140"/>
      <c r="AN55" s="140"/>
      <c r="AO55" s="140"/>
      <c r="AP55" s="140"/>
      <c r="AQ55" s="140"/>
      <c r="AR55" s="140"/>
      <c r="AS55" s="140"/>
      <c r="AT55" s="140"/>
      <c r="AU55" s="140"/>
      <c r="AV55" s="140"/>
      <c r="AW55" s="140"/>
      <c r="AX55" s="140"/>
      <c r="AY55" s="140"/>
      <c r="AZ55" s="140"/>
    </row>
    <row r="56" spans="1:52" x14ac:dyDescent="0.25">
      <c r="A56" s="140"/>
      <c r="B56" s="140"/>
      <c r="C56" s="140"/>
      <c r="D56" s="140"/>
      <c r="E56" s="140"/>
      <c r="F56" s="140"/>
      <c r="G56" s="140"/>
      <c r="H56" s="140"/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140"/>
      <c r="AA56" s="140"/>
      <c r="AB56" s="140"/>
      <c r="AC56" s="140"/>
      <c r="AD56" s="140"/>
      <c r="AE56" s="140"/>
      <c r="AF56" s="140"/>
      <c r="AG56" s="140"/>
      <c r="AH56" s="140"/>
      <c r="AI56" s="140"/>
      <c r="AJ56" s="140"/>
      <c r="AK56" s="140"/>
      <c r="AL56" s="140"/>
      <c r="AM56" s="140"/>
      <c r="AN56" s="140"/>
      <c r="AO56" s="140"/>
      <c r="AP56" s="140"/>
      <c r="AQ56" s="140"/>
      <c r="AR56" s="140"/>
      <c r="AS56" s="140"/>
      <c r="AT56" s="140"/>
      <c r="AU56" s="140"/>
      <c r="AV56" s="140"/>
      <c r="AW56" s="140"/>
      <c r="AX56" s="140"/>
      <c r="AY56" s="140"/>
      <c r="AZ56" s="140"/>
    </row>
    <row r="57" spans="1:52" x14ac:dyDescent="0.25">
      <c r="A57" s="140"/>
      <c r="B57" s="140"/>
      <c r="C57" s="140"/>
      <c r="D57" s="140"/>
      <c r="E57" s="140"/>
      <c r="F57" s="140"/>
      <c r="G57" s="140"/>
      <c r="H57" s="140"/>
      <c r="I57" s="140"/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140"/>
      <c r="AA57" s="140"/>
      <c r="AB57" s="140"/>
      <c r="AC57" s="140"/>
      <c r="AD57" s="140"/>
      <c r="AE57" s="140"/>
      <c r="AF57" s="140"/>
      <c r="AG57" s="140"/>
      <c r="AH57" s="140"/>
      <c r="AI57" s="140"/>
      <c r="AJ57" s="140"/>
      <c r="AK57" s="140"/>
      <c r="AL57" s="140"/>
      <c r="AM57" s="140"/>
      <c r="AN57" s="140"/>
      <c r="AO57" s="140"/>
      <c r="AP57" s="140"/>
      <c r="AQ57" s="140"/>
      <c r="AR57" s="140"/>
      <c r="AS57" s="140"/>
      <c r="AT57" s="140"/>
      <c r="AU57" s="140"/>
      <c r="AV57" s="140"/>
      <c r="AW57" s="140"/>
      <c r="AX57" s="140"/>
      <c r="AY57" s="140"/>
      <c r="AZ57" s="140"/>
    </row>
    <row r="58" spans="1:52" x14ac:dyDescent="0.25">
      <c r="A58" s="140"/>
      <c r="B58" s="140"/>
      <c r="C58" s="140"/>
      <c r="D58" s="140"/>
      <c r="E58" s="140"/>
      <c r="F58" s="140"/>
      <c r="G58" s="140"/>
      <c r="H58" s="140"/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140"/>
      <c r="AA58" s="140"/>
      <c r="AB58" s="140"/>
      <c r="AC58" s="140"/>
      <c r="AD58" s="140"/>
      <c r="AE58" s="140"/>
      <c r="AF58" s="140"/>
      <c r="AG58" s="140"/>
      <c r="AH58" s="140"/>
      <c r="AI58" s="140"/>
      <c r="AJ58" s="140"/>
      <c r="AK58" s="140"/>
      <c r="AL58" s="140"/>
      <c r="AM58" s="140"/>
      <c r="AN58" s="140"/>
      <c r="AO58" s="140"/>
      <c r="AP58" s="140"/>
      <c r="AQ58" s="140"/>
      <c r="AR58" s="140"/>
      <c r="AS58" s="140"/>
      <c r="AT58" s="140"/>
      <c r="AU58" s="140"/>
      <c r="AV58" s="140"/>
      <c r="AW58" s="140"/>
      <c r="AX58" s="140"/>
      <c r="AY58" s="140"/>
      <c r="AZ58" s="140"/>
    </row>
    <row r="59" spans="1:52" x14ac:dyDescent="0.25">
      <c r="A59" s="140"/>
      <c r="B59" s="140"/>
      <c r="C59" s="140"/>
      <c r="D59" s="140"/>
      <c r="E59" s="140"/>
      <c r="F59" s="140"/>
      <c r="G59" s="140"/>
      <c r="H59" s="140"/>
      <c r="I59" s="140"/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140"/>
      <c r="AA59" s="140"/>
      <c r="AB59" s="140"/>
      <c r="AC59" s="140"/>
      <c r="AD59" s="140"/>
      <c r="AE59" s="140"/>
      <c r="AF59" s="140"/>
      <c r="AG59" s="140"/>
      <c r="AH59" s="140"/>
      <c r="AI59" s="140"/>
      <c r="AJ59" s="140"/>
      <c r="AK59" s="140"/>
      <c r="AL59" s="140"/>
      <c r="AM59" s="140"/>
      <c r="AN59" s="140"/>
      <c r="AO59" s="140"/>
      <c r="AP59" s="140"/>
      <c r="AQ59" s="140"/>
      <c r="AR59" s="140"/>
      <c r="AS59" s="140"/>
      <c r="AT59" s="140"/>
      <c r="AU59" s="140"/>
      <c r="AV59" s="140"/>
      <c r="AW59" s="140"/>
      <c r="AX59" s="140"/>
      <c r="AY59" s="140"/>
      <c r="AZ59" s="140"/>
    </row>
    <row r="60" spans="1:52" x14ac:dyDescent="0.25">
      <c r="A60" s="140"/>
      <c r="B60" s="140"/>
      <c r="C60" s="140"/>
      <c r="D60" s="140"/>
      <c r="E60" s="140"/>
      <c r="F60" s="140"/>
      <c r="G60" s="140"/>
      <c r="H60" s="140"/>
      <c r="I60" s="140"/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140"/>
      <c r="AA60" s="140"/>
      <c r="AB60" s="140"/>
      <c r="AC60" s="140"/>
      <c r="AD60" s="140"/>
      <c r="AE60" s="140"/>
      <c r="AF60" s="140"/>
      <c r="AG60" s="140"/>
      <c r="AH60" s="140"/>
      <c r="AI60" s="140"/>
      <c r="AJ60" s="140"/>
      <c r="AK60" s="140"/>
      <c r="AL60" s="140"/>
      <c r="AM60" s="140"/>
      <c r="AN60" s="140"/>
      <c r="AO60" s="140"/>
      <c r="AP60" s="140"/>
      <c r="AQ60" s="140"/>
      <c r="AR60" s="140"/>
      <c r="AS60" s="140"/>
      <c r="AT60" s="140"/>
      <c r="AU60" s="140"/>
      <c r="AV60" s="140"/>
      <c r="AW60" s="140"/>
      <c r="AX60" s="140"/>
      <c r="AY60" s="140"/>
      <c r="AZ60" s="140"/>
    </row>
    <row r="61" spans="1:52" x14ac:dyDescent="0.25">
      <c r="A61" s="140"/>
      <c r="B61" s="140"/>
      <c r="C61" s="140"/>
      <c r="D61" s="140"/>
      <c r="E61" s="140"/>
      <c r="F61" s="140"/>
      <c r="G61" s="140"/>
      <c r="H61" s="140"/>
      <c r="I61" s="140"/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140"/>
      <c r="AA61" s="140"/>
      <c r="AB61" s="140"/>
      <c r="AC61" s="140"/>
      <c r="AD61" s="140"/>
      <c r="AE61" s="140"/>
      <c r="AF61" s="140"/>
      <c r="AG61" s="140"/>
      <c r="AH61" s="140"/>
      <c r="AI61" s="140"/>
      <c r="AJ61" s="140"/>
      <c r="AK61" s="140"/>
      <c r="AL61" s="140"/>
      <c r="AM61" s="140"/>
      <c r="AN61" s="140"/>
      <c r="AO61" s="140"/>
      <c r="AP61" s="140"/>
      <c r="AQ61" s="140"/>
      <c r="AR61" s="140"/>
      <c r="AS61" s="140"/>
      <c r="AT61" s="140"/>
      <c r="AU61" s="140"/>
      <c r="AV61" s="140"/>
      <c r="AW61" s="140"/>
      <c r="AX61" s="140"/>
      <c r="AY61" s="140"/>
      <c r="AZ61" s="140"/>
    </row>
    <row r="62" spans="1:52" x14ac:dyDescent="0.25">
      <c r="A62" s="140"/>
      <c r="B62" s="140"/>
      <c r="C62" s="140"/>
      <c r="D62" s="140"/>
      <c r="E62" s="140"/>
      <c r="F62" s="140"/>
      <c r="G62" s="140"/>
      <c r="H62" s="140"/>
      <c r="I62" s="140"/>
      <c r="J62" s="140"/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140"/>
      <c r="AA62" s="140"/>
      <c r="AB62" s="140"/>
      <c r="AC62" s="140"/>
      <c r="AD62" s="140"/>
      <c r="AE62" s="140"/>
      <c r="AF62" s="140"/>
      <c r="AG62" s="140"/>
      <c r="AH62" s="140"/>
      <c r="AI62" s="140"/>
      <c r="AJ62" s="140"/>
      <c r="AK62" s="140"/>
      <c r="AL62" s="140"/>
      <c r="AM62" s="140"/>
      <c r="AN62" s="140"/>
      <c r="AO62" s="140"/>
      <c r="AP62" s="140"/>
      <c r="AQ62" s="140"/>
      <c r="AR62" s="140"/>
      <c r="AS62" s="140"/>
      <c r="AT62" s="140"/>
      <c r="AU62" s="140"/>
      <c r="AV62" s="140"/>
      <c r="AW62" s="140"/>
      <c r="AX62" s="140"/>
      <c r="AY62" s="140"/>
      <c r="AZ62" s="140"/>
    </row>
    <row r="63" spans="1:52" x14ac:dyDescent="0.25">
      <c r="A63" s="140"/>
      <c r="B63" s="140"/>
      <c r="C63" s="140"/>
      <c r="D63" s="140"/>
      <c r="E63" s="140"/>
      <c r="F63" s="140"/>
      <c r="G63" s="140"/>
      <c r="H63" s="140"/>
      <c r="I63" s="140"/>
      <c r="J63" s="140"/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140"/>
      <c r="AA63" s="140"/>
      <c r="AB63" s="140"/>
      <c r="AC63" s="140"/>
      <c r="AD63" s="140"/>
      <c r="AE63" s="140"/>
      <c r="AF63" s="140"/>
      <c r="AG63" s="140"/>
      <c r="AH63" s="140"/>
      <c r="AI63" s="140"/>
      <c r="AJ63" s="140"/>
      <c r="AK63" s="140"/>
      <c r="AL63" s="140"/>
      <c r="AM63" s="140"/>
      <c r="AN63" s="140"/>
      <c r="AO63" s="140"/>
      <c r="AP63" s="140"/>
      <c r="AQ63" s="140"/>
      <c r="AR63" s="140"/>
      <c r="AS63" s="140"/>
      <c r="AT63" s="140"/>
      <c r="AU63" s="140"/>
      <c r="AV63" s="140"/>
      <c r="AW63" s="140"/>
      <c r="AX63" s="140"/>
      <c r="AY63" s="140"/>
      <c r="AZ63" s="140"/>
    </row>
    <row r="64" spans="1:52" x14ac:dyDescent="0.25">
      <c r="A64" s="140"/>
      <c r="B64" s="140"/>
      <c r="C64" s="140"/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140"/>
      <c r="AI64" s="140"/>
      <c r="AJ64" s="140"/>
      <c r="AK64" s="140"/>
      <c r="AL64" s="140"/>
      <c r="AM64" s="140"/>
      <c r="AN64" s="140"/>
      <c r="AO64" s="140"/>
      <c r="AP64" s="140"/>
      <c r="AQ64" s="140"/>
      <c r="AR64" s="140"/>
      <c r="AS64" s="140"/>
      <c r="AT64" s="140"/>
      <c r="AU64" s="140"/>
      <c r="AV64" s="140"/>
      <c r="AW64" s="140"/>
      <c r="AX64" s="140"/>
      <c r="AY64" s="140"/>
      <c r="AZ64" s="140"/>
    </row>
    <row r="65" spans="1:52" x14ac:dyDescent="0.25">
      <c r="A65" s="140"/>
      <c r="B65" s="140"/>
      <c r="C65" s="140"/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140"/>
      <c r="AC65" s="140"/>
      <c r="AD65" s="140"/>
      <c r="AE65" s="140"/>
      <c r="AF65" s="140"/>
      <c r="AG65" s="140"/>
      <c r="AH65" s="140"/>
      <c r="AI65" s="140"/>
      <c r="AJ65" s="140"/>
      <c r="AK65" s="140"/>
      <c r="AL65" s="140"/>
      <c r="AM65" s="140"/>
      <c r="AN65" s="140"/>
      <c r="AO65" s="140"/>
      <c r="AP65" s="140"/>
      <c r="AQ65" s="140"/>
      <c r="AR65" s="140"/>
      <c r="AS65" s="140"/>
      <c r="AT65" s="140"/>
      <c r="AU65" s="140"/>
      <c r="AV65" s="140"/>
      <c r="AW65" s="140"/>
      <c r="AX65" s="140"/>
      <c r="AY65" s="140"/>
      <c r="AZ65" s="140"/>
    </row>
    <row r="66" spans="1:52" x14ac:dyDescent="0.25">
      <c r="A66" s="140"/>
      <c r="B66" s="140"/>
      <c r="C66" s="140"/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140"/>
      <c r="AC66" s="140"/>
      <c r="AD66" s="140"/>
      <c r="AE66" s="140"/>
      <c r="AF66" s="140"/>
      <c r="AG66" s="140"/>
      <c r="AH66" s="140"/>
      <c r="AI66" s="140"/>
      <c r="AJ66" s="140"/>
      <c r="AK66" s="140"/>
      <c r="AL66" s="140"/>
      <c r="AM66" s="140"/>
      <c r="AN66" s="140"/>
      <c r="AO66" s="140"/>
      <c r="AP66" s="140"/>
      <c r="AQ66" s="140"/>
      <c r="AR66" s="140"/>
      <c r="AS66" s="140"/>
      <c r="AT66" s="140"/>
      <c r="AU66" s="140"/>
      <c r="AV66" s="140"/>
      <c r="AW66" s="140"/>
      <c r="AX66" s="140"/>
      <c r="AY66" s="140"/>
      <c r="AZ66" s="140"/>
    </row>
    <row r="67" spans="1:52" x14ac:dyDescent="0.25">
      <c r="A67" s="140"/>
      <c r="B67" s="140"/>
      <c r="C67" s="140"/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140"/>
      <c r="AC67" s="140"/>
      <c r="AD67" s="140"/>
      <c r="AE67" s="140"/>
      <c r="AF67" s="140"/>
      <c r="AG67" s="140"/>
      <c r="AH67" s="140"/>
      <c r="AI67" s="140"/>
      <c r="AJ67" s="140"/>
      <c r="AK67" s="140"/>
      <c r="AL67" s="140"/>
      <c r="AM67" s="140"/>
      <c r="AN67" s="140"/>
      <c r="AO67" s="140"/>
      <c r="AP67" s="140"/>
      <c r="AQ67" s="140"/>
      <c r="AR67" s="140"/>
      <c r="AS67" s="140"/>
      <c r="AT67" s="140"/>
      <c r="AU67" s="140"/>
      <c r="AV67" s="140"/>
      <c r="AW67" s="140"/>
      <c r="AX67" s="140"/>
      <c r="AY67" s="140"/>
      <c r="AZ67" s="140"/>
    </row>
    <row r="68" spans="1:52" x14ac:dyDescent="0.25">
      <c r="A68" s="140"/>
      <c r="B68" s="140"/>
      <c r="C68" s="140"/>
      <c r="D68" s="140"/>
      <c r="E68" s="140"/>
      <c r="F68" s="140"/>
      <c r="G68" s="140"/>
      <c r="H68" s="140"/>
      <c r="I68" s="140"/>
      <c r="J68" s="140"/>
      <c r="K68" s="140"/>
      <c r="L68" s="140"/>
      <c r="M68" s="140"/>
      <c r="N68" s="140"/>
      <c r="O68" s="140"/>
      <c r="P68" s="140"/>
      <c r="Q68" s="140"/>
      <c r="R68" s="140"/>
      <c r="S68" s="140"/>
      <c r="T68" s="140"/>
      <c r="U68" s="140"/>
      <c r="V68" s="140"/>
      <c r="W68" s="140"/>
      <c r="X68" s="140"/>
      <c r="Y68" s="140"/>
      <c r="Z68" s="140"/>
      <c r="AA68" s="140"/>
      <c r="AB68" s="140"/>
      <c r="AC68" s="140"/>
      <c r="AD68" s="140"/>
      <c r="AE68" s="140"/>
      <c r="AF68" s="140"/>
      <c r="AG68" s="140"/>
      <c r="AH68" s="140"/>
      <c r="AI68" s="140"/>
      <c r="AJ68" s="140"/>
      <c r="AK68" s="140"/>
      <c r="AL68" s="140"/>
      <c r="AM68" s="140"/>
      <c r="AN68" s="140"/>
      <c r="AO68" s="140"/>
      <c r="AP68" s="140"/>
      <c r="AQ68" s="140"/>
      <c r="AR68" s="140"/>
      <c r="AS68" s="140"/>
      <c r="AT68" s="140"/>
      <c r="AU68" s="140"/>
      <c r="AV68" s="140"/>
      <c r="AW68" s="140"/>
      <c r="AX68" s="140"/>
      <c r="AY68" s="140"/>
      <c r="AZ68" s="140"/>
    </row>
    <row r="69" spans="1:52" x14ac:dyDescent="0.25">
      <c r="A69" s="140"/>
      <c r="B69" s="140"/>
      <c r="C69" s="140"/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140"/>
      <c r="AC69" s="140"/>
      <c r="AD69" s="140"/>
      <c r="AE69" s="140"/>
      <c r="AF69" s="140"/>
      <c r="AG69" s="140"/>
      <c r="AH69" s="140"/>
      <c r="AI69" s="140"/>
      <c r="AJ69" s="140"/>
      <c r="AK69" s="140"/>
      <c r="AL69" s="140"/>
      <c r="AM69" s="140"/>
      <c r="AN69" s="140"/>
      <c r="AO69" s="140"/>
      <c r="AP69" s="140"/>
      <c r="AQ69" s="140"/>
      <c r="AR69" s="140"/>
      <c r="AS69" s="140"/>
      <c r="AT69" s="140"/>
      <c r="AU69" s="140"/>
      <c r="AV69" s="140"/>
      <c r="AW69" s="140"/>
      <c r="AX69" s="140"/>
      <c r="AY69" s="140"/>
      <c r="AZ69" s="140"/>
    </row>
    <row r="70" spans="1:52" x14ac:dyDescent="0.25">
      <c r="A70" s="140"/>
      <c r="B70" s="140"/>
      <c r="C70" s="140"/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140"/>
      <c r="AC70" s="140"/>
      <c r="AD70" s="140"/>
      <c r="AE70" s="140"/>
      <c r="AF70" s="140"/>
      <c r="AG70" s="140"/>
      <c r="AH70" s="140"/>
      <c r="AI70" s="140"/>
      <c r="AJ70" s="140"/>
      <c r="AK70" s="140"/>
      <c r="AL70" s="140"/>
      <c r="AM70" s="140"/>
      <c r="AN70" s="140"/>
      <c r="AO70" s="140"/>
      <c r="AP70" s="140"/>
      <c r="AQ70" s="140"/>
      <c r="AR70" s="140"/>
      <c r="AS70" s="140"/>
      <c r="AT70" s="140"/>
      <c r="AU70" s="140"/>
      <c r="AV70" s="140"/>
      <c r="AW70" s="140"/>
      <c r="AX70" s="140"/>
      <c r="AY70" s="140"/>
      <c r="AZ70" s="140"/>
    </row>
    <row r="71" spans="1:52" x14ac:dyDescent="0.25">
      <c r="A71" s="140"/>
      <c r="B71" s="140"/>
      <c r="C71" s="140"/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140"/>
      <c r="AC71" s="140"/>
      <c r="AD71" s="140"/>
      <c r="AE71" s="140"/>
      <c r="AF71" s="140"/>
      <c r="AG71" s="140"/>
      <c r="AH71" s="140"/>
      <c r="AI71" s="140"/>
      <c r="AJ71" s="140"/>
      <c r="AK71" s="140"/>
      <c r="AL71" s="140"/>
      <c r="AM71" s="140"/>
      <c r="AN71" s="140"/>
      <c r="AO71" s="140"/>
      <c r="AP71" s="140"/>
      <c r="AQ71" s="140"/>
      <c r="AR71" s="140"/>
      <c r="AS71" s="140"/>
      <c r="AT71" s="140"/>
      <c r="AU71" s="140"/>
      <c r="AV71" s="140"/>
      <c r="AW71" s="140"/>
      <c r="AX71" s="140"/>
      <c r="AY71" s="140"/>
      <c r="AZ71" s="140"/>
    </row>
    <row r="72" spans="1:52" x14ac:dyDescent="0.25">
      <c r="A72" s="140"/>
      <c r="B72" s="140"/>
      <c r="C72" s="140"/>
      <c r="D72" s="140"/>
      <c r="E72" s="140"/>
      <c r="F72" s="140"/>
      <c r="G72" s="140"/>
      <c r="H72" s="140"/>
      <c r="I72" s="140"/>
      <c r="J72" s="140"/>
      <c r="K72" s="140"/>
      <c r="L72" s="140"/>
      <c r="M72" s="140"/>
      <c r="N72" s="140"/>
      <c r="O72" s="140"/>
      <c r="P72" s="140"/>
      <c r="Q72" s="140"/>
      <c r="R72" s="140"/>
      <c r="S72" s="140"/>
      <c r="T72" s="140"/>
      <c r="U72" s="140"/>
      <c r="V72" s="140"/>
      <c r="W72" s="140"/>
      <c r="X72" s="140"/>
      <c r="Y72" s="140"/>
      <c r="Z72" s="140"/>
      <c r="AA72" s="140"/>
      <c r="AB72" s="140"/>
      <c r="AC72" s="140"/>
      <c r="AD72" s="140"/>
      <c r="AE72" s="140"/>
      <c r="AF72" s="140"/>
      <c r="AG72" s="140"/>
      <c r="AH72" s="140"/>
      <c r="AI72" s="140"/>
      <c r="AJ72" s="140"/>
      <c r="AK72" s="140"/>
      <c r="AL72" s="140"/>
      <c r="AM72" s="140"/>
      <c r="AN72" s="140"/>
      <c r="AO72" s="140"/>
      <c r="AP72" s="140"/>
      <c r="AQ72" s="140"/>
      <c r="AR72" s="140"/>
      <c r="AS72" s="140"/>
      <c r="AT72" s="140"/>
      <c r="AU72" s="140"/>
      <c r="AV72" s="140"/>
      <c r="AW72" s="140"/>
      <c r="AX72" s="140"/>
      <c r="AY72" s="140"/>
      <c r="AZ72" s="140"/>
    </row>
    <row r="73" spans="1:52" x14ac:dyDescent="0.25">
      <c r="A73" s="140"/>
      <c r="B73" s="140"/>
      <c r="C73" s="140"/>
      <c r="D73" s="140"/>
      <c r="E73" s="140"/>
      <c r="F73" s="140"/>
      <c r="G73" s="140"/>
      <c r="H73" s="140"/>
      <c r="I73" s="140"/>
      <c r="J73" s="140"/>
      <c r="K73" s="140"/>
      <c r="L73" s="140"/>
      <c r="M73" s="140"/>
      <c r="N73" s="140"/>
      <c r="O73" s="140"/>
      <c r="P73" s="140"/>
      <c r="Q73" s="140"/>
      <c r="R73" s="140"/>
      <c r="S73" s="140"/>
      <c r="T73" s="140"/>
      <c r="U73" s="140"/>
      <c r="V73" s="140"/>
      <c r="W73" s="140"/>
      <c r="X73" s="140"/>
      <c r="Y73" s="140"/>
      <c r="Z73" s="140"/>
      <c r="AA73" s="140"/>
      <c r="AB73" s="140"/>
      <c r="AC73" s="140"/>
      <c r="AD73" s="140"/>
      <c r="AE73" s="140"/>
      <c r="AF73" s="140"/>
      <c r="AG73" s="140"/>
      <c r="AH73" s="140"/>
      <c r="AI73" s="140"/>
      <c r="AJ73" s="140"/>
      <c r="AK73" s="140"/>
      <c r="AL73" s="140"/>
      <c r="AM73" s="140"/>
      <c r="AN73" s="140"/>
      <c r="AO73" s="140"/>
      <c r="AP73" s="140"/>
      <c r="AQ73" s="140"/>
      <c r="AR73" s="140"/>
      <c r="AS73" s="140"/>
      <c r="AT73" s="140"/>
      <c r="AU73" s="140"/>
      <c r="AV73" s="140"/>
      <c r="AW73" s="140"/>
      <c r="AX73" s="140"/>
      <c r="AY73" s="140"/>
      <c r="AZ73" s="140"/>
    </row>
    <row r="74" spans="1:52" x14ac:dyDescent="0.25">
      <c r="A74" s="140"/>
      <c r="B74" s="140"/>
      <c r="C74" s="140"/>
      <c r="D74" s="140"/>
      <c r="E74" s="140"/>
      <c r="F74" s="140"/>
      <c r="G74" s="140"/>
      <c r="H74" s="140"/>
      <c r="I74" s="140"/>
      <c r="J74" s="140"/>
      <c r="K74" s="140"/>
      <c r="L74" s="140"/>
      <c r="M74" s="140"/>
      <c r="N74" s="140"/>
      <c r="O74" s="140"/>
      <c r="P74" s="140"/>
      <c r="Q74" s="140"/>
      <c r="R74" s="140"/>
      <c r="S74" s="140"/>
      <c r="T74" s="140"/>
      <c r="U74" s="140"/>
      <c r="V74" s="140"/>
      <c r="W74" s="140"/>
      <c r="X74" s="140"/>
      <c r="Y74" s="140"/>
      <c r="Z74" s="140"/>
      <c r="AA74" s="140"/>
      <c r="AB74" s="140"/>
      <c r="AC74" s="140"/>
      <c r="AD74" s="140"/>
      <c r="AE74" s="140"/>
      <c r="AF74" s="140"/>
      <c r="AG74" s="140"/>
      <c r="AH74" s="140"/>
      <c r="AI74" s="140"/>
      <c r="AJ74" s="140"/>
      <c r="AK74" s="140"/>
      <c r="AL74" s="140"/>
      <c r="AM74" s="140"/>
      <c r="AN74" s="140"/>
      <c r="AO74" s="140"/>
      <c r="AP74" s="140"/>
      <c r="AQ74" s="140"/>
      <c r="AR74" s="140"/>
      <c r="AS74" s="140"/>
      <c r="AT74" s="140"/>
      <c r="AU74" s="140"/>
      <c r="AV74" s="140"/>
      <c r="AW74" s="140"/>
      <c r="AX74" s="140"/>
      <c r="AY74" s="140"/>
      <c r="AZ74" s="140"/>
    </row>
    <row r="75" spans="1:52" x14ac:dyDescent="0.25">
      <c r="A75" s="140"/>
      <c r="B75" s="140"/>
      <c r="C75" s="140"/>
      <c r="D75" s="140"/>
      <c r="E75" s="140"/>
      <c r="F75" s="140"/>
      <c r="G75" s="140"/>
      <c r="H75" s="140"/>
      <c r="I75" s="140"/>
      <c r="J75" s="140"/>
      <c r="K75" s="140"/>
      <c r="L75" s="140"/>
      <c r="M75" s="140"/>
      <c r="N75" s="140"/>
      <c r="O75" s="140"/>
      <c r="P75" s="140"/>
      <c r="Q75" s="140"/>
      <c r="R75" s="140"/>
      <c r="S75" s="140"/>
      <c r="T75" s="140"/>
      <c r="U75" s="140"/>
      <c r="V75" s="140"/>
      <c r="W75" s="140"/>
      <c r="X75" s="140"/>
      <c r="Y75" s="140"/>
      <c r="Z75" s="140"/>
      <c r="AA75" s="140"/>
      <c r="AB75" s="140"/>
      <c r="AC75" s="140"/>
      <c r="AD75" s="140"/>
      <c r="AE75" s="140"/>
      <c r="AF75" s="140"/>
      <c r="AG75" s="140"/>
      <c r="AH75" s="140"/>
      <c r="AI75" s="140"/>
      <c r="AJ75" s="140"/>
      <c r="AK75" s="140"/>
      <c r="AL75" s="140"/>
      <c r="AM75" s="140"/>
      <c r="AN75" s="140"/>
      <c r="AO75" s="140"/>
      <c r="AP75" s="140"/>
      <c r="AQ75" s="140"/>
      <c r="AR75" s="140"/>
      <c r="AS75" s="140"/>
      <c r="AT75" s="140"/>
      <c r="AU75" s="140"/>
      <c r="AV75" s="140"/>
      <c r="AW75" s="140"/>
      <c r="AX75" s="140"/>
      <c r="AY75" s="140"/>
      <c r="AZ75" s="140"/>
    </row>
    <row r="76" spans="1:52" x14ac:dyDescent="0.25">
      <c r="A76" s="140"/>
      <c r="B76" s="140"/>
      <c r="C76" s="140"/>
      <c r="D76" s="140"/>
      <c r="E76" s="140"/>
      <c r="F76" s="140"/>
      <c r="G76" s="140"/>
      <c r="H76" s="140"/>
      <c r="I76" s="140"/>
      <c r="J76" s="140"/>
      <c r="K76" s="140"/>
      <c r="L76" s="140"/>
      <c r="M76" s="140"/>
      <c r="N76" s="140"/>
      <c r="O76" s="140"/>
      <c r="P76" s="140"/>
      <c r="Q76" s="140"/>
      <c r="R76" s="140"/>
      <c r="S76" s="140"/>
      <c r="T76" s="140"/>
      <c r="U76" s="140"/>
      <c r="V76" s="140"/>
      <c r="W76" s="140"/>
      <c r="X76" s="140"/>
      <c r="Y76" s="140"/>
      <c r="Z76" s="140"/>
      <c r="AA76" s="140"/>
      <c r="AB76" s="140"/>
      <c r="AC76" s="140"/>
      <c r="AD76" s="140"/>
      <c r="AE76" s="140"/>
      <c r="AF76" s="140"/>
      <c r="AG76" s="140"/>
      <c r="AH76" s="140"/>
      <c r="AI76" s="140"/>
      <c r="AJ76" s="140"/>
      <c r="AK76" s="140"/>
      <c r="AL76" s="140"/>
      <c r="AM76" s="140"/>
      <c r="AN76" s="140"/>
      <c r="AO76" s="140"/>
      <c r="AP76" s="140"/>
      <c r="AQ76" s="140"/>
      <c r="AR76" s="140"/>
      <c r="AS76" s="140"/>
      <c r="AT76" s="140"/>
      <c r="AU76" s="140"/>
      <c r="AV76" s="140"/>
      <c r="AW76" s="140"/>
      <c r="AX76" s="140"/>
      <c r="AY76" s="140"/>
      <c r="AZ76" s="140"/>
    </row>
    <row r="77" spans="1:52" x14ac:dyDescent="0.25">
      <c r="A77" s="140"/>
      <c r="B77" s="140"/>
      <c r="C77" s="140"/>
      <c r="D77" s="140"/>
      <c r="E77" s="140"/>
      <c r="F77" s="140"/>
      <c r="G77" s="140"/>
      <c r="H77" s="140"/>
      <c r="I77" s="140"/>
      <c r="J77" s="140"/>
      <c r="K77" s="140"/>
      <c r="L77" s="140"/>
      <c r="M77" s="140"/>
      <c r="N77" s="140"/>
      <c r="O77" s="140"/>
      <c r="P77" s="140"/>
      <c r="Q77" s="140"/>
      <c r="R77" s="140"/>
      <c r="S77" s="140"/>
      <c r="T77" s="140"/>
      <c r="U77" s="140"/>
      <c r="V77" s="140"/>
      <c r="W77" s="140"/>
      <c r="X77" s="140"/>
      <c r="Y77" s="140"/>
      <c r="Z77" s="140"/>
      <c r="AA77" s="140"/>
      <c r="AB77" s="140"/>
      <c r="AC77" s="140"/>
      <c r="AD77" s="140"/>
      <c r="AE77" s="140"/>
      <c r="AF77" s="140"/>
      <c r="AG77" s="140"/>
      <c r="AH77" s="140"/>
      <c r="AI77" s="140"/>
      <c r="AJ77" s="140"/>
      <c r="AK77" s="140"/>
      <c r="AL77" s="140"/>
      <c r="AM77" s="140"/>
      <c r="AN77" s="140"/>
      <c r="AO77" s="140"/>
      <c r="AP77" s="140"/>
      <c r="AQ77" s="140"/>
      <c r="AR77" s="140"/>
      <c r="AS77" s="140"/>
      <c r="AT77" s="140"/>
      <c r="AU77" s="140"/>
      <c r="AV77" s="140"/>
      <c r="AW77" s="140"/>
      <c r="AX77" s="140"/>
      <c r="AY77" s="140"/>
      <c r="AZ77" s="140"/>
    </row>
    <row r="78" spans="1:52" x14ac:dyDescent="0.25">
      <c r="A78" s="140"/>
      <c r="B78" s="140"/>
      <c r="C78" s="140"/>
      <c r="D78" s="140"/>
      <c r="E78" s="140"/>
      <c r="F78" s="140"/>
      <c r="G78" s="140"/>
      <c r="H78" s="140"/>
      <c r="I78" s="140"/>
      <c r="J78" s="140"/>
      <c r="K78" s="140"/>
      <c r="L78" s="140"/>
      <c r="M78" s="140"/>
      <c r="N78" s="140"/>
      <c r="O78" s="140"/>
      <c r="P78" s="140"/>
      <c r="Q78" s="140"/>
      <c r="R78" s="140"/>
      <c r="S78" s="140"/>
      <c r="T78" s="140"/>
      <c r="U78" s="140"/>
      <c r="V78" s="140"/>
      <c r="W78" s="140"/>
      <c r="X78" s="140"/>
      <c r="Y78" s="140"/>
      <c r="Z78" s="140"/>
      <c r="AA78" s="140"/>
      <c r="AB78" s="140"/>
      <c r="AC78" s="140"/>
      <c r="AD78" s="140"/>
      <c r="AE78" s="140"/>
      <c r="AF78" s="140"/>
      <c r="AG78" s="140"/>
      <c r="AH78" s="140"/>
      <c r="AI78" s="140"/>
      <c r="AJ78" s="140"/>
      <c r="AK78" s="140"/>
      <c r="AL78" s="140"/>
      <c r="AM78" s="140"/>
      <c r="AN78" s="140"/>
      <c r="AO78" s="140"/>
      <c r="AP78" s="140"/>
      <c r="AQ78" s="140"/>
      <c r="AR78" s="140"/>
      <c r="AS78" s="140"/>
      <c r="AT78" s="140"/>
      <c r="AU78" s="140"/>
      <c r="AV78" s="140"/>
      <c r="AW78" s="140"/>
      <c r="AX78" s="140"/>
      <c r="AY78" s="140"/>
      <c r="AZ78" s="140"/>
    </row>
    <row r="79" spans="1:52" x14ac:dyDescent="0.25">
      <c r="A79" s="143"/>
      <c r="B79" s="143"/>
      <c r="C79" s="143"/>
      <c r="D79" s="143"/>
      <c r="E79" s="143"/>
      <c r="F79" s="143"/>
      <c r="G79" s="143"/>
      <c r="H79" s="143"/>
      <c r="I79" s="143"/>
      <c r="J79" s="143"/>
      <c r="K79" s="143"/>
      <c r="L79" s="143"/>
      <c r="M79" s="143"/>
      <c r="N79" s="143"/>
      <c r="O79" s="143"/>
      <c r="P79" s="143"/>
      <c r="Q79" s="143"/>
      <c r="R79" s="143"/>
      <c r="S79" s="143"/>
      <c r="T79" s="143"/>
      <c r="U79" s="143"/>
      <c r="V79" s="143"/>
      <c r="W79" s="143"/>
      <c r="X79" s="143"/>
      <c r="Y79" s="143"/>
      <c r="Z79" s="143"/>
      <c r="AA79" s="143"/>
      <c r="AB79" s="143"/>
      <c r="AC79" s="143"/>
      <c r="AD79" s="143"/>
      <c r="AE79" s="143"/>
      <c r="AF79" s="143"/>
      <c r="AG79" s="143"/>
      <c r="AH79" s="143"/>
      <c r="AI79" s="143"/>
      <c r="AJ79" s="143"/>
      <c r="AK79" s="143"/>
      <c r="AL79" s="143"/>
      <c r="AM79" s="143"/>
      <c r="AN79" s="143"/>
      <c r="AO79" s="143"/>
      <c r="AP79" s="143"/>
      <c r="AQ79" s="143"/>
      <c r="AR79" s="143"/>
      <c r="AS79" s="143"/>
      <c r="AT79" s="143"/>
      <c r="AU79" s="143"/>
      <c r="AV79" s="143"/>
      <c r="AW79" s="143"/>
      <c r="AX79" s="143"/>
      <c r="AY79" s="143"/>
      <c r="AZ79" s="143"/>
    </row>
    <row r="80" spans="1:52" x14ac:dyDescent="0.25">
      <c r="A80" s="143"/>
      <c r="B80" s="143"/>
      <c r="C80" s="143"/>
      <c r="D80" s="143"/>
      <c r="E80" s="143"/>
      <c r="F80" s="143"/>
      <c r="G80" s="143"/>
      <c r="H80" s="143"/>
      <c r="I80" s="143"/>
      <c r="J80" s="143"/>
      <c r="K80" s="143"/>
      <c r="L80" s="143"/>
      <c r="M80" s="143"/>
      <c r="N80" s="143"/>
      <c r="O80" s="143"/>
      <c r="P80" s="143"/>
      <c r="Q80" s="143"/>
      <c r="R80" s="143"/>
      <c r="S80" s="143"/>
      <c r="T80" s="143"/>
      <c r="U80" s="143"/>
      <c r="V80" s="143"/>
      <c r="W80" s="143"/>
      <c r="X80" s="143"/>
      <c r="Y80" s="143"/>
      <c r="Z80" s="143"/>
      <c r="AA80" s="143"/>
      <c r="AB80" s="143"/>
      <c r="AC80" s="143"/>
      <c r="AD80" s="143"/>
      <c r="AE80" s="143"/>
      <c r="AF80" s="143"/>
      <c r="AG80" s="143"/>
      <c r="AH80" s="143"/>
      <c r="AI80" s="143"/>
      <c r="AJ80" s="143"/>
      <c r="AK80" s="143"/>
      <c r="AL80" s="143"/>
      <c r="AM80" s="143"/>
      <c r="AN80" s="143"/>
      <c r="AO80" s="143"/>
      <c r="AP80" s="143"/>
      <c r="AQ80" s="143"/>
      <c r="AR80" s="143"/>
      <c r="AS80" s="143"/>
      <c r="AT80" s="143"/>
      <c r="AU80" s="143"/>
      <c r="AV80" s="143"/>
      <c r="AW80" s="143"/>
      <c r="AX80" s="143"/>
      <c r="AY80" s="143"/>
      <c r="AZ80" s="143"/>
    </row>
    <row r="81" spans="1:52" x14ac:dyDescent="0.25">
      <c r="A81" s="143"/>
      <c r="B81" s="143"/>
      <c r="C81" s="143"/>
      <c r="D81" s="143"/>
      <c r="E81" s="143"/>
      <c r="F81" s="143"/>
      <c r="G81" s="143"/>
      <c r="H81" s="143"/>
      <c r="I81" s="143"/>
      <c r="J81" s="143"/>
      <c r="K81" s="143"/>
      <c r="L81" s="143"/>
      <c r="M81" s="143"/>
      <c r="N81" s="143"/>
      <c r="O81" s="143"/>
      <c r="P81" s="143"/>
      <c r="Q81" s="143"/>
      <c r="R81" s="143"/>
      <c r="S81" s="143"/>
      <c r="T81" s="143"/>
      <c r="U81" s="143"/>
      <c r="V81" s="143"/>
      <c r="W81" s="143"/>
      <c r="X81" s="143"/>
      <c r="Y81" s="143"/>
      <c r="Z81" s="143"/>
      <c r="AA81" s="143"/>
      <c r="AB81" s="143"/>
      <c r="AC81" s="143"/>
      <c r="AD81" s="143"/>
      <c r="AE81" s="143"/>
      <c r="AF81" s="143"/>
      <c r="AG81" s="143"/>
      <c r="AH81" s="143"/>
      <c r="AI81" s="143"/>
      <c r="AJ81" s="143"/>
      <c r="AK81" s="143"/>
      <c r="AL81" s="143"/>
      <c r="AM81" s="143"/>
      <c r="AN81" s="143"/>
      <c r="AO81" s="143"/>
      <c r="AP81" s="143"/>
      <c r="AQ81" s="143"/>
      <c r="AR81" s="143"/>
      <c r="AS81" s="143"/>
      <c r="AT81" s="143"/>
      <c r="AU81" s="143"/>
      <c r="AV81" s="143"/>
      <c r="AW81" s="143"/>
      <c r="AX81" s="143"/>
      <c r="AY81" s="143"/>
      <c r="AZ81" s="143"/>
    </row>
    <row r="82" spans="1:52" x14ac:dyDescent="0.25">
      <c r="A82" s="143"/>
      <c r="B82" s="143"/>
      <c r="C82" s="143"/>
      <c r="D82" s="143"/>
      <c r="E82" s="143"/>
      <c r="F82" s="143"/>
      <c r="G82" s="143"/>
      <c r="H82" s="143"/>
      <c r="I82" s="143"/>
      <c r="J82" s="143"/>
      <c r="K82" s="143"/>
      <c r="L82" s="143"/>
      <c r="M82" s="143"/>
      <c r="N82" s="143"/>
      <c r="O82" s="143"/>
      <c r="P82" s="143"/>
      <c r="Q82" s="143"/>
      <c r="R82" s="143"/>
      <c r="S82" s="143"/>
      <c r="T82" s="143"/>
      <c r="U82" s="143"/>
      <c r="V82" s="143"/>
      <c r="W82" s="143"/>
      <c r="X82" s="143"/>
      <c r="Y82" s="143"/>
      <c r="Z82" s="143"/>
      <c r="AA82" s="143"/>
      <c r="AB82" s="143"/>
      <c r="AC82" s="143"/>
      <c r="AD82" s="143"/>
      <c r="AE82" s="143"/>
      <c r="AF82" s="143"/>
      <c r="AG82" s="143"/>
      <c r="AH82" s="143"/>
      <c r="AI82" s="143"/>
      <c r="AJ82" s="143"/>
      <c r="AK82" s="143"/>
      <c r="AL82" s="143"/>
      <c r="AM82" s="143"/>
      <c r="AN82" s="143"/>
      <c r="AO82" s="143"/>
      <c r="AP82" s="143"/>
      <c r="AQ82" s="143"/>
      <c r="AR82" s="143"/>
      <c r="AS82" s="143"/>
      <c r="AT82" s="143"/>
      <c r="AU82" s="143"/>
      <c r="AV82" s="143"/>
      <c r="AW82" s="143"/>
      <c r="AX82" s="143"/>
      <c r="AY82" s="143"/>
      <c r="AZ82" s="143"/>
    </row>
    <row r="83" spans="1:52" x14ac:dyDescent="0.25">
      <c r="A83" s="143"/>
      <c r="B83" s="143"/>
      <c r="C83" s="143"/>
      <c r="D83" s="143"/>
      <c r="E83" s="143"/>
      <c r="F83" s="143"/>
      <c r="G83" s="143"/>
      <c r="H83" s="143"/>
      <c r="I83" s="143"/>
      <c r="J83" s="143"/>
      <c r="K83" s="143"/>
      <c r="L83" s="143"/>
      <c r="M83" s="143"/>
      <c r="N83" s="143"/>
      <c r="O83" s="143"/>
      <c r="P83" s="143"/>
      <c r="Q83" s="143"/>
      <c r="R83" s="143"/>
      <c r="S83" s="143"/>
      <c r="T83" s="143"/>
      <c r="U83" s="143"/>
      <c r="V83" s="143"/>
      <c r="W83" s="143"/>
      <c r="X83" s="143"/>
      <c r="Y83" s="143"/>
      <c r="Z83" s="143"/>
      <c r="AA83" s="143"/>
      <c r="AB83" s="143"/>
      <c r="AC83" s="143"/>
      <c r="AD83" s="143"/>
      <c r="AE83" s="143"/>
      <c r="AF83" s="143"/>
      <c r="AG83" s="143"/>
      <c r="AH83" s="143"/>
      <c r="AI83" s="143"/>
      <c r="AJ83" s="143"/>
      <c r="AK83" s="143"/>
      <c r="AL83" s="143"/>
      <c r="AM83" s="143"/>
      <c r="AN83" s="143"/>
      <c r="AO83" s="143"/>
      <c r="AP83" s="143"/>
      <c r="AQ83" s="143"/>
      <c r="AR83" s="143"/>
      <c r="AS83" s="143"/>
      <c r="AT83" s="143"/>
      <c r="AU83" s="143"/>
      <c r="AV83" s="143"/>
      <c r="AW83" s="143"/>
      <c r="AX83" s="143"/>
      <c r="AY83" s="143"/>
      <c r="AZ83" s="143"/>
    </row>
    <row r="84" spans="1:52" x14ac:dyDescent="0.25">
      <c r="A84" s="143"/>
      <c r="B84" s="143"/>
      <c r="C84" s="143"/>
      <c r="D84" s="143"/>
      <c r="E84" s="143"/>
      <c r="F84" s="143"/>
      <c r="G84" s="143"/>
      <c r="H84" s="143"/>
      <c r="I84" s="143"/>
      <c r="J84" s="143"/>
      <c r="K84" s="143"/>
      <c r="L84" s="143"/>
      <c r="M84" s="143"/>
      <c r="N84" s="143"/>
      <c r="O84" s="143"/>
      <c r="P84" s="143"/>
      <c r="Q84" s="143"/>
      <c r="R84" s="143"/>
      <c r="S84" s="143"/>
      <c r="T84" s="143"/>
      <c r="U84" s="143"/>
      <c r="V84" s="143"/>
      <c r="W84" s="143"/>
      <c r="X84" s="143"/>
      <c r="Y84" s="143"/>
      <c r="Z84" s="143"/>
      <c r="AA84" s="143"/>
      <c r="AB84" s="143"/>
      <c r="AC84" s="143"/>
      <c r="AD84" s="143"/>
      <c r="AE84" s="143"/>
      <c r="AF84" s="143"/>
      <c r="AG84" s="143"/>
      <c r="AH84" s="143"/>
      <c r="AI84" s="143"/>
      <c r="AJ84" s="143"/>
      <c r="AK84" s="143"/>
      <c r="AL84" s="143"/>
      <c r="AM84" s="143"/>
    </row>
    <row r="85" spans="1:52" x14ac:dyDescent="0.25">
      <c r="A85" s="143"/>
      <c r="B85" s="143"/>
      <c r="C85" s="143"/>
      <c r="D85" s="143"/>
      <c r="E85" s="143"/>
      <c r="F85" s="143"/>
      <c r="G85" s="143"/>
      <c r="H85" s="143"/>
      <c r="I85" s="143"/>
      <c r="J85" s="143"/>
      <c r="K85" s="143"/>
      <c r="L85" s="143"/>
      <c r="M85" s="143"/>
      <c r="N85" s="143"/>
      <c r="O85" s="143"/>
      <c r="P85" s="143"/>
      <c r="Q85" s="143"/>
      <c r="R85" s="143"/>
      <c r="S85" s="143"/>
      <c r="T85" s="143"/>
      <c r="U85" s="143"/>
      <c r="V85" s="143"/>
      <c r="W85" s="143"/>
      <c r="X85" s="143"/>
      <c r="Y85" s="143"/>
      <c r="Z85" s="143"/>
      <c r="AA85" s="143"/>
      <c r="AB85" s="143"/>
      <c r="AC85" s="143"/>
      <c r="AD85" s="143"/>
      <c r="AE85" s="143"/>
      <c r="AF85" s="143"/>
      <c r="AG85" s="143"/>
      <c r="AH85" s="143"/>
      <c r="AI85" s="143"/>
      <c r="AJ85" s="143"/>
      <c r="AK85" s="143"/>
      <c r="AL85" s="143"/>
      <c r="AM85" s="143"/>
    </row>
    <row r="86" spans="1:52" x14ac:dyDescent="0.25">
      <c r="A86" s="143"/>
      <c r="B86" s="143"/>
      <c r="C86" s="143"/>
      <c r="D86" s="143"/>
      <c r="E86" s="143"/>
      <c r="F86" s="143"/>
      <c r="G86" s="143"/>
      <c r="H86" s="143"/>
      <c r="I86" s="143"/>
      <c r="J86" s="143"/>
      <c r="K86" s="143"/>
      <c r="L86" s="143"/>
      <c r="M86" s="143"/>
      <c r="N86" s="143"/>
      <c r="O86" s="143"/>
      <c r="P86" s="143"/>
      <c r="Q86" s="143"/>
      <c r="R86" s="143"/>
      <c r="S86" s="143"/>
      <c r="T86" s="143"/>
      <c r="U86" s="143"/>
      <c r="V86" s="143"/>
      <c r="W86" s="143"/>
      <c r="X86" s="143"/>
      <c r="Y86" s="143"/>
      <c r="Z86" s="143"/>
      <c r="AA86" s="143"/>
      <c r="AB86" s="143"/>
      <c r="AC86" s="143"/>
      <c r="AD86" s="143"/>
      <c r="AE86" s="143"/>
      <c r="AF86" s="143"/>
      <c r="AG86" s="143"/>
      <c r="AH86" s="143"/>
      <c r="AI86" s="143"/>
      <c r="AJ86" s="143"/>
      <c r="AK86" s="143"/>
      <c r="AL86" s="143"/>
      <c r="AM86" s="143"/>
    </row>
    <row r="87" spans="1:52" x14ac:dyDescent="0.25">
      <c r="A87" s="143"/>
      <c r="B87" s="143"/>
      <c r="C87" s="143"/>
      <c r="D87" s="143"/>
      <c r="E87" s="143"/>
      <c r="F87" s="143"/>
      <c r="G87" s="143"/>
      <c r="H87" s="143"/>
      <c r="I87" s="143"/>
      <c r="J87" s="143"/>
      <c r="K87" s="143"/>
      <c r="L87" s="143"/>
      <c r="M87" s="143"/>
      <c r="N87" s="143"/>
      <c r="O87" s="143"/>
      <c r="P87" s="143"/>
      <c r="Q87" s="143"/>
      <c r="R87" s="143"/>
      <c r="S87" s="143"/>
      <c r="T87" s="143"/>
      <c r="U87" s="143"/>
      <c r="V87" s="143"/>
      <c r="W87" s="143"/>
      <c r="X87" s="143"/>
      <c r="Y87" s="143"/>
      <c r="Z87" s="143"/>
      <c r="AA87" s="143"/>
      <c r="AB87" s="143"/>
      <c r="AC87" s="143"/>
      <c r="AD87" s="143"/>
      <c r="AE87" s="143"/>
      <c r="AF87" s="143"/>
      <c r="AG87" s="143"/>
      <c r="AH87" s="143"/>
      <c r="AI87" s="143"/>
      <c r="AJ87" s="143"/>
      <c r="AK87" s="143"/>
      <c r="AL87" s="143"/>
      <c r="AM87" s="143"/>
    </row>
    <row r="88" spans="1:52" x14ac:dyDescent="0.25">
      <c r="A88" s="143"/>
      <c r="B88" s="143"/>
      <c r="C88" s="143"/>
      <c r="D88" s="143"/>
      <c r="E88" s="143"/>
      <c r="F88" s="143"/>
      <c r="G88" s="143"/>
      <c r="H88" s="143"/>
      <c r="I88" s="143"/>
      <c r="J88" s="143"/>
      <c r="K88" s="143"/>
      <c r="L88" s="143"/>
      <c r="M88" s="143"/>
      <c r="N88" s="143"/>
      <c r="O88" s="143"/>
      <c r="P88" s="143"/>
      <c r="Q88" s="143"/>
      <c r="R88" s="143"/>
      <c r="S88" s="143"/>
      <c r="T88" s="143"/>
      <c r="U88" s="143"/>
      <c r="V88" s="143"/>
      <c r="W88" s="143"/>
      <c r="X88" s="143"/>
      <c r="Y88" s="143"/>
      <c r="Z88" s="143"/>
      <c r="AA88" s="143"/>
      <c r="AB88" s="143"/>
      <c r="AC88" s="143"/>
      <c r="AD88" s="143"/>
      <c r="AE88" s="143"/>
      <c r="AF88" s="143"/>
      <c r="AG88" s="143"/>
      <c r="AH88" s="143"/>
      <c r="AI88" s="143"/>
      <c r="AJ88" s="143"/>
      <c r="AK88" s="143"/>
      <c r="AL88" s="143"/>
      <c r="AM88" s="143"/>
    </row>
    <row r="89" spans="1:52" x14ac:dyDescent="0.25">
      <c r="A89" s="143"/>
      <c r="B89" s="143"/>
      <c r="C89" s="143"/>
      <c r="D89" s="143"/>
      <c r="E89" s="143"/>
      <c r="F89" s="143"/>
      <c r="G89" s="143"/>
      <c r="H89" s="143"/>
      <c r="I89" s="143"/>
      <c r="J89" s="143"/>
      <c r="K89" s="143"/>
      <c r="L89" s="143"/>
      <c r="M89" s="143"/>
      <c r="N89" s="143"/>
      <c r="O89" s="143"/>
      <c r="P89" s="143"/>
      <c r="Q89" s="143"/>
      <c r="R89" s="143"/>
      <c r="S89" s="143"/>
      <c r="T89" s="143"/>
      <c r="U89" s="143"/>
      <c r="V89" s="143"/>
      <c r="W89" s="143"/>
      <c r="X89" s="143"/>
      <c r="Y89" s="143"/>
      <c r="Z89" s="143"/>
      <c r="AA89" s="143"/>
      <c r="AB89" s="143"/>
      <c r="AC89" s="143"/>
      <c r="AD89" s="143"/>
      <c r="AE89" s="143"/>
      <c r="AF89" s="143"/>
      <c r="AG89" s="143"/>
      <c r="AH89" s="143"/>
      <c r="AI89" s="143"/>
      <c r="AJ89" s="143"/>
      <c r="AK89" s="143"/>
      <c r="AL89" s="143"/>
      <c r="AM89" s="143"/>
    </row>
    <row r="90" spans="1:52" x14ac:dyDescent="0.25">
      <c r="A90" s="143"/>
      <c r="B90" s="143"/>
      <c r="C90" s="143"/>
      <c r="D90" s="143"/>
      <c r="E90" s="143"/>
      <c r="F90" s="143"/>
      <c r="G90" s="143"/>
      <c r="H90" s="143"/>
      <c r="I90" s="143"/>
      <c r="J90" s="143"/>
      <c r="K90" s="143"/>
      <c r="L90" s="143"/>
      <c r="M90" s="143"/>
      <c r="N90" s="143"/>
      <c r="O90" s="143"/>
      <c r="P90" s="143"/>
      <c r="Q90" s="143"/>
      <c r="R90" s="143"/>
      <c r="S90" s="143"/>
      <c r="T90" s="143"/>
      <c r="U90" s="143"/>
      <c r="V90" s="143"/>
      <c r="W90" s="143"/>
      <c r="X90" s="143"/>
      <c r="Y90" s="143"/>
      <c r="Z90" s="143"/>
      <c r="AA90" s="143"/>
      <c r="AB90" s="143"/>
      <c r="AC90" s="143"/>
      <c r="AD90" s="143"/>
      <c r="AE90" s="143"/>
      <c r="AF90" s="143"/>
      <c r="AG90" s="143"/>
      <c r="AH90" s="143"/>
      <c r="AI90" s="143"/>
      <c r="AJ90" s="143"/>
      <c r="AK90" s="143"/>
      <c r="AL90" s="143"/>
      <c r="AM90" s="143"/>
    </row>
    <row r="91" spans="1:52" x14ac:dyDescent="0.25">
      <c r="A91" s="143"/>
      <c r="B91" s="143"/>
      <c r="C91" s="143"/>
      <c r="D91" s="143"/>
      <c r="E91" s="143"/>
      <c r="F91" s="143"/>
      <c r="G91" s="143"/>
      <c r="H91" s="143"/>
      <c r="I91" s="143"/>
      <c r="J91" s="143"/>
      <c r="K91" s="143"/>
      <c r="L91" s="143"/>
      <c r="M91" s="143"/>
      <c r="N91" s="143"/>
      <c r="O91" s="143"/>
      <c r="P91" s="143"/>
      <c r="Q91" s="143"/>
      <c r="R91" s="143"/>
      <c r="S91" s="143"/>
      <c r="T91" s="143"/>
      <c r="U91" s="143"/>
      <c r="V91" s="143"/>
      <c r="W91" s="143"/>
      <c r="X91" s="143"/>
      <c r="Y91" s="143"/>
      <c r="Z91" s="143"/>
      <c r="AA91" s="143"/>
      <c r="AB91" s="143"/>
      <c r="AC91" s="143"/>
      <c r="AD91" s="143"/>
      <c r="AE91" s="143"/>
      <c r="AF91" s="143"/>
      <c r="AG91" s="143"/>
      <c r="AH91" s="143"/>
      <c r="AI91" s="143"/>
      <c r="AJ91" s="143"/>
      <c r="AK91" s="143"/>
      <c r="AL91" s="143"/>
      <c r="AM91" s="143"/>
    </row>
    <row r="92" spans="1:52" x14ac:dyDescent="0.25">
      <c r="A92" s="143"/>
      <c r="B92" s="143"/>
      <c r="C92" s="143"/>
      <c r="D92" s="143"/>
      <c r="E92" s="143"/>
      <c r="F92" s="143"/>
      <c r="G92" s="143"/>
      <c r="H92" s="143"/>
      <c r="I92" s="143"/>
      <c r="J92" s="143"/>
      <c r="K92" s="143"/>
      <c r="L92" s="143"/>
      <c r="M92" s="143"/>
      <c r="N92" s="143"/>
      <c r="O92" s="143"/>
      <c r="P92" s="143"/>
      <c r="Q92" s="143"/>
      <c r="R92" s="143"/>
      <c r="S92" s="143"/>
      <c r="T92" s="143"/>
      <c r="U92" s="143"/>
      <c r="V92" s="143"/>
      <c r="W92" s="143"/>
      <c r="X92" s="143"/>
      <c r="Y92" s="143"/>
      <c r="Z92" s="143"/>
      <c r="AA92" s="143"/>
      <c r="AB92" s="143"/>
      <c r="AC92" s="143"/>
      <c r="AD92" s="143"/>
      <c r="AE92" s="143"/>
      <c r="AF92" s="143"/>
      <c r="AG92" s="143"/>
      <c r="AH92" s="143"/>
      <c r="AI92" s="143"/>
      <c r="AJ92" s="143"/>
      <c r="AK92" s="143"/>
      <c r="AL92" s="143"/>
      <c r="AM92" s="143"/>
    </row>
    <row r="93" spans="1:52" x14ac:dyDescent="0.25">
      <c r="A93" s="143"/>
      <c r="B93" s="143"/>
      <c r="C93" s="143"/>
      <c r="D93" s="143"/>
      <c r="E93" s="143"/>
      <c r="F93" s="143"/>
      <c r="G93" s="143"/>
      <c r="H93" s="143"/>
      <c r="I93" s="143"/>
      <c r="J93" s="143"/>
      <c r="K93" s="143"/>
      <c r="L93" s="143"/>
      <c r="M93" s="143"/>
      <c r="N93" s="143"/>
      <c r="O93" s="143"/>
      <c r="P93" s="143"/>
      <c r="Q93" s="143"/>
      <c r="R93" s="143"/>
      <c r="S93" s="143"/>
      <c r="T93" s="143"/>
      <c r="U93" s="143"/>
      <c r="V93" s="143"/>
      <c r="W93" s="143"/>
      <c r="X93" s="143"/>
      <c r="Y93" s="143"/>
      <c r="Z93" s="143"/>
      <c r="AA93" s="143"/>
      <c r="AB93" s="143"/>
      <c r="AC93" s="143"/>
      <c r="AD93" s="143"/>
      <c r="AE93" s="143"/>
      <c r="AF93" s="143"/>
      <c r="AG93" s="143"/>
      <c r="AH93" s="143"/>
      <c r="AI93" s="143"/>
      <c r="AJ93" s="143"/>
      <c r="AK93" s="143"/>
      <c r="AL93" s="143"/>
      <c r="AM93" s="143"/>
    </row>
    <row r="94" spans="1:52" x14ac:dyDescent="0.25">
      <c r="A94" s="143"/>
      <c r="B94" s="143"/>
      <c r="C94" s="143"/>
      <c r="D94" s="143"/>
      <c r="E94" s="143"/>
      <c r="F94" s="143"/>
      <c r="G94" s="143"/>
      <c r="H94" s="143"/>
      <c r="I94" s="143"/>
      <c r="J94" s="143"/>
      <c r="K94" s="143"/>
      <c r="L94" s="143"/>
      <c r="M94" s="143"/>
      <c r="N94" s="143"/>
      <c r="O94" s="143"/>
      <c r="P94" s="143"/>
      <c r="Q94" s="143"/>
      <c r="R94" s="143"/>
      <c r="S94" s="143"/>
      <c r="T94" s="143"/>
      <c r="U94" s="143"/>
      <c r="V94" s="143"/>
      <c r="W94" s="143"/>
      <c r="X94" s="143"/>
      <c r="Y94" s="143"/>
      <c r="Z94" s="143"/>
      <c r="AA94" s="143"/>
      <c r="AB94" s="143"/>
      <c r="AC94" s="143"/>
      <c r="AD94" s="143"/>
      <c r="AE94" s="143"/>
      <c r="AF94" s="143"/>
      <c r="AG94" s="143"/>
      <c r="AH94" s="143"/>
      <c r="AI94" s="143"/>
      <c r="AJ94" s="143"/>
      <c r="AK94" s="143"/>
      <c r="AL94" s="143"/>
      <c r="AM94" s="143"/>
    </row>
    <row r="95" spans="1:52" x14ac:dyDescent="0.25">
      <c r="A95" s="143"/>
      <c r="B95" s="143"/>
      <c r="C95" s="143"/>
      <c r="D95" s="143"/>
      <c r="E95" s="143"/>
      <c r="F95" s="143"/>
      <c r="G95" s="143"/>
      <c r="H95" s="143"/>
      <c r="I95" s="143"/>
      <c r="J95" s="143"/>
      <c r="K95" s="143"/>
      <c r="L95" s="143"/>
      <c r="M95" s="143"/>
      <c r="N95" s="143"/>
      <c r="O95" s="143"/>
      <c r="P95" s="143"/>
      <c r="Q95" s="143"/>
      <c r="R95" s="143"/>
      <c r="S95" s="143"/>
      <c r="T95" s="143"/>
      <c r="U95" s="143"/>
      <c r="V95" s="143"/>
      <c r="W95" s="143"/>
      <c r="X95" s="143"/>
      <c r="Y95" s="143"/>
      <c r="Z95" s="143"/>
      <c r="AA95" s="143"/>
      <c r="AB95" s="143"/>
      <c r="AC95" s="143"/>
      <c r="AD95" s="143"/>
      <c r="AE95" s="143"/>
      <c r="AF95" s="143"/>
      <c r="AG95" s="143"/>
      <c r="AH95" s="143"/>
      <c r="AI95" s="143"/>
      <c r="AJ95" s="143"/>
      <c r="AK95" s="143"/>
      <c r="AL95" s="143"/>
      <c r="AM95" s="143"/>
    </row>
    <row r="96" spans="1:52" x14ac:dyDescent="0.25">
      <c r="A96" s="143"/>
      <c r="B96" s="143"/>
      <c r="C96" s="143"/>
      <c r="D96" s="143"/>
      <c r="E96" s="143"/>
      <c r="F96" s="143"/>
      <c r="G96" s="143"/>
      <c r="H96" s="143"/>
      <c r="I96" s="143"/>
      <c r="J96" s="143"/>
      <c r="K96" s="143"/>
      <c r="L96" s="143"/>
      <c r="M96" s="143"/>
      <c r="N96" s="143"/>
      <c r="O96" s="143"/>
      <c r="P96" s="143"/>
      <c r="Q96" s="143"/>
      <c r="R96" s="143"/>
      <c r="S96" s="143"/>
      <c r="T96" s="143"/>
      <c r="U96" s="143"/>
      <c r="V96" s="143"/>
      <c r="W96" s="143"/>
      <c r="X96" s="143"/>
      <c r="Y96" s="143"/>
      <c r="Z96" s="143"/>
      <c r="AA96" s="143"/>
      <c r="AB96" s="143"/>
      <c r="AC96" s="143"/>
      <c r="AD96" s="143"/>
      <c r="AE96" s="143"/>
      <c r="AF96" s="143"/>
      <c r="AG96" s="143"/>
      <c r="AH96" s="143"/>
      <c r="AI96" s="143"/>
      <c r="AJ96" s="143"/>
      <c r="AK96" s="143"/>
      <c r="AL96" s="143"/>
      <c r="AM96" s="143"/>
    </row>
    <row r="97" spans="1:39" x14ac:dyDescent="0.25">
      <c r="A97" s="143"/>
      <c r="B97" s="143"/>
      <c r="C97" s="143"/>
      <c r="D97" s="143"/>
      <c r="E97" s="143"/>
      <c r="F97" s="143"/>
      <c r="G97" s="143"/>
      <c r="H97" s="143"/>
      <c r="I97" s="143"/>
      <c r="J97" s="143"/>
      <c r="K97" s="143"/>
      <c r="L97" s="143"/>
      <c r="M97" s="143"/>
      <c r="N97" s="143"/>
      <c r="O97" s="143"/>
      <c r="P97" s="143"/>
      <c r="Q97" s="143"/>
      <c r="R97" s="143"/>
      <c r="S97" s="143"/>
      <c r="T97" s="143"/>
      <c r="U97" s="143"/>
      <c r="V97" s="143"/>
      <c r="W97" s="143"/>
      <c r="X97" s="143"/>
      <c r="Y97" s="143"/>
      <c r="Z97" s="143"/>
      <c r="AA97" s="143"/>
      <c r="AB97" s="143"/>
      <c r="AC97" s="143"/>
      <c r="AD97" s="143"/>
      <c r="AE97" s="143"/>
      <c r="AF97" s="143"/>
      <c r="AG97" s="143"/>
      <c r="AH97" s="143"/>
      <c r="AI97" s="143"/>
      <c r="AJ97" s="143"/>
      <c r="AK97" s="143"/>
      <c r="AL97" s="143"/>
      <c r="AM97" s="143"/>
    </row>
    <row r="98" spans="1:39" x14ac:dyDescent="0.25">
      <c r="A98" s="143"/>
      <c r="B98" s="143"/>
      <c r="C98" s="143"/>
      <c r="D98" s="143"/>
      <c r="E98" s="143"/>
      <c r="F98" s="143"/>
      <c r="G98" s="143"/>
      <c r="H98" s="143"/>
      <c r="I98" s="143"/>
      <c r="J98" s="143"/>
      <c r="K98" s="143"/>
      <c r="L98" s="143"/>
      <c r="M98" s="143"/>
      <c r="N98" s="143"/>
      <c r="O98" s="143"/>
      <c r="P98" s="143"/>
      <c r="Q98" s="143"/>
      <c r="R98" s="143"/>
      <c r="S98" s="143"/>
      <c r="T98" s="143"/>
      <c r="U98" s="143"/>
      <c r="V98" s="143"/>
      <c r="W98" s="143"/>
      <c r="X98" s="143"/>
      <c r="Y98" s="143"/>
      <c r="Z98" s="143"/>
      <c r="AA98" s="143"/>
      <c r="AB98" s="143"/>
      <c r="AC98" s="143"/>
      <c r="AD98" s="143"/>
      <c r="AE98" s="143"/>
      <c r="AF98" s="143"/>
      <c r="AG98" s="143"/>
      <c r="AH98" s="143"/>
      <c r="AI98" s="143"/>
      <c r="AJ98" s="143"/>
      <c r="AK98" s="143"/>
      <c r="AL98" s="143"/>
      <c r="AM98" s="143"/>
    </row>
    <row r="99" spans="1:39" x14ac:dyDescent="0.25">
      <c r="A99" s="143"/>
      <c r="B99" s="143"/>
      <c r="C99" s="143"/>
      <c r="D99" s="143"/>
      <c r="E99" s="143"/>
      <c r="F99" s="143"/>
      <c r="G99" s="143"/>
      <c r="H99" s="143"/>
      <c r="I99" s="143"/>
      <c r="J99" s="143"/>
      <c r="K99" s="143"/>
      <c r="L99" s="143"/>
      <c r="M99" s="143"/>
      <c r="N99" s="143"/>
      <c r="O99" s="143"/>
      <c r="P99" s="143"/>
      <c r="Q99" s="143"/>
      <c r="R99" s="143"/>
      <c r="S99" s="143"/>
      <c r="T99" s="143"/>
      <c r="U99" s="143"/>
      <c r="V99" s="143"/>
      <c r="W99" s="143"/>
      <c r="X99" s="143"/>
      <c r="Y99" s="143"/>
      <c r="Z99" s="143"/>
      <c r="AA99" s="143"/>
      <c r="AB99" s="143"/>
      <c r="AC99" s="143"/>
      <c r="AD99" s="143"/>
      <c r="AE99" s="143"/>
      <c r="AF99" s="143"/>
      <c r="AG99" s="143"/>
      <c r="AH99" s="143"/>
      <c r="AI99" s="143"/>
      <c r="AJ99" s="143"/>
      <c r="AK99" s="143"/>
      <c r="AL99" s="143"/>
      <c r="AM99" s="143"/>
    </row>
  </sheetData>
  <pageMargins left="0.19685039370078741" right="7.874015748031496E-2" top="0.27559055118110237" bottom="7.874015748031496E-2" header="0" footer="0"/>
  <pageSetup paperSize="9" scale="49" orientation="landscape" r:id="rId1"/>
  <rowBreaks count="1" manualBreakCount="1">
    <brk id="77" max="16383" man="1"/>
  </rowBreaks>
  <colBreaks count="1" manualBreakCount="1">
    <brk id="34" max="76" man="1"/>
  </colBreaks>
  <drawing r:id="rId2"/>
  <legacyDrawing r:id="rId3"/>
  <controls>
    <mc:AlternateContent xmlns:mc="http://schemas.openxmlformats.org/markup-compatibility/2006">
      <mc:Choice Requires="x14">
        <control shapeId="126977" r:id="rId4" name="Image1">
          <controlPr defaultSize="0" autoLine="0" r:id="rId5">
            <anchor moveWithCells="1">
              <from>
                <xdr:col>0</xdr:col>
                <xdr:colOff>161925</xdr:colOff>
                <xdr:row>0</xdr:row>
                <xdr:rowOff>161925</xdr:rowOff>
              </from>
              <to>
                <xdr:col>2</xdr:col>
                <xdr:colOff>85725</xdr:colOff>
                <xdr:row>5</xdr:row>
                <xdr:rowOff>19050</xdr:rowOff>
              </to>
            </anchor>
          </controlPr>
        </control>
      </mc:Choice>
      <mc:Fallback>
        <control shapeId="126977" r:id="rId4" name="Image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66CFC0-ED0E-4486-9DBA-52116C4F62C5}">
  <sheetPr codeName="Planilha25">
    <pageSetUpPr autoPageBreaks="0"/>
  </sheetPr>
  <dimension ref="A1:AZ99"/>
  <sheetViews>
    <sheetView zoomScale="66" zoomScaleNormal="66" zoomScaleSheetLayoutView="90" workbookViewId="0"/>
  </sheetViews>
  <sheetFormatPr defaultRowHeight="15" x14ac:dyDescent="0.25"/>
  <cols>
    <col min="1" max="1" width="4.85546875" style="141" customWidth="1"/>
    <col min="2" max="16" width="9.140625" style="141"/>
    <col min="17" max="17" width="1" style="141" customWidth="1"/>
    <col min="18" max="19" width="9.140625" style="141"/>
    <col min="20" max="20" width="10.7109375" style="141" customWidth="1"/>
    <col min="21" max="21" width="4" style="141" customWidth="1"/>
    <col min="22" max="24" width="9.140625" style="141"/>
    <col min="25" max="31" width="10.5703125" style="141" customWidth="1"/>
    <col min="32" max="32" width="9.140625" style="141"/>
    <col min="33" max="33" width="6.28515625" style="141" customWidth="1"/>
    <col min="34" max="34" width="2.42578125" style="141" customWidth="1"/>
    <col min="35" max="16384" width="9.140625" style="141"/>
  </cols>
  <sheetData>
    <row r="1" spans="1:52" x14ac:dyDescent="0.25">
      <c r="A1" s="140"/>
      <c r="B1" s="140"/>
      <c r="C1" s="140"/>
      <c r="D1" s="140"/>
      <c r="E1" s="140"/>
      <c r="F1" s="140"/>
      <c r="G1" s="140"/>
      <c r="H1" s="140"/>
      <c r="I1" s="140"/>
      <c r="J1" s="140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0"/>
      <c r="V1" s="140"/>
      <c r="W1" s="140"/>
      <c r="X1" s="140"/>
      <c r="Y1" s="140"/>
      <c r="Z1" s="140"/>
      <c r="AA1" s="140"/>
      <c r="AB1" s="140"/>
      <c r="AC1" s="140"/>
      <c r="AD1" s="140"/>
      <c r="AE1" s="140"/>
      <c r="AF1" s="140"/>
      <c r="AG1" s="140"/>
      <c r="AH1" s="140"/>
      <c r="AI1" s="140"/>
      <c r="AJ1" s="140"/>
      <c r="AK1" s="140"/>
      <c r="AL1" s="140"/>
      <c r="AM1" s="140"/>
      <c r="AN1" s="140"/>
      <c r="AO1" s="140"/>
      <c r="AP1" s="140"/>
      <c r="AQ1" s="140"/>
      <c r="AR1" s="140"/>
      <c r="AS1" s="140"/>
      <c r="AT1" s="140"/>
      <c r="AU1" s="140"/>
      <c r="AV1" s="140"/>
      <c r="AW1" s="140"/>
      <c r="AX1" s="140"/>
      <c r="AY1" s="140"/>
      <c r="AZ1" s="140"/>
    </row>
    <row r="2" spans="1:52" x14ac:dyDescent="0.25">
      <c r="A2" s="140"/>
      <c r="B2" s="140"/>
      <c r="C2" s="140"/>
      <c r="D2" s="140"/>
      <c r="E2" s="140"/>
      <c r="F2" s="140"/>
      <c r="G2" s="140"/>
      <c r="H2" s="140"/>
      <c r="I2" s="140"/>
      <c r="J2" s="140"/>
      <c r="K2" s="140"/>
      <c r="L2" s="140"/>
      <c r="M2" s="140"/>
      <c r="N2" s="140"/>
      <c r="O2" s="140"/>
      <c r="P2" s="140"/>
      <c r="Q2" s="140"/>
      <c r="R2" s="140"/>
      <c r="S2" s="140"/>
      <c r="T2" s="140"/>
      <c r="U2" s="140"/>
      <c r="V2" s="140"/>
      <c r="W2" s="140"/>
      <c r="X2" s="140"/>
      <c r="Y2" s="140"/>
      <c r="Z2" s="140"/>
      <c r="AA2" s="140"/>
      <c r="AB2" s="140"/>
      <c r="AC2" s="140"/>
      <c r="AD2" s="140"/>
      <c r="AE2" s="140"/>
      <c r="AF2" s="140"/>
      <c r="AG2" s="140"/>
      <c r="AH2" s="140"/>
      <c r="AI2" s="140"/>
      <c r="AJ2" s="140"/>
      <c r="AK2" s="140"/>
      <c r="AL2" s="140"/>
      <c r="AM2" s="140"/>
      <c r="AN2" s="140"/>
      <c r="AO2" s="140"/>
      <c r="AP2" s="140"/>
      <c r="AQ2" s="140"/>
      <c r="AR2" s="140"/>
      <c r="AS2" s="140"/>
      <c r="AT2" s="140"/>
      <c r="AU2" s="140"/>
      <c r="AV2" s="140"/>
      <c r="AW2" s="140"/>
      <c r="AX2" s="140"/>
      <c r="AY2" s="140"/>
      <c r="AZ2" s="140"/>
    </row>
    <row r="3" spans="1:52" x14ac:dyDescent="0.25">
      <c r="A3" s="140"/>
      <c r="B3" s="142"/>
      <c r="C3" s="142"/>
      <c r="D3" s="142"/>
      <c r="E3" s="142"/>
      <c r="F3" s="142"/>
      <c r="G3" s="142"/>
      <c r="H3" s="142"/>
      <c r="I3" s="142"/>
      <c r="J3" s="142"/>
      <c r="K3" s="142"/>
      <c r="L3" s="142"/>
      <c r="M3" s="142"/>
      <c r="N3" s="142"/>
      <c r="O3" s="142"/>
      <c r="P3" s="142"/>
      <c r="Q3" s="142"/>
      <c r="R3" s="142"/>
      <c r="S3" s="142"/>
      <c r="T3" s="142"/>
      <c r="U3" s="142"/>
      <c r="V3" s="142"/>
      <c r="W3" s="142"/>
      <c r="X3" s="142"/>
      <c r="Y3" s="142"/>
      <c r="Z3" s="142"/>
      <c r="AA3" s="142"/>
      <c r="AB3" s="142"/>
      <c r="AC3" s="142"/>
      <c r="AD3" s="142"/>
      <c r="AE3" s="142"/>
      <c r="AF3" s="142"/>
      <c r="AG3" s="142"/>
      <c r="AH3" s="140"/>
      <c r="AI3" s="140"/>
      <c r="AJ3" s="140"/>
      <c r="AK3" s="140"/>
      <c r="AL3" s="140"/>
      <c r="AM3" s="140"/>
      <c r="AN3" s="140"/>
      <c r="AO3" s="140"/>
      <c r="AP3" s="140"/>
      <c r="AQ3" s="140"/>
      <c r="AR3" s="140"/>
      <c r="AS3" s="140"/>
      <c r="AT3" s="140"/>
      <c r="AU3" s="140"/>
      <c r="AV3" s="140"/>
      <c r="AW3" s="140"/>
      <c r="AX3" s="140"/>
      <c r="AY3" s="140"/>
      <c r="AZ3" s="140"/>
    </row>
    <row r="4" spans="1:52" x14ac:dyDescent="0.25">
      <c r="A4" s="140"/>
      <c r="B4" s="140"/>
      <c r="C4" s="140"/>
      <c r="D4" s="140"/>
      <c r="E4" s="140"/>
      <c r="F4" s="140"/>
      <c r="G4" s="140"/>
      <c r="H4" s="140"/>
      <c r="I4" s="140"/>
      <c r="J4" s="140"/>
      <c r="K4" s="140"/>
      <c r="L4" s="140"/>
      <c r="M4" s="140"/>
      <c r="N4" s="140"/>
      <c r="O4" s="140"/>
      <c r="P4" s="140"/>
      <c r="Q4" s="140"/>
      <c r="R4" s="140"/>
      <c r="S4" s="140"/>
      <c r="T4" s="140"/>
      <c r="U4" s="140"/>
      <c r="V4" s="140"/>
      <c r="W4" s="140"/>
      <c r="X4" s="140"/>
      <c r="Y4" s="140"/>
      <c r="Z4" s="140"/>
      <c r="AA4" s="140"/>
      <c r="AB4" s="140"/>
      <c r="AC4" s="140"/>
      <c r="AD4" s="140"/>
      <c r="AE4" s="140"/>
      <c r="AF4" s="140"/>
      <c r="AG4" s="140"/>
      <c r="AH4" s="140"/>
      <c r="AI4" s="140"/>
      <c r="AJ4" s="140"/>
      <c r="AK4" s="140"/>
      <c r="AL4" s="140"/>
      <c r="AM4" s="140"/>
      <c r="AN4" s="140"/>
      <c r="AO4" s="140"/>
      <c r="AP4" s="140"/>
      <c r="AQ4" s="140"/>
      <c r="AR4" s="140"/>
      <c r="AS4" s="140"/>
      <c r="AT4" s="140"/>
      <c r="AU4" s="140"/>
      <c r="AV4" s="140"/>
      <c r="AW4" s="140"/>
      <c r="AX4" s="140"/>
      <c r="AY4" s="140"/>
      <c r="AZ4" s="140"/>
    </row>
    <row r="5" spans="1:52" x14ac:dyDescent="0.25">
      <c r="A5" s="140"/>
      <c r="B5" s="140"/>
      <c r="C5" s="140"/>
      <c r="D5" s="140"/>
      <c r="E5" s="140"/>
      <c r="F5" s="140"/>
      <c r="G5" s="140"/>
      <c r="H5" s="140"/>
      <c r="I5" s="140"/>
      <c r="J5" s="140"/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40"/>
      <c r="V5" s="140"/>
      <c r="W5" s="140"/>
      <c r="X5" s="140"/>
      <c r="Y5" s="140"/>
      <c r="Z5" s="140"/>
      <c r="AA5" s="140"/>
      <c r="AB5" s="140"/>
      <c r="AC5" s="140"/>
      <c r="AD5" s="140"/>
      <c r="AE5" s="140"/>
      <c r="AF5" s="140"/>
      <c r="AG5" s="140"/>
      <c r="AH5" s="140"/>
      <c r="AI5" s="140"/>
      <c r="AJ5" s="140"/>
      <c r="AK5" s="140"/>
      <c r="AL5" s="140"/>
      <c r="AM5" s="140"/>
      <c r="AN5" s="140"/>
      <c r="AO5" s="140"/>
      <c r="AP5" s="140"/>
      <c r="AQ5" s="140"/>
      <c r="AR5" s="140"/>
      <c r="AS5" s="140"/>
      <c r="AT5" s="140"/>
      <c r="AU5" s="140"/>
      <c r="AV5" s="140"/>
      <c r="AW5" s="140"/>
      <c r="AX5" s="140"/>
      <c r="AY5" s="140"/>
      <c r="AZ5" s="140"/>
    </row>
    <row r="6" spans="1:52" x14ac:dyDescent="0.25">
      <c r="A6" s="140"/>
      <c r="B6" s="140"/>
      <c r="C6" s="140"/>
      <c r="D6" s="140"/>
      <c r="E6" s="140"/>
      <c r="F6" s="140"/>
      <c r="G6" s="140"/>
      <c r="H6" s="140"/>
      <c r="I6" s="140"/>
      <c r="J6" s="140"/>
      <c r="K6" s="140"/>
      <c r="L6" s="140"/>
      <c r="M6" s="140"/>
      <c r="N6" s="140"/>
      <c r="O6" s="140"/>
      <c r="P6" s="140"/>
      <c r="Q6" s="140"/>
      <c r="R6" s="140"/>
      <c r="S6" s="140"/>
      <c r="T6" s="140"/>
      <c r="U6" s="140"/>
      <c r="V6" s="140"/>
      <c r="W6" s="140"/>
      <c r="X6" s="140"/>
      <c r="Y6" s="140"/>
      <c r="Z6" s="140"/>
      <c r="AA6" s="140"/>
      <c r="AB6" s="140"/>
      <c r="AC6" s="140"/>
      <c r="AD6" s="140"/>
      <c r="AE6" s="140"/>
      <c r="AF6" s="140"/>
      <c r="AG6" s="140"/>
      <c r="AH6" s="140"/>
      <c r="AI6" s="140"/>
      <c r="AJ6" s="140"/>
      <c r="AK6" s="140"/>
      <c r="AL6" s="140"/>
      <c r="AM6" s="140"/>
      <c r="AN6" s="140"/>
      <c r="AO6" s="140"/>
      <c r="AP6" s="140"/>
      <c r="AQ6" s="140"/>
      <c r="AR6" s="140"/>
      <c r="AS6" s="140"/>
      <c r="AT6" s="140"/>
      <c r="AU6" s="140"/>
      <c r="AV6" s="140"/>
      <c r="AW6" s="140"/>
      <c r="AX6" s="140"/>
      <c r="AY6" s="140"/>
      <c r="AZ6" s="140"/>
    </row>
    <row r="7" spans="1:52" x14ac:dyDescent="0.25">
      <c r="A7" s="140"/>
      <c r="B7" s="140"/>
      <c r="C7" s="140"/>
      <c r="D7" s="140"/>
      <c r="E7" s="140"/>
      <c r="F7" s="140"/>
      <c r="G7" s="140"/>
      <c r="H7" s="140"/>
      <c r="I7" s="140"/>
      <c r="J7" s="140"/>
      <c r="K7" s="140"/>
      <c r="L7" s="140"/>
      <c r="M7" s="140"/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  <c r="AA7" s="140"/>
      <c r="AB7" s="140"/>
      <c r="AC7" s="140"/>
      <c r="AD7" s="140"/>
      <c r="AE7" s="140"/>
      <c r="AF7" s="140"/>
      <c r="AG7" s="140"/>
      <c r="AH7" s="140"/>
      <c r="AI7" s="140"/>
      <c r="AJ7" s="140"/>
      <c r="AK7" s="140"/>
      <c r="AL7" s="140"/>
      <c r="AM7" s="140"/>
      <c r="AN7" s="140"/>
      <c r="AO7" s="140"/>
      <c r="AP7" s="140"/>
      <c r="AQ7" s="140"/>
      <c r="AR7" s="140"/>
      <c r="AS7" s="140"/>
      <c r="AT7" s="140"/>
      <c r="AU7" s="140"/>
      <c r="AV7" s="140"/>
      <c r="AW7" s="140"/>
      <c r="AX7" s="140"/>
      <c r="AY7" s="140"/>
      <c r="AZ7" s="140"/>
    </row>
    <row r="8" spans="1:52" x14ac:dyDescent="0.25">
      <c r="A8" s="140"/>
      <c r="B8" s="140"/>
      <c r="C8" s="140"/>
      <c r="D8" s="140"/>
      <c r="E8" s="140"/>
      <c r="F8" s="140"/>
      <c r="G8" s="140"/>
      <c r="H8" s="140"/>
      <c r="I8" s="140"/>
      <c r="J8" s="140"/>
      <c r="K8" s="140"/>
      <c r="L8" s="140"/>
      <c r="M8" s="140"/>
      <c r="N8" s="140"/>
      <c r="O8" s="140"/>
      <c r="P8" s="140"/>
      <c r="Q8" s="140"/>
      <c r="R8" s="140"/>
      <c r="S8" s="140"/>
      <c r="T8" s="140"/>
      <c r="U8" s="140"/>
      <c r="V8" s="140"/>
      <c r="W8" s="140"/>
      <c r="X8" s="140"/>
      <c r="Y8" s="140"/>
      <c r="Z8" s="140"/>
      <c r="AA8" s="140"/>
      <c r="AB8" s="140"/>
      <c r="AC8" s="140"/>
      <c r="AD8" s="140"/>
      <c r="AE8" s="140"/>
      <c r="AF8" s="140"/>
      <c r="AG8" s="140"/>
      <c r="AH8" s="140"/>
      <c r="AI8" s="140"/>
      <c r="AJ8" s="140"/>
      <c r="AK8" s="140"/>
      <c r="AL8" s="140"/>
      <c r="AM8" s="140"/>
      <c r="AN8" s="140"/>
      <c r="AO8" s="140"/>
      <c r="AP8" s="140"/>
      <c r="AQ8" s="140"/>
      <c r="AR8" s="140"/>
      <c r="AS8" s="140"/>
      <c r="AT8" s="140"/>
      <c r="AU8" s="140"/>
      <c r="AV8" s="140"/>
      <c r="AW8" s="140"/>
      <c r="AX8" s="140"/>
      <c r="AY8" s="140"/>
      <c r="AZ8" s="140"/>
    </row>
    <row r="9" spans="1:52" x14ac:dyDescent="0.25">
      <c r="A9" s="140"/>
      <c r="B9" s="140"/>
      <c r="C9" s="140"/>
      <c r="D9" s="140"/>
      <c r="E9" s="140"/>
      <c r="F9" s="140"/>
      <c r="G9" s="140"/>
      <c r="H9" s="140"/>
      <c r="I9" s="140"/>
      <c r="J9" s="140"/>
      <c r="K9" s="140"/>
      <c r="L9" s="140"/>
      <c r="M9" s="140"/>
      <c r="N9" s="140"/>
      <c r="O9" s="140"/>
      <c r="P9" s="140"/>
      <c r="Q9" s="140"/>
      <c r="R9" s="140"/>
      <c r="S9" s="140"/>
      <c r="T9" s="140"/>
      <c r="U9" s="140"/>
      <c r="V9" s="140"/>
      <c r="W9" s="140"/>
      <c r="X9" s="140"/>
      <c r="Y9" s="140"/>
      <c r="Z9" s="140"/>
      <c r="AA9" s="140"/>
      <c r="AB9" s="140"/>
      <c r="AC9" s="140"/>
      <c r="AD9" s="140"/>
      <c r="AE9" s="140"/>
      <c r="AF9" s="140"/>
      <c r="AG9" s="140"/>
      <c r="AH9" s="140"/>
      <c r="AI9" s="140"/>
      <c r="AJ9" s="140"/>
      <c r="AK9" s="140"/>
      <c r="AL9" s="140"/>
      <c r="AM9" s="140"/>
      <c r="AN9" s="140"/>
      <c r="AO9" s="140"/>
      <c r="AP9" s="140"/>
      <c r="AQ9" s="140"/>
      <c r="AR9" s="140"/>
      <c r="AS9" s="140"/>
      <c r="AT9" s="140"/>
      <c r="AU9" s="140"/>
      <c r="AV9" s="140"/>
      <c r="AW9" s="140"/>
      <c r="AX9" s="140"/>
      <c r="AY9" s="140"/>
      <c r="AZ9" s="140"/>
    </row>
    <row r="10" spans="1:52" x14ac:dyDescent="0.25">
      <c r="A10" s="140"/>
      <c r="B10" s="140"/>
      <c r="C10" s="140"/>
      <c r="D10" s="140"/>
      <c r="E10" s="140"/>
      <c r="F10" s="140"/>
      <c r="G10" s="140"/>
      <c r="H10" s="140"/>
      <c r="I10" s="140"/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140"/>
      <c r="AA10" s="140"/>
      <c r="AB10" s="140"/>
      <c r="AC10" s="140"/>
      <c r="AD10" s="140"/>
      <c r="AE10" s="140"/>
      <c r="AF10" s="140"/>
      <c r="AG10" s="140"/>
      <c r="AH10" s="140"/>
      <c r="AI10" s="140"/>
      <c r="AJ10" s="140"/>
      <c r="AK10" s="140"/>
      <c r="AL10" s="140"/>
      <c r="AM10" s="140"/>
      <c r="AN10" s="140"/>
      <c r="AO10" s="140"/>
      <c r="AP10" s="140"/>
      <c r="AQ10" s="140"/>
      <c r="AR10" s="140"/>
      <c r="AS10" s="140"/>
      <c r="AT10" s="140"/>
      <c r="AU10" s="140"/>
      <c r="AV10" s="140"/>
      <c r="AW10" s="140"/>
      <c r="AX10" s="140"/>
      <c r="AY10" s="140"/>
      <c r="AZ10" s="140"/>
    </row>
    <row r="11" spans="1:52" x14ac:dyDescent="0.25">
      <c r="A11" s="140"/>
      <c r="B11" s="140"/>
      <c r="C11" s="140"/>
      <c r="D11" s="140"/>
      <c r="E11" s="140"/>
      <c r="F11" s="140"/>
      <c r="G11" s="140"/>
      <c r="H11" s="140"/>
      <c r="I11" s="140"/>
      <c r="J11" s="140"/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  <c r="AA11" s="140"/>
      <c r="AB11" s="140"/>
      <c r="AC11" s="140"/>
      <c r="AD11" s="140"/>
      <c r="AE11" s="140"/>
      <c r="AF11" s="140"/>
      <c r="AG11" s="140"/>
      <c r="AH11" s="140"/>
      <c r="AI11" s="140"/>
      <c r="AJ11" s="140"/>
      <c r="AK11" s="140"/>
      <c r="AL11" s="140"/>
      <c r="AM11" s="140"/>
      <c r="AN11" s="140"/>
      <c r="AO11" s="140"/>
      <c r="AP11" s="140"/>
      <c r="AQ11" s="140"/>
      <c r="AR11" s="140"/>
      <c r="AS11" s="140"/>
      <c r="AT11" s="140"/>
      <c r="AU11" s="140"/>
      <c r="AV11" s="140"/>
      <c r="AW11" s="140"/>
      <c r="AX11" s="140"/>
      <c r="AY11" s="140"/>
      <c r="AZ11" s="140"/>
    </row>
    <row r="12" spans="1:52" x14ac:dyDescent="0.25">
      <c r="A12" s="140"/>
      <c r="B12" s="140"/>
      <c r="C12" s="140"/>
      <c r="D12" s="140"/>
      <c r="E12" s="140"/>
      <c r="F12" s="140"/>
      <c r="G12" s="140"/>
      <c r="H12" s="140"/>
      <c r="I12" s="140"/>
      <c r="J12" s="140"/>
      <c r="K12" s="140"/>
      <c r="L12" s="140"/>
      <c r="M12" s="140"/>
      <c r="N12" s="140"/>
      <c r="O12" s="140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140"/>
      <c r="AA12" s="140"/>
      <c r="AB12" s="140"/>
      <c r="AC12" s="140"/>
      <c r="AD12" s="140"/>
      <c r="AE12" s="140"/>
      <c r="AF12" s="140"/>
      <c r="AG12" s="140"/>
      <c r="AH12" s="140"/>
      <c r="AI12" s="140"/>
      <c r="AJ12" s="140"/>
      <c r="AK12" s="140"/>
      <c r="AL12" s="140"/>
      <c r="AM12" s="140"/>
      <c r="AN12" s="140"/>
      <c r="AO12" s="140"/>
      <c r="AP12" s="140"/>
      <c r="AQ12" s="140"/>
      <c r="AR12" s="140"/>
      <c r="AS12" s="140"/>
      <c r="AT12" s="140"/>
      <c r="AU12" s="140"/>
      <c r="AV12" s="140"/>
      <c r="AW12" s="140"/>
      <c r="AX12" s="140"/>
      <c r="AY12" s="140"/>
      <c r="AZ12" s="140"/>
    </row>
    <row r="13" spans="1:52" x14ac:dyDescent="0.25">
      <c r="A13" s="140"/>
      <c r="B13" s="140"/>
      <c r="C13" s="140"/>
      <c r="D13" s="140"/>
      <c r="E13" s="140"/>
      <c r="F13" s="140"/>
      <c r="G13" s="140"/>
      <c r="H13" s="140"/>
      <c r="I13" s="140"/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140"/>
      <c r="AA13" s="140"/>
      <c r="AB13" s="140"/>
      <c r="AC13" s="140"/>
      <c r="AD13" s="140"/>
      <c r="AE13" s="140"/>
      <c r="AF13" s="140"/>
      <c r="AG13" s="140"/>
      <c r="AH13" s="140"/>
      <c r="AI13" s="140"/>
      <c r="AJ13" s="140"/>
      <c r="AK13" s="140"/>
      <c r="AL13" s="140"/>
      <c r="AM13" s="140"/>
      <c r="AN13" s="140"/>
      <c r="AO13" s="140"/>
      <c r="AP13" s="140"/>
      <c r="AQ13" s="140"/>
      <c r="AR13" s="140"/>
      <c r="AS13" s="140"/>
      <c r="AT13" s="140"/>
      <c r="AU13" s="140"/>
      <c r="AV13" s="140"/>
      <c r="AW13" s="140"/>
      <c r="AX13" s="140"/>
      <c r="AY13" s="140"/>
      <c r="AZ13" s="140"/>
    </row>
    <row r="14" spans="1:52" x14ac:dyDescent="0.25">
      <c r="A14" s="140"/>
      <c r="B14" s="140"/>
      <c r="C14" s="140"/>
      <c r="D14" s="140"/>
      <c r="E14" s="140"/>
      <c r="F14" s="140"/>
      <c r="G14" s="140"/>
      <c r="H14" s="140"/>
      <c r="I14" s="140"/>
      <c r="J14" s="140"/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140"/>
      <c r="AA14" s="140"/>
      <c r="AB14" s="140"/>
      <c r="AC14" s="140"/>
      <c r="AD14" s="140"/>
      <c r="AE14" s="140"/>
      <c r="AF14" s="140"/>
      <c r="AG14" s="140"/>
      <c r="AH14" s="140"/>
      <c r="AI14" s="140"/>
      <c r="AJ14" s="140"/>
      <c r="AK14" s="140"/>
      <c r="AL14" s="140"/>
      <c r="AM14" s="140"/>
      <c r="AN14" s="140"/>
      <c r="AO14" s="140"/>
      <c r="AP14" s="140"/>
      <c r="AQ14" s="140"/>
      <c r="AR14" s="140"/>
      <c r="AS14" s="140"/>
      <c r="AT14" s="140"/>
      <c r="AU14" s="140"/>
      <c r="AV14" s="140"/>
      <c r="AW14" s="140"/>
      <c r="AX14" s="140"/>
      <c r="AY14" s="140"/>
      <c r="AZ14" s="140"/>
    </row>
    <row r="15" spans="1:52" x14ac:dyDescent="0.25">
      <c r="A15" s="140"/>
      <c r="B15" s="140"/>
      <c r="C15" s="140"/>
      <c r="D15" s="140"/>
      <c r="E15" s="140"/>
      <c r="F15" s="140"/>
      <c r="G15" s="140"/>
      <c r="H15" s="140"/>
      <c r="I15" s="140"/>
      <c r="J15" s="140"/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140"/>
      <c r="AA15" s="140"/>
      <c r="AB15" s="140"/>
      <c r="AC15" s="140"/>
      <c r="AD15" s="140"/>
      <c r="AE15" s="140"/>
      <c r="AF15" s="140"/>
      <c r="AG15" s="140"/>
      <c r="AH15" s="140"/>
      <c r="AI15" s="140"/>
      <c r="AJ15" s="140"/>
      <c r="AK15" s="140"/>
      <c r="AL15" s="140"/>
      <c r="AM15" s="140"/>
      <c r="AN15" s="140"/>
      <c r="AO15" s="140"/>
      <c r="AP15" s="140"/>
      <c r="AQ15" s="140"/>
      <c r="AR15" s="140"/>
      <c r="AS15" s="140"/>
      <c r="AT15" s="140"/>
      <c r="AU15" s="140"/>
      <c r="AV15" s="140"/>
      <c r="AW15" s="140"/>
      <c r="AX15" s="140"/>
      <c r="AY15" s="140"/>
      <c r="AZ15" s="140"/>
    </row>
    <row r="16" spans="1:52" x14ac:dyDescent="0.25">
      <c r="A16" s="140"/>
      <c r="B16" s="140"/>
      <c r="C16" s="140"/>
      <c r="D16" s="140"/>
      <c r="E16" s="140"/>
      <c r="F16" s="140"/>
      <c r="G16" s="140"/>
      <c r="H16" s="140"/>
      <c r="I16" s="140"/>
      <c r="J16" s="140"/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140"/>
      <c r="AA16" s="140"/>
      <c r="AB16" s="140"/>
      <c r="AC16" s="140"/>
      <c r="AD16" s="140"/>
      <c r="AE16" s="140"/>
      <c r="AF16" s="140"/>
      <c r="AG16" s="140"/>
      <c r="AH16" s="140"/>
      <c r="AI16" s="140"/>
      <c r="AJ16" s="140"/>
      <c r="AK16" s="140"/>
      <c r="AL16" s="140"/>
      <c r="AM16" s="140"/>
      <c r="AN16" s="140"/>
      <c r="AO16" s="140"/>
      <c r="AP16" s="140"/>
      <c r="AQ16" s="140"/>
      <c r="AR16" s="140"/>
      <c r="AS16" s="140"/>
      <c r="AT16" s="140"/>
      <c r="AU16" s="140"/>
      <c r="AV16" s="140"/>
      <c r="AW16" s="140"/>
      <c r="AX16" s="140"/>
      <c r="AY16" s="140"/>
      <c r="AZ16" s="140"/>
    </row>
    <row r="17" spans="1:52" x14ac:dyDescent="0.25">
      <c r="A17" s="140"/>
      <c r="B17" s="140"/>
      <c r="C17" s="140"/>
      <c r="D17" s="140"/>
      <c r="E17" s="140"/>
      <c r="F17" s="140"/>
      <c r="G17" s="140"/>
      <c r="H17" s="140"/>
      <c r="I17" s="140"/>
      <c r="J17" s="140"/>
      <c r="K17" s="140"/>
      <c r="L17" s="140"/>
      <c r="M17" s="140"/>
      <c r="N17" s="140"/>
      <c r="O17" s="140"/>
      <c r="P17" s="140"/>
      <c r="Q17" s="140"/>
      <c r="R17" s="140"/>
      <c r="S17" s="140"/>
      <c r="T17" s="140"/>
      <c r="U17" s="140"/>
      <c r="V17" s="140"/>
      <c r="W17" s="140"/>
      <c r="X17" s="140"/>
      <c r="Y17" s="140"/>
      <c r="Z17" s="140"/>
      <c r="AA17" s="140"/>
      <c r="AB17" s="140"/>
      <c r="AC17" s="140"/>
      <c r="AD17" s="140"/>
      <c r="AE17" s="140"/>
      <c r="AF17" s="140"/>
      <c r="AG17" s="140"/>
      <c r="AH17" s="140"/>
      <c r="AI17" s="140"/>
      <c r="AJ17" s="140"/>
      <c r="AK17" s="140"/>
      <c r="AL17" s="140"/>
      <c r="AM17" s="140"/>
      <c r="AN17" s="140"/>
      <c r="AO17" s="140"/>
      <c r="AP17" s="140"/>
      <c r="AQ17" s="140"/>
      <c r="AR17" s="140"/>
      <c r="AS17" s="140"/>
      <c r="AT17" s="140"/>
      <c r="AU17" s="140"/>
      <c r="AV17" s="140"/>
      <c r="AW17" s="140"/>
      <c r="AX17" s="140"/>
      <c r="AY17" s="140"/>
      <c r="AZ17" s="140"/>
    </row>
    <row r="18" spans="1:52" x14ac:dyDescent="0.25">
      <c r="A18" s="140"/>
      <c r="B18" s="140"/>
      <c r="C18" s="140"/>
      <c r="D18" s="140"/>
      <c r="E18" s="140"/>
      <c r="F18" s="140"/>
      <c r="G18" s="140"/>
      <c r="H18" s="140"/>
      <c r="I18" s="140"/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  <c r="AA18" s="140"/>
      <c r="AB18" s="140"/>
      <c r="AC18" s="140"/>
      <c r="AD18" s="140"/>
      <c r="AE18" s="140"/>
      <c r="AF18" s="140"/>
      <c r="AG18" s="140"/>
      <c r="AH18" s="140"/>
      <c r="AI18" s="140"/>
      <c r="AJ18" s="140"/>
      <c r="AK18" s="140"/>
      <c r="AL18" s="140"/>
      <c r="AM18" s="140"/>
      <c r="AN18" s="140"/>
      <c r="AO18" s="140"/>
      <c r="AP18" s="140"/>
      <c r="AQ18" s="140"/>
      <c r="AR18" s="140"/>
      <c r="AS18" s="140"/>
      <c r="AT18" s="140"/>
      <c r="AU18" s="140"/>
      <c r="AV18" s="140"/>
      <c r="AW18" s="140"/>
      <c r="AX18" s="140"/>
      <c r="AY18" s="140"/>
      <c r="AZ18" s="140"/>
    </row>
    <row r="19" spans="1:52" x14ac:dyDescent="0.25">
      <c r="A19" s="140"/>
      <c r="B19" s="140"/>
      <c r="C19" s="140"/>
      <c r="D19" s="140"/>
      <c r="E19" s="140"/>
      <c r="F19" s="140"/>
      <c r="G19" s="140"/>
      <c r="H19" s="140"/>
      <c r="I19" s="140"/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40"/>
      <c r="W19" s="140"/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40"/>
      <c r="AI19" s="140"/>
      <c r="AJ19" s="140"/>
      <c r="AK19" s="140"/>
      <c r="AL19" s="140"/>
      <c r="AM19" s="140"/>
      <c r="AN19" s="140"/>
      <c r="AO19" s="140"/>
      <c r="AP19" s="140"/>
      <c r="AQ19" s="140"/>
      <c r="AR19" s="140"/>
      <c r="AS19" s="140"/>
      <c r="AT19" s="140"/>
      <c r="AU19" s="140"/>
      <c r="AV19" s="140"/>
      <c r="AW19" s="140"/>
      <c r="AX19" s="140"/>
      <c r="AY19" s="140"/>
      <c r="AZ19" s="140"/>
    </row>
    <row r="20" spans="1:52" x14ac:dyDescent="0.25">
      <c r="A20" s="140"/>
      <c r="B20" s="140"/>
      <c r="C20" s="140"/>
      <c r="D20" s="140"/>
      <c r="E20" s="140"/>
      <c r="F20" s="140"/>
      <c r="G20" s="140"/>
      <c r="H20" s="140"/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40"/>
      <c r="W20" s="140"/>
      <c r="X20" s="140"/>
      <c r="Y20" s="140"/>
      <c r="Z20" s="140"/>
      <c r="AA20" s="140"/>
      <c r="AB20" s="140"/>
      <c r="AC20" s="140"/>
      <c r="AD20" s="140"/>
      <c r="AE20" s="140"/>
      <c r="AF20" s="140"/>
      <c r="AG20" s="140"/>
      <c r="AH20" s="140"/>
      <c r="AI20" s="140"/>
      <c r="AJ20" s="140"/>
      <c r="AK20" s="140"/>
      <c r="AL20" s="140"/>
      <c r="AM20" s="140"/>
      <c r="AN20" s="140"/>
      <c r="AO20" s="140"/>
      <c r="AP20" s="140"/>
      <c r="AQ20" s="140"/>
      <c r="AR20" s="140"/>
      <c r="AS20" s="140"/>
      <c r="AT20" s="140"/>
      <c r="AU20" s="140"/>
      <c r="AV20" s="140"/>
      <c r="AW20" s="140"/>
      <c r="AX20" s="140"/>
      <c r="AY20" s="140"/>
      <c r="AZ20" s="140"/>
    </row>
    <row r="21" spans="1:52" x14ac:dyDescent="0.25">
      <c r="A21" s="140"/>
      <c r="B21" s="140"/>
      <c r="C21" s="140"/>
      <c r="D21" s="140"/>
      <c r="E21" s="140"/>
      <c r="F21" s="140"/>
      <c r="G21" s="140"/>
      <c r="H21" s="140"/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40"/>
      <c r="W21" s="140"/>
      <c r="X21" s="140"/>
      <c r="Y21" s="140"/>
      <c r="Z21" s="140"/>
      <c r="AA21" s="140"/>
      <c r="AB21" s="140"/>
      <c r="AC21" s="140"/>
      <c r="AD21" s="140"/>
      <c r="AE21" s="140"/>
      <c r="AF21" s="140"/>
      <c r="AG21" s="140"/>
      <c r="AH21" s="140"/>
      <c r="AI21" s="140"/>
      <c r="AJ21" s="140"/>
      <c r="AK21" s="140"/>
      <c r="AL21" s="140"/>
      <c r="AM21" s="140"/>
      <c r="AN21" s="140"/>
      <c r="AO21" s="140"/>
      <c r="AP21" s="140"/>
      <c r="AQ21" s="140"/>
      <c r="AR21" s="140"/>
      <c r="AS21" s="140"/>
      <c r="AT21" s="140"/>
      <c r="AU21" s="140"/>
      <c r="AV21" s="140"/>
      <c r="AW21" s="140"/>
      <c r="AX21" s="140"/>
      <c r="AY21" s="140"/>
      <c r="AZ21" s="140"/>
    </row>
    <row r="22" spans="1:52" x14ac:dyDescent="0.25">
      <c r="A22" s="140"/>
      <c r="B22" s="140"/>
      <c r="C22" s="140"/>
      <c r="D22" s="140"/>
      <c r="E22" s="140"/>
      <c r="F22" s="140"/>
      <c r="G22" s="140"/>
      <c r="H22" s="140"/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40"/>
      <c r="W22" s="140"/>
      <c r="X22" s="140"/>
      <c r="Y22" s="140"/>
      <c r="Z22" s="140"/>
      <c r="AA22" s="140"/>
      <c r="AB22" s="140"/>
      <c r="AC22" s="140"/>
      <c r="AD22" s="140"/>
      <c r="AE22" s="140"/>
      <c r="AF22" s="140"/>
      <c r="AG22" s="140"/>
      <c r="AH22" s="140"/>
      <c r="AI22" s="140"/>
      <c r="AJ22" s="140"/>
      <c r="AK22" s="140"/>
      <c r="AL22" s="140"/>
      <c r="AM22" s="140"/>
      <c r="AN22" s="140"/>
      <c r="AO22" s="140"/>
      <c r="AP22" s="140"/>
      <c r="AQ22" s="140"/>
      <c r="AR22" s="140"/>
      <c r="AS22" s="140"/>
      <c r="AT22" s="140"/>
      <c r="AU22" s="140"/>
      <c r="AV22" s="140"/>
      <c r="AW22" s="140"/>
      <c r="AX22" s="140"/>
      <c r="AY22" s="140"/>
      <c r="AZ22" s="140"/>
    </row>
    <row r="23" spans="1:52" x14ac:dyDescent="0.25">
      <c r="A23" s="140"/>
      <c r="B23" s="140"/>
      <c r="C23" s="140"/>
      <c r="D23" s="140"/>
      <c r="E23" s="140"/>
      <c r="F23" s="140"/>
      <c r="G23" s="140"/>
      <c r="H23" s="140"/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140"/>
      <c r="AA23" s="140"/>
      <c r="AB23" s="140"/>
      <c r="AC23" s="140"/>
      <c r="AD23" s="140"/>
      <c r="AE23" s="140"/>
      <c r="AF23" s="140"/>
      <c r="AG23" s="140"/>
      <c r="AH23" s="140"/>
      <c r="AI23" s="140"/>
      <c r="AJ23" s="140"/>
      <c r="AK23" s="140"/>
      <c r="AL23" s="140"/>
      <c r="AM23" s="140"/>
      <c r="AN23" s="140"/>
      <c r="AO23" s="140"/>
      <c r="AP23" s="140"/>
      <c r="AQ23" s="140"/>
      <c r="AR23" s="140"/>
      <c r="AS23" s="140"/>
      <c r="AT23" s="140"/>
      <c r="AU23" s="140"/>
      <c r="AV23" s="140"/>
      <c r="AW23" s="140"/>
      <c r="AX23" s="140"/>
      <c r="AY23" s="140"/>
      <c r="AZ23" s="140"/>
    </row>
    <row r="24" spans="1:52" x14ac:dyDescent="0.25">
      <c r="A24" s="140"/>
      <c r="B24" s="140"/>
      <c r="C24" s="140"/>
      <c r="D24" s="140"/>
      <c r="E24" s="140"/>
      <c r="F24" s="140"/>
      <c r="G24" s="140"/>
      <c r="H24" s="140"/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40"/>
      <c r="W24" s="140"/>
      <c r="X24" s="140"/>
      <c r="Y24" s="140"/>
      <c r="Z24" s="140"/>
      <c r="AA24" s="140"/>
      <c r="AB24" s="140"/>
      <c r="AC24" s="140"/>
      <c r="AD24" s="140"/>
      <c r="AE24" s="140"/>
      <c r="AF24" s="140"/>
      <c r="AG24" s="140"/>
      <c r="AH24" s="140"/>
      <c r="AI24" s="140"/>
      <c r="AJ24" s="140"/>
      <c r="AK24" s="140"/>
      <c r="AL24" s="140"/>
      <c r="AM24" s="140"/>
      <c r="AN24" s="140"/>
      <c r="AO24" s="140"/>
      <c r="AP24" s="140"/>
      <c r="AQ24" s="140"/>
      <c r="AR24" s="140"/>
      <c r="AS24" s="140"/>
      <c r="AT24" s="140"/>
      <c r="AU24" s="140"/>
      <c r="AV24" s="140"/>
      <c r="AW24" s="140"/>
      <c r="AX24" s="140"/>
      <c r="AY24" s="140"/>
      <c r="AZ24" s="140"/>
    </row>
    <row r="25" spans="1:52" x14ac:dyDescent="0.25">
      <c r="A25" s="140"/>
      <c r="B25" s="140"/>
      <c r="C25" s="140"/>
      <c r="D25" s="140"/>
      <c r="E25" s="140"/>
      <c r="F25" s="140"/>
      <c r="G25" s="140"/>
      <c r="H25" s="140"/>
      <c r="I25" s="140"/>
      <c r="J25" s="140"/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  <c r="Z25" s="140"/>
      <c r="AA25" s="140"/>
      <c r="AB25" s="140"/>
      <c r="AC25" s="140"/>
      <c r="AD25" s="140"/>
      <c r="AE25" s="140"/>
      <c r="AF25" s="140"/>
      <c r="AG25" s="140"/>
      <c r="AH25" s="140"/>
      <c r="AI25" s="140"/>
      <c r="AJ25" s="140"/>
      <c r="AK25" s="140"/>
      <c r="AL25" s="140"/>
      <c r="AM25" s="140"/>
      <c r="AN25" s="140"/>
      <c r="AO25" s="140"/>
      <c r="AP25" s="140"/>
      <c r="AQ25" s="140"/>
      <c r="AR25" s="140"/>
      <c r="AS25" s="140"/>
      <c r="AT25" s="140"/>
      <c r="AU25" s="140"/>
      <c r="AV25" s="140"/>
      <c r="AW25" s="140"/>
      <c r="AX25" s="140"/>
      <c r="AY25" s="140"/>
      <c r="AZ25" s="140"/>
    </row>
    <row r="26" spans="1:52" x14ac:dyDescent="0.25">
      <c r="A26" s="140"/>
      <c r="B26" s="140"/>
      <c r="C26" s="140"/>
      <c r="D26" s="140"/>
      <c r="E26" s="140"/>
      <c r="F26" s="140"/>
      <c r="G26" s="140"/>
      <c r="H26" s="140"/>
      <c r="I26" s="140"/>
      <c r="J26" s="140"/>
      <c r="K26" s="140"/>
      <c r="L26" s="140"/>
      <c r="M26" s="140"/>
      <c r="N26" s="140"/>
      <c r="O26" s="140"/>
      <c r="P26" s="140"/>
      <c r="Q26" s="140"/>
      <c r="R26" s="140"/>
      <c r="S26" s="140"/>
      <c r="T26" s="140"/>
      <c r="U26" s="140"/>
      <c r="V26" s="140"/>
      <c r="W26" s="140"/>
      <c r="X26" s="140"/>
      <c r="Y26" s="140"/>
      <c r="Z26" s="140"/>
      <c r="AA26" s="140"/>
      <c r="AB26" s="140"/>
      <c r="AC26" s="140"/>
      <c r="AD26" s="140"/>
      <c r="AE26" s="140"/>
      <c r="AF26" s="140"/>
      <c r="AG26" s="140"/>
      <c r="AH26" s="140"/>
      <c r="AI26" s="140"/>
      <c r="AJ26" s="140"/>
      <c r="AK26" s="140"/>
      <c r="AL26" s="140"/>
      <c r="AM26" s="140"/>
      <c r="AN26" s="140"/>
      <c r="AO26" s="140"/>
      <c r="AP26" s="140"/>
      <c r="AQ26" s="140"/>
      <c r="AR26" s="140"/>
      <c r="AS26" s="140"/>
      <c r="AT26" s="140"/>
      <c r="AU26" s="140"/>
      <c r="AV26" s="140"/>
      <c r="AW26" s="140"/>
      <c r="AX26" s="140"/>
      <c r="AY26" s="140"/>
      <c r="AZ26" s="140"/>
    </row>
    <row r="27" spans="1:52" x14ac:dyDescent="0.25">
      <c r="A27" s="140"/>
      <c r="B27" s="140"/>
      <c r="C27" s="140"/>
      <c r="D27" s="140"/>
      <c r="E27" s="140"/>
      <c r="F27" s="140"/>
      <c r="G27" s="140"/>
      <c r="H27" s="140"/>
      <c r="I27" s="140"/>
      <c r="J27" s="140"/>
      <c r="K27" s="140"/>
      <c r="L27" s="140"/>
      <c r="M27" s="140"/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140"/>
      <c r="AA27" s="140"/>
      <c r="AB27" s="140"/>
      <c r="AC27" s="140"/>
      <c r="AD27" s="140"/>
      <c r="AE27" s="140"/>
      <c r="AF27" s="140"/>
      <c r="AG27" s="140"/>
      <c r="AH27" s="140"/>
      <c r="AI27" s="140"/>
      <c r="AJ27" s="140"/>
      <c r="AK27" s="140"/>
      <c r="AL27" s="140"/>
      <c r="AM27" s="140"/>
      <c r="AN27" s="140"/>
      <c r="AO27" s="140"/>
      <c r="AP27" s="140"/>
      <c r="AQ27" s="140"/>
      <c r="AR27" s="140"/>
      <c r="AS27" s="140"/>
      <c r="AT27" s="140"/>
      <c r="AU27" s="140"/>
      <c r="AV27" s="140"/>
      <c r="AW27" s="140"/>
      <c r="AX27" s="140"/>
      <c r="AY27" s="140"/>
      <c r="AZ27" s="140"/>
    </row>
    <row r="28" spans="1:52" x14ac:dyDescent="0.25">
      <c r="A28" s="140"/>
      <c r="B28" s="140"/>
      <c r="C28" s="140"/>
      <c r="D28" s="140"/>
      <c r="E28" s="140"/>
      <c r="F28" s="140"/>
      <c r="G28" s="140"/>
      <c r="H28" s="140"/>
      <c r="I28" s="140"/>
      <c r="J28" s="140"/>
      <c r="K28" s="140"/>
      <c r="L28" s="140"/>
      <c r="M28" s="140"/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140"/>
      <c r="AA28" s="140"/>
      <c r="AB28" s="140"/>
      <c r="AC28" s="140"/>
      <c r="AD28" s="140"/>
      <c r="AE28" s="140"/>
      <c r="AF28" s="140"/>
      <c r="AG28" s="140"/>
      <c r="AH28" s="140"/>
      <c r="AI28" s="140"/>
      <c r="AJ28" s="140"/>
      <c r="AK28" s="140"/>
      <c r="AL28" s="140"/>
      <c r="AM28" s="140"/>
      <c r="AN28" s="140"/>
      <c r="AO28" s="140"/>
      <c r="AP28" s="140"/>
      <c r="AQ28" s="140"/>
      <c r="AR28" s="140"/>
      <c r="AS28" s="140"/>
      <c r="AT28" s="140"/>
      <c r="AU28" s="140"/>
      <c r="AV28" s="140"/>
      <c r="AW28" s="140"/>
      <c r="AX28" s="140"/>
      <c r="AY28" s="140"/>
      <c r="AZ28" s="140"/>
    </row>
    <row r="29" spans="1:52" x14ac:dyDescent="0.25">
      <c r="A29" s="140"/>
      <c r="B29" s="140"/>
      <c r="C29" s="140"/>
      <c r="D29" s="140"/>
      <c r="E29" s="140"/>
      <c r="F29" s="140"/>
      <c r="G29" s="140"/>
      <c r="H29" s="140"/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140"/>
      <c r="AA29" s="140"/>
      <c r="AB29" s="140"/>
      <c r="AC29" s="140"/>
      <c r="AD29" s="140"/>
      <c r="AE29" s="140"/>
      <c r="AF29" s="140"/>
      <c r="AG29" s="140"/>
      <c r="AH29" s="140"/>
      <c r="AI29" s="140"/>
      <c r="AJ29" s="140"/>
      <c r="AK29" s="140"/>
      <c r="AL29" s="140"/>
      <c r="AM29" s="140"/>
      <c r="AN29" s="140"/>
      <c r="AO29" s="140"/>
      <c r="AP29" s="140"/>
      <c r="AQ29" s="140"/>
      <c r="AR29" s="140"/>
      <c r="AS29" s="140"/>
      <c r="AT29" s="140"/>
      <c r="AU29" s="140"/>
      <c r="AV29" s="140"/>
      <c r="AW29" s="140"/>
      <c r="AX29" s="140"/>
      <c r="AY29" s="140"/>
      <c r="AZ29" s="140"/>
    </row>
    <row r="30" spans="1:52" x14ac:dyDescent="0.25">
      <c r="A30" s="140"/>
      <c r="B30" s="140"/>
      <c r="C30" s="140"/>
      <c r="D30" s="140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140"/>
      <c r="AA30" s="140"/>
      <c r="AB30" s="140"/>
      <c r="AC30" s="140"/>
      <c r="AD30" s="140"/>
      <c r="AE30" s="140"/>
      <c r="AF30" s="140"/>
      <c r="AG30" s="140"/>
      <c r="AH30" s="140"/>
      <c r="AI30" s="140"/>
      <c r="AJ30" s="140"/>
      <c r="AK30" s="140"/>
      <c r="AL30" s="140"/>
      <c r="AM30" s="140"/>
      <c r="AN30" s="140"/>
      <c r="AO30" s="140"/>
      <c r="AP30" s="140"/>
      <c r="AQ30" s="140"/>
      <c r="AR30" s="140"/>
      <c r="AS30" s="140"/>
      <c r="AT30" s="140"/>
      <c r="AU30" s="140"/>
      <c r="AV30" s="140"/>
      <c r="AW30" s="140"/>
      <c r="AX30" s="140"/>
      <c r="AY30" s="140"/>
      <c r="AZ30" s="140"/>
    </row>
    <row r="31" spans="1:52" x14ac:dyDescent="0.25">
      <c r="A31" s="140"/>
      <c r="B31" s="140"/>
      <c r="C31" s="140"/>
      <c r="D31" s="140"/>
      <c r="E31" s="140"/>
      <c r="F31" s="140"/>
      <c r="G31" s="140"/>
      <c r="H31" s="140"/>
      <c r="I31" s="140"/>
      <c r="J31" s="140"/>
      <c r="K31" s="140"/>
      <c r="L31" s="140"/>
      <c r="M31" s="140"/>
      <c r="N31" s="140"/>
      <c r="O31" s="140"/>
      <c r="P31" s="140"/>
      <c r="Q31" s="140"/>
      <c r="R31" s="140"/>
      <c r="S31" s="140"/>
      <c r="T31" s="140"/>
      <c r="U31" s="140"/>
      <c r="V31" s="140"/>
      <c r="W31" s="140"/>
      <c r="X31" s="140"/>
      <c r="Y31" s="140"/>
      <c r="Z31" s="140"/>
      <c r="AA31" s="140"/>
      <c r="AB31" s="140"/>
      <c r="AC31" s="140"/>
      <c r="AD31" s="140"/>
      <c r="AE31" s="140"/>
      <c r="AF31" s="140"/>
      <c r="AG31" s="140"/>
      <c r="AH31" s="140"/>
      <c r="AI31" s="140"/>
      <c r="AJ31" s="140"/>
      <c r="AK31" s="140"/>
      <c r="AL31" s="140"/>
      <c r="AM31" s="140"/>
      <c r="AN31" s="140"/>
      <c r="AO31" s="140"/>
      <c r="AP31" s="140"/>
      <c r="AQ31" s="140"/>
      <c r="AR31" s="140"/>
      <c r="AS31" s="140"/>
      <c r="AT31" s="140"/>
      <c r="AU31" s="140"/>
      <c r="AV31" s="140"/>
      <c r="AW31" s="140"/>
      <c r="AX31" s="140"/>
      <c r="AY31" s="140"/>
      <c r="AZ31" s="140"/>
    </row>
    <row r="32" spans="1:52" x14ac:dyDescent="0.25">
      <c r="A32" s="140"/>
      <c r="B32" s="140"/>
      <c r="C32" s="140"/>
      <c r="D32" s="140"/>
      <c r="E32" s="140"/>
      <c r="F32" s="140"/>
      <c r="G32" s="140"/>
      <c r="H32" s="140"/>
      <c r="I32" s="140"/>
      <c r="J32" s="140"/>
      <c r="K32" s="140"/>
      <c r="L32" s="140"/>
      <c r="M32" s="140"/>
      <c r="N32" s="140"/>
      <c r="O32" s="140"/>
      <c r="P32" s="140"/>
      <c r="Q32" s="140"/>
      <c r="R32" s="140"/>
      <c r="S32" s="140"/>
      <c r="T32" s="140"/>
      <c r="U32" s="140"/>
      <c r="V32" s="140"/>
      <c r="W32" s="140"/>
      <c r="X32" s="140"/>
      <c r="Y32" s="140"/>
      <c r="Z32" s="140"/>
      <c r="AA32" s="140"/>
      <c r="AB32" s="140"/>
      <c r="AC32" s="140"/>
      <c r="AD32" s="140"/>
      <c r="AE32" s="140"/>
      <c r="AF32" s="140"/>
      <c r="AG32" s="140"/>
      <c r="AH32" s="140"/>
      <c r="AI32" s="140"/>
      <c r="AJ32" s="140"/>
      <c r="AK32" s="140"/>
      <c r="AL32" s="140"/>
      <c r="AM32" s="140"/>
      <c r="AN32" s="140"/>
      <c r="AO32" s="140"/>
      <c r="AP32" s="140"/>
      <c r="AQ32" s="140"/>
      <c r="AR32" s="140"/>
      <c r="AS32" s="140"/>
      <c r="AT32" s="140"/>
      <c r="AU32" s="140"/>
      <c r="AV32" s="140"/>
      <c r="AW32" s="140"/>
      <c r="AX32" s="140"/>
      <c r="AY32" s="140"/>
      <c r="AZ32" s="140"/>
    </row>
    <row r="33" spans="1:52" x14ac:dyDescent="0.25">
      <c r="A33" s="140"/>
      <c r="B33" s="140"/>
      <c r="C33" s="140"/>
      <c r="D33" s="140"/>
      <c r="E33" s="140"/>
      <c r="F33" s="140"/>
      <c r="G33" s="140"/>
      <c r="H33" s="140"/>
      <c r="I33" s="140"/>
      <c r="J33" s="140"/>
      <c r="K33" s="140"/>
      <c r="L33" s="140"/>
      <c r="M33" s="140"/>
      <c r="N33" s="140"/>
      <c r="O33" s="140"/>
      <c r="P33" s="140"/>
      <c r="Q33" s="140"/>
      <c r="R33" s="140"/>
      <c r="S33" s="140"/>
      <c r="T33" s="140"/>
      <c r="U33" s="140"/>
      <c r="V33" s="140"/>
      <c r="W33" s="140"/>
      <c r="X33" s="140"/>
      <c r="Y33" s="140"/>
      <c r="Z33" s="140"/>
      <c r="AA33" s="140"/>
      <c r="AB33" s="140"/>
      <c r="AC33" s="140"/>
      <c r="AD33" s="140"/>
      <c r="AE33" s="140"/>
      <c r="AF33" s="140"/>
      <c r="AG33" s="140"/>
      <c r="AH33" s="140"/>
      <c r="AI33" s="140"/>
      <c r="AJ33" s="140"/>
      <c r="AK33" s="140"/>
      <c r="AL33" s="140"/>
      <c r="AM33" s="140"/>
      <c r="AN33" s="140"/>
      <c r="AO33" s="140"/>
      <c r="AP33" s="140"/>
      <c r="AQ33" s="140"/>
      <c r="AR33" s="140"/>
      <c r="AS33" s="140"/>
      <c r="AT33" s="140"/>
      <c r="AU33" s="140"/>
      <c r="AV33" s="140"/>
      <c r="AW33" s="140"/>
      <c r="AX33" s="140"/>
      <c r="AY33" s="140"/>
      <c r="AZ33" s="140"/>
    </row>
    <row r="34" spans="1:52" x14ac:dyDescent="0.25">
      <c r="A34" s="140"/>
      <c r="B34" s="140"/>
      <c r="C34" s="140"/>
      <c r="D34" s="140"/>
      <c r="E34" s="140"/>
      <c r="F34" s="140"/>
      <c r="G34" s="140"/>
      <c r="H34" s="140"/>
      <c r="I34" s="140"/>
      <c r="J34" s="140"/>
      <c r="K34" s="140"/>
      <c r="L34" s="140"/>
      <c r="M34" s="140"/>
      <c r="N34" s="140"/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140"/>
      <c r="AA34" s="140"/>
      <c r="AB34" s="140"/>
      <c r="AC34" s="140"/>
      <c r="AD34" s="140"/>
      <c r="AE34" s="140"/>
      <c r="AF34" s="140"/>
      <c r="AG34" s="140"/>
      <c r="AH34" s="140"/>
      <c r="AI34" s="140"/>
      <c r="AJ34" s="140"/>
      <c r="AK34" s="140"/>
      <c r="AL34" s="140"/>
      <c r="AM34" s="140"/>
      <c r="AN34" s="140"/>
      <c r="AO34" s="140"/>
      <c r="AP34" s="140"/>
      <c r="AQ34" s="140"/>
      <c r="AR34" s="140"/>
      <c r="AS34" s="140"/>
      <c r="AT34" s="140"/>
      <c r="AU34" s="140"/>
      <c r="AV34" s="140"/>
      <c r="AW34" s="140"/>
      <c r="AX34" s="140"/>
      <c r="AY34" s="140"/>
      <c r="AZ34" s="140"/>
    </row>
    <row r="35" spans="1:52" x14ac:dyDescent="0.25">
      <c r="A35" s="140"/>
      <c r="B35" s="140"/>
      <c r="C35" s="140"/>
      <c r="D35" s="140"/>
      <c r="E35" s="140"/>
      <c r="F35" s="140"/>
      <c r="G35" s="140"/>
      <c r="H35" s="140"/>
      <c r="I35" s="140"/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140"/>
      <c r="AA35" s="140"/>
      <c r="AB35" s="140"/>
      <c r="AC35" s="140"/>
      <c r="AD35" s="140"/>
      <c r="AE35" s="140"/>
      <c r="AF35" s="140"/>
      <c r="AG35" s="140"/>
      <c r="AH35" s="140"/>
      <c r="AI35" s="140"/>
      <c r="AJ35" s="140"/>
      <c r="AK35" s="140"/>
      <c r="AL35" s="140"/>
      <c r="AM35" s="140"/>
      <c r="AN35" s="140"/>
      <c r="AO35" s="140"/>
      <c r="AP35" s="140"/>
      <c r="AQ35" s="140"/>
      <c r="AR35" s="140"/>
      <c r="AS35" s="140"/>
      <c r="AT35" s="140"/>
      <c r="AU35" s="140"/>
      <c r="AV35" s="140"/>
      <c r="AW35" s="140"/>
      <c r="AX35" s="140"/>
      <c r="AY35" s="140"/>
      <c r="AZ35" s="140"/>
    </row>
    <row r="36" spans="1:52" x14ac:dyDescent="0.25">
      <c r="A36" s="140"/>
      <c r="B36" s="140"/>
      <c r="C36" s="140"/>
      <c r="D36" s="140"/>
      <c r="E36" s="140"/>
      <c r="F36" s="140"/>
      <c r="G36" s="140"/>
      <c r="H36" s="140"/>
      <c r="I36" s="140"/>
      <c r="J36" s="140"/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140"/>
      <c r="AA36" s="140"/>
      <c r="AB36" s="140"/>
      <c r="AC36" s="140"/>
      <c r="AD36" s="140"/>
      <c r="AE36" s="140"/>
      <c r="AF36" s="140"/>
      <c r="AG36" s="140"/>
      <c r="AH36" s="140"/>
      <c r="AI36" s="140"/>
      <c r="AJ36" s="140"/>
      <c r="AK36" s="140"/>
      <c r="AL36" s="140"/>
      <c r="AM36" s="140"/>
      <c r="AN36" s="140"/>
      <c r="AO36" s="140"/>
      <c r="AP36" s="140"/>
      <c r="AQ36" s="140"/>
      <c r="AR36" s="140"/>
      <c r="AS36" s="140"/>
      <c r="AT36" s="140"/>
      <c r="AU36" s="140"/>
      <c r="AV36" s="140"/>
      <c r="AW36" s="140"/>
      <c r="AX36" s="140"/>
      <c r="AY36" s="140"/>
      <c r="AZ36" s="140"/>
    </row>
    <row r="37" spans="1:52" x14ac:dyDescent="0.25">
      <c r="A37" s="140"/>
      <c r="B37" s="140"/>
      <c r="C37" s="140"/>
      <c r="D37" s="140"/>
      <c r="E37" s="140"/>
      <c r="F37" s="140"/>
      <c r="G37" s="140"/>
      <c r="H37" s="140"/>
      <c r="I37" s="140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/>
    </row>
    <row r="38" spans="1:52" x14ac:dyDescent="0.25">
      <c r="A38" s="140"/>
      <c r="B38" s="140"/>
      <c r="C38" s="140"/>
      <c r="D38" s="140"/>
      <c r="E38" s="140"/>
      <c r="F38" s="140"/>
      <c r="G38" s="140"/>
      <c r="H38" s="140"/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</row>
    <row r="39" spans="1:52" x14ac:dyDescent="0.25">
      <c r="A39" s="140"/>
      <c r="B39" s="140"/>
      <c r="C39" s="140"/>
      <c r="D39" s="140"/>
      <c r="E39" s="140"/>
      <c r="F39" s="140"/>
      <c r="G39" s="140"/>
      <c r="H39" s="140"/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</row>
    <row r="40" spans="1:52" x14ac:dyDescent="0.25">
      <c r="A40" s="140"/>
      <c r="B40" s="140"/>
      <c r="C40" s="140"/>
      <c r="D40" s="140"/>
      <c r="E40" s="140"/>
      <c r="F40" s="140"/>
      <c r="G40" s="140"/>
      <c r="H40" s="140"/>
      <c r="I40" s="140"/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140"/>
      <c r="AA40" s="140"/>
      <c r="AB40" s="140"/>
      <c r="AC40" s="140"/>
      <c r="AD40" s="140"/>
      <c r="AE40" s="140"/>
      <c r="AF40" s="140"/>
      <c r="AG40" s="140"/>
      <c r="AH40" s="140"/>
      <c r="AI40" s="140"/>
      <c r="AJ40" s="140"/>
      <c r="AK40" s="140"/>
      <c r="AL40" s="140"/>
      <c r="AM40" s="140"/>
      <c r="AN40" s="140"/>
      <c r="AO40" s="140"/>
      <c r="AP40" s="140"/>
      <c r="AQ40" s="140"/>
      <c r="AR40" s="140"/>
      <c r="AS40" s="140"/>
      <c r="AT40" s="140"/>
      <c r="AU40" s="140"/>
      <c r="AV40" s="140"/>
      <c r="AW40" s="140"/>
      <c r="AX40" s="140"/>
      <c r="AY40" s="140"/>
      <c r="AZ40" s="140"/>
    </row>
    <row r="41" spans="1:52" x14ac:dyDescent="0.25">
      <c r="A41" s="140"/>
      <c r="B41" s="140"/>
      <c r="C41" s="140"/>
      <c r="D41" s="140"/>
      <c r="E41" s="140"/>
      <c r="F41" s="140"/>
      <c r="G41" s="140"/>
      <c r="H41" s="140"/>
      <c r="I41" s="140"/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140"/>
      <c r="AA41" s="140"/>
      <c r="AB41" s="140"/>
      <c r="AC41" s="140"/>
      <c r="AD41" s="140"/>
      <c r="AE41" s="140"/>
      <c r="AF41" s="140"/>
      <c r="AG41" s="140"/>
      <c r="AH41" s="140"/>
      <c r="AI41" s="140"/>
      <c r="AJ41" s="140"/>
      <c r="AK41" s="140"/>
      <c r="AL41" s="140"/>
      <c r="AM41" s="140"/>
      <c r="AN41" s="140"/>
      <c r="AO41" s="140"/>
      <c r="AP41" s="140"/>
      <c r="AQ41" s="140"/>
      <c r="AR41" s="140"/>
      <c r="AS41" s="140"/>
      <c r="AT41" s="140"/>
      <c r="AU41" s="140"/>
      <c r="AV41" s="140"/>
      <c r="AW41" s="140"/>
      <c r="AX41" s="140"/>
      <c r="AY41" s="140"/>
      <c r="AZ41" s="140"/>
    </row>
    <row r="42" spans="1:52" x14ac:dyDescent="0.25">
      <c r="A42" s="140"/>
      <c r="B42" s="140"/>
      <c r="C42" s="140"/>
      <c r="D42" s="140"/>
      <c r="E42" s="140"/>
      <c r="F42" s="140"/>
      <c r="G42" s="140"/>
      <c r="H42" s="140"/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140"/>
      <c r="AA42" s="140"/>
      <c r="AB42" s="140"/>
      <c r="AC42" s="140"/>
      <c r="AD42" s="140"/>
      <c r="AE42" s="140"/>
      <c r="AF42" s="140"/>
      <c r="AG42" s="140"/>
      <c r="AH42" s="140"/>
      <c r="AI42" s="140"/>
      <c r="AJ42" s="140"/>
      <c r="AK42" s="140"/>
      <c r="AL42" s="140"/>
      <c r="AM42" s="140"/>
      <c r="AN42" s="140"/>
      <c r="AO42" s="140"/>
      <c r="AP42" s="140"/>
      <c r="AQ42" s="140"/>
      <c r="AR42" s="140"/>
      <c r="AS42" s="140"/>
      <c r="AT42" s="140"/>
      <c r="AU42" s="140"/>
      <c r="AV42" s="140"/>
      <c r="AW42" s="140"/>
      <c r="AX42" s="140"/>
      <c r="AY42" s="140"/>
      <c r="AZ42" s="140"/>
    </row>
    <row r="43" spans="1:52" x14ac:dyDescent="0.25">
      <c r="A43" s="140"/>
      <c r="B43" s="140"/>
      <c r="C43" s="140"/>
      <c r="D43" s="140"/>
      <c r="E43" s="140"/>
      <c r="F43" s="140"/>
      <c r="G43" s="140"/>
      <c r="H43" s="140"/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140"/>
      <c r="AA43" s="140"/>
      <c r="AB43" s="140"/>
      <c r="AC43" s="140"/>
      <c r="AD43" s="140"/>
      <c r="AE43" s="140"/>
      <c r="AF43" s="140"/>
      <c r="AG43" s="140"/>
      <c r="AH43" s="140"/>
      <c r="AI43" s="140"/>
      <c r="AJ43" s="140"/>
      <c r="AK43" s="140"/>
      <c r="AL43" s="140"/>
      <c r="AM43" s="140"/>
      <c r="AN43" s="140"/>
      <c r="AO43" s="140"/>
      <c r="AP43" s="140"/>
      <c r="AQ43" s="140"/>
      <c r="AR43" s="140"/>
      <c r="AS43" s="140"/>
      <c r="AT43" s="140"/>
      <c r="AU43" s="140"/>
      <c r="AV43" s="140"/>
      <c r="AW43" s="140"/>
      <c r="AX43" s="140"/>
      <c r="AY43" s="140"/>
      <c r="AZ43" s="140"/>
    </row>
    <row r="44" spans="1:52" x14ac:dyDescent="0.25">
      <c r="A44" s="140"/>
      <c r="B44" s="140"/>
      <c r="C44" s="140"/>
      <c r="D44" s="140"/>
      <c r="E44" s="140"/>
      <c r="F44" s="140"/>
      <c r="G44" s="140"/>
      <c r="H44" s="140"/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140"/>
      <c r="AA44" s="140"/>
      <c r="AB44" s="140"/>
      <c r="AC44" s="140"/>
      <c r="AD44" s="140"/>
      <c r="AE44" s="140"/>
      <c r="AF44" s="140"/>
      <c r="AG44" s="140"/>
      <c r="AH44" s="140"/>
      <c r="AI44" s="140"/>
      <c r="AJ44" s="140"/>
      <c r="AK44" s="140"/>
      <c r="AL44" s="140"/>
      <c r="AM44" s="140"/>
      <c r="AN44" s="140"/>
      <c r="AO44" s="140"/>
      <c r="AP44" s="140"/>
      <c r="AQ44" s="140"/>
      <c r="AR44" s="140"/>
      <c r="AS44" s="140"/>
      <c r="AT44" s="140"/>
      <c r="AU44" s="140"/>
      <c r="AV44" s="140"/>
      <c r="AW44" s="140"/>
      <c r="AX44" s="140"/>
      <c r="AY44" s="140"/>
      <c r="AZ44" s="140"/>
    </row>
    <row r="45" spans="1:52" x14ac:dyDescent="0.25">
      <c r="A45" s="140"/>
      <c r="B45" s="140"/>
      <c r="C45" s="140"/>
      <c r="D45" s="140"/>
      <c r="E45" s="140"/>
      <c r="F45" s="140"/>
      <c r="G45" s="140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  <c r="AA45" s="140"/>
      <c r="AB45" s="140"/>
      <c r="AC45" s="140"/>
      <c r="AD45" s="140"/>
      <c r="AE45" s="140"/>
      <c r="AF45" s="140"/>
      <c r="AG45" s="140"/>
      <c r="AH45" s="140"/>
      <c r="AI45" s="140"/>
      <c r="AJ45" s="140"/>
      <c r="AK45" s="140"/>
      <c r="AL45" s="140"/>
      <c r="AM45" s="140"/>
      <c r="AN45" s="140"/>
      <c r="AO45" s="140"/>
      <c r="AP45" s="140"/>
      <c r="AQ45" s="140"/>
      <c r="AR45" s="140"/>
      <c r="AS45" s="140"/>
      <c r="AT45" s="140"/>
      <c r="AU45" s="140"/>
      <c r="AV45" s="140"/>
      <c r="AW45" s="140"/>
      <c r="AX45" s="140"/>
      <c r="AY45" s="140"/>
      <c r="AZ45" s="140"/>
    </row>
    <row r="46" spans="1:52" ht="18.75" customHeight="1" x14ac:dyDescent="0.25">
      <c r="A46" s="140"/>
      <c r="B46" s="140"/>
      <c r="C46" s="140"/>
      <c r="D46" s="140"/>
      <c r="E46" s="140"/>
      <c r="F46" s="140"/>
      <c r="G46" s="140"/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140"/>
      <c r="AA46" s="140"/>
      <c r="AB46" s="140"/>
      <c r="AC46" s="140"/>
      <c r="AD46" s="140"/>
      <c r="AE46" s="140"/>
      <c r="AF46" s="140"/>
      <c r="AG46" s="140"/>
      <c r="AH46" s="140"/>
      <c r="AI46" s="140"/>
      <c r="AJ46" s="140"/>
      <c r="AK46" s="140"/>
      <c r="AL46" s="140"/>
      <c r="AM46" s="140"/>
      <c r="AN46" s="140"/>
      <c r="AO46" s="140"/>
      <c r="AP46" s="140"/>
      <c r="AQ46" s="140"/>
      <c r="AR46" s="140"/>
      <c r="AS46" s="140"/>
      <c r="AT46" s="140"/>
      <c r="AU46" s="140"/>
      <c r="AV46" s="140"/>
      <c r="AW46" s="140"/>
      <c r="AX46" s="140"/>
      <c r="AY46" s="140"/>
      <c r="AZ46" s="140"/>
    </row>
    <row r="47" spans="1:52" x14ac:dyDescent="0.25">
      <c r="A47" s="140"/>
      <c r="B47" s="140"/>
      <c r="C47" s="140"/>
      <c r="D47" s="140"/>
      <c r="E47" s="140"/>
      <c r="F47" s="140"/>
      <c r="G47" s="140"/>
      <c r="H47" s="140"/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140"/>
      <c r="AA47" s="140"/>
      <c r="AB47" s="140"/>
      <c r="AC47" s="140"/>
      <c r="AD47" s="140"/>
      <c r="AE47" s="140"/>
      <c r="AF47" s="140"/>
      <c r="AG47" s="140"/>
      <c r="AH47" s="140"/>
      <c r="AI47" s="140"/>
      <c r="AJ47" s="140"/>
      <c r="AK47" s="140"/>
      <c r="AL47" s="140"/>
      <c r="AM47" s="140"/>
      <c r="AN47" s="140"/>
      <c r="AO47" s="140"/>
      <c r="AP47" s="140"/>
      <c r="AQ47" s="140"/>
      <c r="AR47" s="140"/>
      <c r="AS47" s="140"/>
      <c r="AT47" s="140"/>
      <c r="AU47" s="140"/>
      <c r="AV47" s="140"/>
      <c r="AW47" s="140"/>
      <c r="AX47" s="140"/>
      <c r="AY47" s="140"/>
      <c r="AZ47" s="140"/>
    </row>
    <row r="48" spans="1:52" ht="25.5" customHeight="1" x14ac:dyDescent="0.25">
      <c r="A48" s="140"/>
      <c r="B48" s="140"/>
      <c r="C48" s="140"/>
      <c r="D48" s="140"/>
      <c r="E48" s="140"/>
      <c r="F48" s="140"/>
      <c r="G48" s="140"/>
      <c r="H48" s="140"/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140"/>
      <c r="AA48" s="140"/>
      <c r="AB48" s="140"/>
      <c r="AC48" s="140"/>
      <c r="AD48" s="140"/>
      <c r="AE48" s="140"/>
      <c r="AF48" s="140"/>
      <c r="AG48" s="140"/>
      <c r="AH48" s="140"/>
      <c r="AI48" s="140"/>
      <c r="AJ48" s="140"/>
      <c r="AK48" s="140"/>
      <c r="AL48" s="140"/>
      <c r="AM48" s="140"/>
      <c r="AN48" s="140"/>
      <c r="AO48" s="140"/>
      <c r="AP48" s="140"/>
      <c r="AQ48" s="140"/>
      <c r="AR48" s="140"/>
      <c r="AS48" s="140"/>
      <c r="AT48" s="140"/>
      <c r="AU48" s="140"/>
      <c r="AV48" s="140"/>
      <c r="AW48" s="140"/>
      <c r="AX48" s="140"/>
      <c r="AY48" s="140"/>
      <c r="AZ48" s="140"/>
    </row>
    <row r="49" spans="1:52" x14ac:dyDescent="0.25">
      <c r="A49" s="140"/>
      <c r="B49" s="140"/>
      <c r="C49" s="140"/>
      <c r="D49" s="140"/>
      <c r="E49" s="140"/>
      <c r="F49" s="140"/>
      <c r="G49" s="140"/>
      <c r="H49" s="140"/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140"/>
      <c r="AA49" s="140"/>
      <c r="AB49" s="140"/>
      <c r="AC49" s="140"/>
      <c r="AD49" s="140"/>
      <c r="AE49" s="140"/>
      <c r="AF49" s="140"/>
      <c r="AG49" s="140"/>
      <c r="AH49" s="140"/>
      <c r="AI49" s="140"/>
      <c r="AJ49" s="140"/>
      <c r="AK49" s="140"/>
      <c r="AL49" s="140"/>
      <c r="AM49" s="140"/>
      <c r="AN49" s="140"/>
      <c r="AO49" s="140"/>
      <c r="AP49" s="140"/>
      <c r="AQ49" s="140"/>
      <c r="AR49" s="140"/>
      <c r="AS49" s="140"/>
      <c r="AT49" s="140"/>
      <c r="AU49" s="140"/>
      <c r="AV49" s="140"/>
      <c r="AW49" s="140"/>
      <c r="AX49" s="140"/>
      <c r="AY49" s="140"/>
      <c r="AZ49" s="140"/>
    </row>
    <row r="50" spans="1:52" x14ac:dyDescent="0.25">
      <c r="A50" s="140"/>
      <c r="B50" s="140"/>
      <c r="C50" s="140"/>
      <c r="D50" s="140"/>
      <c r="E50" s="140"/>
      <c r="F50" s="140"/>
      <c r="G50" s="140"/>
      <c r="H50" s="140"/>
      <c r="I50" s="140"/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  <c r="AA50" s="140"/>
      <c r="AB50" s="140"/>
      <c r="AC50" s="140"/>
      <c r="AD50" s="140"/>
      <c r="AE50" s="140"/>
      <c r="AF50" s="140"/>
      <c r="AG50" s="140"/>
      <c r="AH50" s="140"/>
      <c r="AI50" s="140"/>
      <c r="AJ50" s="140"/>
      <c r="AK50" s="140"/>
      <c r="AL50" s="140"/>
      <c r="AM50" s="140"/>
      <c r="AN50" s="140"/>
      <c r="AO50" s="140"/>
      <c r="AP50" s="140"/>
      <c r="AQ50" s="140"/>
      <c r="AR50" s="140"/>
      <c r="AS50" s="140"/>
      <c r="AT50" s="140"/>
      <c r="AU50" s="140"/>
      <c r="AV50" s="140"/>
      <c r="AW50" s="140"/>
      <c r="AX50" s="140"/>
      <c r="AY50" s="140"/>
      <c r="AZ50" s="140"/>
    </row>
    <row r="51" spans="1:52" x14ac:dyDescent="0.25">
      <c r="A51" s="140"/>
      <c r="B51" s="140"/>
      <c r="C51" s="140"/>
      <c r="D51" s="140"/>
      <c r="E51" s="140"/>
      <c r="F51" s="140"/>
      <c r="G51" s="140"/>
      <c r="H51" s="140"/>
      <c r="I51" s="140"/>
      <c r="J51" s="140"/>
      <c r="K51" s="140"/>
      <c r="L51" s="140"/>
      <c r="M51" s="140"/>
      <c r="N51" s="140"/>
      <c r="O51" s="140"/>
      <c r="P51" s="140"/>
      <c r="Q51" s="140"/>
      <c r="R51" s="140"/>
      <c r="S51" s="140"/>
      <c r="T51" s="140"/>
      <c r="U51" s="140"/>
      <c r="V51" s="140"/>
      <c r="W51" s="140"/>
      <c r="X51" s="140"/>
      <c r="Y51" s="140"/>
      <c r="Z51" s="140"/>
      <c r="AA51" s="140"/>
      <c r="AB51" s="140"/>
      <c r="AC51" s="140"/>
      <c r="AD51" s="140"/>
      <c r="AE51" s="140"/>
      <c r="AF51" s="140"/>
      <c r="AG51" s="140"/>
      <c r="AH51" s="140"/>
      <c r="AI51" s="140"/>
      <c r="AJ51" s="140"/>
      <c r="AK51" s="140"/>
      <c r="AL51" s="140"/>
      <c r="AM51" s="140"/>
      <c r="AN51" s="140"/>
      <c r="AO51" s="140"/>
      <c r="AP51" s="140"/>
      <c r="AQ51" s="140"/>
      <c r="AR51" s="140"/>
      <c r="AS51" s="140"/>
      <c r="AT51" s="140"/>
      <c r="AU51" s="140"/>
      <c r="AV51" s="140"/>
      <c r="AW51" s="140"/>
      <c r="AX51" s="140"/>
      <c r="AY51" s="140"/>
      <c r="AZ51" s="140"/>
    </row>
    <row r="52" spans="1:52" x14ac:dyDescent="0.25">
      <c r="A52" s="140"/>
      <c r="B52" s="140"/>
      <c r="C52" s="140"/>
      <c r="D52" s="140"/>
      <c r="E52" s="140"/>
      <c r="F52" s="140"/>
      <c r="G52" s="140"/>
      <c r="H52" s="140"/>
      <c r="I52" s="140"/>
      <c r="J52" s="140"/>
      <c r="K52" s="140"/>
      <c r="L52" s="140"/>
      <c r="M52" s="140"/>
      <c r="N52" s="140"/>
      <c r="O52" s="140"/>
      <c r="P52" s="140"/>
      <c r="Q52" s="140"/>
      <c r="R52" s="140"/>
      <c r="S52" s="140"/>
      <c r="T52" s="140"/>
      <c r="U52" s="140"/>
      <c r="V52" s="140"/>
      <c r="W52" s="140"/>
      <c r="X52" s="140"/>
      <c r="Y52" s="140"/>
      <c r="Z52" s="140"/>
      <c r="AA52" s="140"/>
      <c r="AB52" s="140"/>
      <c r="AC52" s="140"/>
      <c r="AD52" s="140"/>
      <c r="AE52" s="140"/>
      <c r="AF52" s="140"/>
      <c r="AG52" s="140"/>
      <c r="AH52" s="140"/>
      <c r="AI52" s="140"/>
      <c r="AJ52" s="140"/>
      <c r="AK52" s="140"/>
      <c r="AL52" s="140"/>
      <c r="AM52" s="140"/>
      <c r="AN52" s="140"/>
      <c r="AO52" s="140"/>
      <c r="AP52" s="140"/>
      <c r="AQ52" s="140"/>
      <c r="AR52" s="140"/>
      <c r="AS52" s="140"/>
      <c r="AT52" s="140"/>
      <c r="AU52" s="140"/>
      <c r="AV52" s="140"/>
      <c r="AW52" s="140"/>
      <c r="AX52" s="140"/>
      <c r="AY52" s="140"/>
      <c r="AZ52" s="140"/>
    </row>
    <row r="53" spans="1:52" x14ac:dyDescent="0.25">
      <c r="A53" s="140"/>
      <c r="B53" s="140"/>
      <c r="C53" s="140"/>
      <c r="D53" s="140"/>
      <c r="E53" s="140"/>
      <c r="F53" s="140"/>
      <c r="G53" s="140"/>
      <c r="H53" s="140"/>
      <c r="I53" s="140"/>
      <c r="J53" s="140"/>
      <c r="K53" s="140"/>
      <c r="L53" s="14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  <c r="X53" s="140"/>
      <c r="Y53" s="140"/>
      <c r="Z53" s="140"/>
      <c r="AA53" s="140"/>
      <c r="AB53" s="140"/>
      <c r="AC53" s="140"/>
      <c r="AD53" s="140"/>
      <c r="AE53" s="140"/>
      <c r="AF53" s="140"/>
      <c r="AG53" s="140"/>
      <c r="AH53" s="140"/>
      <c r="AI53" s="140"/>
      <c r="AJ53" s="140"/>
      <c r="AK53" s="140"/>
      <c r="AL53" s="140"/>
      <c r="AM53" s="140"/>
      <c r="AN53" s="140"/>
      <c r="AO53" s="140"/>
      <c r="AP53" s="140"/>
      <c r="AQ53" s="140"/>
      <c r="AR53" s="140"/>
      <c r="AS53" s="140"/>
      <c r="AT53" s="140"/>
      <c r="AU53" s="140"/>
      <c r="AV53" s="140"/>
      <c r="AW53" s="140"/>
      <c r="AX53" s="140"/>
      <c r="AY53" s="140"/>
      <c r="AZ53" s="140"/>
    </row>
    <row r="54" spans="1:52" x14ac:dyDescent="0.25">
      <c r="A54" s="140"/>
      <c r="B54" s="140"/>
      <c r="C54" s="140"/>
      <c r="D54" s="140"/>
      <c r="E54" s="140"/>
      <c r="F54" s="140"/>
      <c r="G54" s="140"/>
      <c r="H54" s="140"/>
      <c r="I54" s="140"/>
      <c r="J54" s="140"/>
      <c r="K54" s="140"/>
      <c r="L54" s="140"/>
      <c r="M54" s="140"/>
      <c r="N54" s="140"/>
      <c r="O54" s="140"/>
      <c r="P54" s="140"/>
      <c r="Q54" s="140"/>
      <c r="R54" s="140"/>
      <c r="S54" s="140"/>
      <c r="T54" s="140"/>
      <c r="U54" s="140"/>
      <c r="V54" s="140"/>
      <c r="W54" s="140"/>
      <c r="X54" s="140"/>
      <c r="Y54" s="140"/>
      <c r="Z54" s="140"/>
      <c r="AA54" s="140"/>
      <c r="AB54" s="140"/>
      <c r="AC54" s="140"/>
      <c r="AD54" s="140"/>
      <c r="AE54" s="140"/>
      <c r="AF54" s="140"/>
      <c r="AG54" s="140"/>
      <c r="AH54" s="140"/>
      <c r="AI54" s="140"/>
      <c r="AJ54" s="140"/>
      <c r="AK54" s="140"/>
      <c r="AL54" s="140"/>
      <c r="AM54" s="140"/>
      <c r="AN54" s="140"/>
      <c r="AO54" s="140"/>
      <c r="AP54" s="140"/>
      <c r="AQ54" s="140"/>
      <c r="AR54" s="140"/>
      <c r="AS54" s="140"/>
      <c r="AT54" s="140"/>
      <c r="AU54" s="140"/>
      <c r="AV54" s="140"/>
      <c r="AW54" s="140"/>
      <c r="AX54" s="140"/>
      <c r="AY54" s="140"/>
      <c r="AZ54" s="140"/>
    </row>
    <row r="55" spans="1:52" x14ac:dyDescent="0.25">
      <c r="A55" s="140"/>
      <c r="B55" s="140"/>
      <c r="C55" s="140"/>
      <c r="D55" s="140"/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  <c r="AC55" s="140"/>
      <c r="AD55" s="140"/>
      <c r="AE55" s="140"/>
      <c r="AF55" s="140"/>
      <c r="AG55" s="140"/>
      <c r="AH55" s="140"/>
      <c r="AI55" s="140"/>
      <c r="AJ55" s="140"/>
      <c r="AK55" s="140"/>
      <c r="AL55" s="140"/>
      <c r="AM55" s="140"/>
      <c r="AN55" s="140"/>
      <c r="AO55" s="140"/>
      <c r="AP55" s="140"/>
      <c r="AQ55" s="140"/>
      <c r="AR55" s="140"/>
      <c r="AS55" s="140"/>
      <c r="AT55" s="140"/>
      <c r="AU55" s="140"/>
      <c r="AV55" s="140"/>
      <c r="AW55" s="140"/>
      <c r="AX55" s="140"/>
      <c r="AY55" s="140"/>
      <c r="AZ55" s="140"/>
    </row>
    <row r="56" spans="1:52" x14ac:dyDescent="0.25">
      <c r="A56" s="140"/>
      <c r="B56" s="140"/>
      <c r="C56" s="140"/>
      <c r="D56" s="140"/>
      <c r="E56" s="140"/>
      <c r="F56" s="140"/>
      <c r="G56" s="140"/>
      <c r="H56" s="140"/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140"/>
      <c r="AA56" s="140"/>
      <c r="AB56" s="140"/>
      <c r="AC56" s="140"/>
      <c r="AD56" s="140"/>
      <c r="AE56" s="140"/>
      <c r="AF56" s="140"/>
      <c r="AG56" s="140"/>
      <c r="AH56" s="140"/>
      <c r="AI56" s="140"/>
      <c r="AJ56" s="140"/>
      <c r="AK56" s="140"/>
      <c r="AL56" s="140"/>
      <c r="AM56" s="140"/>
      <c r="AN56" s="140"/>
      <c r="AO56" s="140"/>
      <c r="AP56" s="140"/>
      <c r="AQ56" s="140"/>
      <c r="AR56" s="140"/>
      <c r="AS56" s="140"/>
      <c r="AT56" s="140"/>
      <c r="AU56" s="140"/>
      <c r="AV56" s="140"/>
      <c r="AW56" s="140"/>
      <c r="AX56" s="140"/>
      <c r="AY56" s="140"/>
      <c r="AZ56" s="140"/>
    </row>
    <row r="57" spans="1:52" x14ac:dyDescent="0.25">
      <c r="A57" s="140"/>
      <c r="B57" s="140"/>
      <c r="C57" s="140"/>
      <c r="D57" s="140"/>
      <c r="E57" s="140"/>
      <c r="F57" s="140"/>
      <c r="G57" s="140"/>
      <c r="H57" s="140"/>
      <c r="I57" s="140"/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140"/>
      <c r="AA57" s="140"/>
      <c r="AB57" s="140"/>
      <c r="AC57" s="140"/>
      <c r="AD57" s="140"/>
      <c r="AE57" s="140"/>
      <c r="AF57" s="140"/>
      <c r="AG57" s="140"/>
      <c r="AH57" s="140"/>
      <c r="AI57" s="140"/>
      <c r="AJ57" s="140"/>
      <c r="AK57" s="140"/>
      <c r="AL57" s="140"/>
      <c r="AM57" s="140"/>
      <c r="AN57" s="140"/>
      <c r="AO57" s="140"/>
      <c r="AP57" s="140"/>
      <c r="AQ57" s="140"/>
      <c r="AR57" s="140"/>
      <c r="AS57" s="140"/>
      <c r="AT57" s="140"/>
      <c r="AU57" s="140"/>
      <c r="AV57" s="140"/>
      <c r="AW57" s="140"/>
      <c r="AX57" s="140"/>
      <c r="AY57" s="140"/>
      <c r="AZ57" s="140"/>
    </row>
    <row r="58" spans="1:52" x14ac:dyDescent="0.25">
      <c r="A58" s="140"/>
      <c r="B58" s="140"/>
      <c r="C58" s="140"/>
      <c r="D58" s="140"/>
      <c r="E58" s="140"/>
      <c r="F58" s="140"/>
      <c r="G58" s="140"/>
      <c r="H58" s="140"/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140"/>
      <c r="AA58" s="140"/>
      <c r="AB58" s="140"/>
      <c r="AC58" s="140"/>
      <c r="AD58" s="140"/>
      <c r="AE58" s="140"/>
      <c r="AF58" s="140"/>
      <c r="AG58" s="140"/>
      <c r="AH58" s="140"/>
      <c r="AI58" s="140"/>
      <c r="AJ58" s="140"/>
      <c r="AK58" s="140"/>
      <c r="AL58" s="140"/>
      <c r="AM58" s="140"/>
      <c r="AN58" s="140"/>
      <c r="AO58" s="140"/>
      <c r="AP58" s="140"/>
      <c r="AQ58" s="140"/>
      <c r="AR58" s="140"/>
      <c r="AS58" s="140"/>
      <c r="AT58" s="140"/>
      <c r="AU58" s="140"/>
      <c r="AV58" s="140"/>
      <c r="AW58" s="140"/>
      <c r="AX58" s="140"/>
      <c r="AY58" s="140"/>
      <c r="AZ58" s="140"/>
    </row>
    <row r="59" spans="1:52" x14ac:dyDescent="0.25">
      <c r="A59" s="140"/>
      <c r="B59" s="140"/>
      <c r="C59" s="140"/>
      <c r="D59" s="140"/>
      <c r="E59" s="140"/>
      <c r="F59" s="140"/>
      <c r="G59" s="140"/>
      <c r="H59" s="140"/>
      <c r="I59" s="140"/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140"/>
      <c r="AA59" s="140"/>
      <c r="AB59" s="140"/>
      <c r="AC59" s="140"/>
      <c r="AD59" s="140"/>
      <c r="AE59" s="140"/>
      <c r="AF59" s="140"/>
      <c r="AG59" s="140"/>
      <c r="AH59" s="140"/>
      <c r="AI59" s="140"/>
      <c r="AJ59" s="140"/>
      <c r="AK59" s="140"/>
      <c r="AL59" s="140"/>
      <c r="AM59" s="140"/>
      <c r="AN59" s="140"/>
      <c r="AO59" s="140"/>
      <c r="AP59" s="140"/>
      <c r="AQ59" s="140"/>
      <c r="AR59" s="140"/>
      <c r="AS59" s="140"/>
      <c r="AT59" s="140"/>
      <c r="AU59" s="140"/>
      <c r="AV59" s="140"/>
      <c r="AW59" s="140"/>
      <c r="AX59" s="140"/>
      <c r="AY59" s="140"/>
      <c r="AZ59" s="140"/>
    </row>
    <row r="60" spans="1:52" x14ac:dyDescent="0.25">
      <c r="A60" s="140"/>
      <c r="B60" s="140"/>
      <c r="C60" s="140"/>
      <c r="D60" s="140"/>
      <c r="E60" s="140"/>
      <c r="F60" s="140"/>
      <c r="G60" s="140"/>
      <c r="H60" s="140"/>
      <c r="I60" s="140"/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140"/>
      <c r="AA60" s="140"/>
      <c r="AB60" s="140"/>
      <c r="AC60" s="140"/>
      <c r="AD60" s="140"/>
      <c r="AE60" s="140"/>
      <c r="AF60" s="140"/>
      <c r="AG60" s="140"/>
      <c r="AH60" s="140"/>
      <c r="AI60" s="140"/>
      <c r="AJ60" s="140"/>
      <c r="AK60" s="140"/>
      <c r="AL60" s="140"/>
      <c r="AM60" s="140"/>
      <c r="AN60" s="140"/>
      <c r="AO60" s="140"/>
      <c r="AP60" s="140"/>
      <c r="AQ60" s="140"/>
      <c r="AR60" s="140"/>
      <c r="AS60" s="140"/>
      <c r="AT60" s="140"/>
      <c r="AU60" s="140"/>
      <c r="AV60" s="140"/>
      <c r="AW60" s="140"/>
      <c r="AX60" s="140"/>
      <c r="AY60" s="140"/>
      <c r="AZ60" s="140"/>
    </row>
    <row r="61" spans="1:52" x14ac:dyDescent="0.25">
      <c r="A61" s="140"/>
      <c r="B61" s="140"/>
      <c r="C61" s="140"/>
      <c r="D61" s="140"/>
      <c r="E61" s="140"/>
      <c r="F61" s="140"/>
      <c r="G61" s="140"/>
      <c r="H61" s="140"/>
      <c r="I61" s="140"/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140"/>
      <c r="AA61" s="140"/>
      <c r="AB61" s="140"/>
      <c r="AC61" s="140"/>
      <c r="AD61" s="140"/>
      <c r="AE61" s="140"/>
      <c r="AF61" s="140"/>
      <c r="AG61" s="140"/>
      <c r="AH61" s="140"/>
      <c r="AI61" s="140"/>
      <c r="AJ61" s="140"/>
      <c r="AK61" s="140"/>
      <c r="AL61" s="140"/>
      <c r="AM61" s="140"/>
      <c r="AN61" s="140"/>
      <c r="AO61" s="140"/>
      <c r="AP61" s="140"/>
      <c r="AQ61" s="140"/>
      <c r="AR61" s="140"/>
      <c r="AS61" s="140"/>
      <c r="AT61" s="140"/>
      <c r="AU61" s="140"/>
      <c r="AV61" s="140"/>
      <c r="AW61" s="140"/>
      <c r="AX61" s="140"/>
      <c r="AY61" s="140"/>
      <c r="AZ61" s="140"/>
    </row>
    <row r="62" spans="1:52" x14ac:dyDescent="0.25">
      <c r="A62" s="140"/>
      <c r="B62" s="140"/>
      <c r="C62" s="140"/>
      <c r="D62" s="140"/>
      <c r="E62" s="140"/>
      <c r="F62" s="140"/>
      <c r="G62" s="140"/>
      <c r="H62" s="140"/>
      <c r="I62" s="140"/>
      <c r="J62" s="140"/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140"/>
      <c r="AA62" s="140"/>
      <c r="AB62" s="140"/>
      <c r="AC62" s="140"/>
      <c r="AD62" s="140"/>
      <c r="AE62" s="140"/>
      <c r="AF62" s="140"/>
      <c r="AG62" s="140"/>
      <c r="AH62" s="140"/>
      <c r="AI62" s="140"/>
      <c r="AJ62" s="140"/>
      <c r="AK62" s="140"/>
      <c r="AL62" s="140"/>
      <c r="AM62" s="140"/>
      <c r="AN62" s="140"/>
      <c r="AO62" s="140"/>
      <c r="AP62" s="140"/>
      <c r="AQ62" s="140"/>
      <c r="AR62" s="140"/>
      <c r="AS62" s="140"/>
      <c r="AT62" s="140"/>
      <c r="AU62" s="140"/>
      <c r="AV62" s="140"/>
      <c r="AW62" s="140"/>
      <c r="AX62" s="140"/>
      <c r="AY62" s="140"/>
      <c r="AZ62" s="140"/>
    </row>
    <row r="63" spans="1:52" x14ac:dyDescent="0.25">
      <c r="A63" s="140"/>
      <c r="B63" s="140"/>
      <c r="C63" s="140"/>
      <c r="D63" s="140"/>
      <c r="E63" s="140"/>
      <c r="F63" s="140"/>
      <c r="G63" s="140"/>
      <c r="H63" s="140"/>
      <c r="I63" s="140"/>
      <c r="J63" s="140"/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140"/>
      <c r="AA63" s="140"/>
      <c r="AB63" s="140"/>
      <c r="AC63" s="140"/>
      <c r="AD63" s="140"/>
      <c r="AE63" s="140"/>
      <c r="AF63" s="140"/>
      <c r="AG63" s="140"/>
      <c r="AH63" s="140"/>
      <c r="AI63" s="140"/>
      <c r="AJ63" s="140"/>
      <c r="AK63" s="140"/>
      <c r="AL63" s="140"/>
      <c r="AM63" s="140"/>
      <c r="AN63" s="140"/>
      <c r="AO63" s="140"/>
      <c r="AP63" s="140"/>
      <c r="AQ63" s="140"/>
      <c r="AR63" s="140"/>
      <c r="AS63" s="140"/>
      <c r="AT63" s="140"/>
      <c r="AU63" s="140"/>
      <c r="AV63" s="140"/>
      <c r="AW63" s="140"/>
      <c r="AX63" s="140"/>
      <c r="AY63" s="140"/>
      <c r="AZ63" s="140"/>
    </row>
    <row r="64" spans="1:52" x14ac:dyDescent="0.25">
      <c r="A64" s="140"/>
      <c r="B64" s="140"/>
      <c r="C64" s="140"/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140"/>
      <c r="AI64" s="140"/>
      <c r="AJ64" s="140"/>
      <c r="AK64" s="140"/>
      <c r="AL64" s="140"/>
      <c r="AM64" s="140"/>
      <c r="AN64" s="140"/>
      <c r="AO64" s="140"/>
      <c r="AP64" s="140"/>
      <c r="AQ64" s="140"/>
      <c r="AR64" s="140"/>
      <c r="AS64" s="140"/>
      <c r="AT64" s="140"/>
      <c r="AU64" s="140"/>
      <c r="AV64" s="140"/>
      <c r="AW64" s="140"/>
      <c r="AX64" s="140"/>
      <c r="AY64" s="140"/>
      <c r="AZ64" s="140"/>
    </row>
    <row r="65" spans="1:52" x14ac:dyDescent="0.25">
      <c r="A65" s="140"/>
      <c r="B65" s="140"/>
      <c r="C65" s="140"/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140"/>
      <c r="AC65" s="140"/>
      <c r="AD65" s="140"/>
      <c r="AE65" s="140"/>
      <c r="AF65" s="140"/>
      <c r="AG65" s="140"/>
      <c r="AH65" s="140"/>
      <c r="AI65" s="140"/>
      <c r="AJ65" s="140"/>
      <c r="AK65" s="140"/>
      <c r="AL65" s="140"/>
      <c r="AM65" s="140"/>
      <c r="AN65" s="140"/>
      <c r="AO65" s="140"/>
      <c r="AP65" s="140"/>
      <c r="AQ65" s="140"/>
      <c r="AR65" s="140"/>
      <c r="AS65" s="140"/>
      <c r="AT65" s="140"/>
      <c r="AU65" s="140"/>
      <c r="AV65" s="140"/>
      <c r="AW65" s="140"/>
      <c r="AX65" s="140"/>
      <c r="AY65" s="140"/>
      <c r="AZ65" s="140"/>
    </row>
    <row r="66" spans="1:52" x14ac:dyDescent="0.25">
      <c r="A66" s="140"/>
      <c r="B66" s="140"/>
      <c r="C66" s="140"/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140"/>
      <c r="AC66" s="140"/>
      <c r="AD66" s="140"/>
      <c r="AE66" s="140"/>
      <c r="AF66" s="140"/>
      <c r="AG66" s="140"/>
      <c r="AH66" s="140"/>
      <c r="AI66" s="140"/>
      <c r="AJ66" s="140"/>
      <c r="AK66" s="140"/>
      <c r="AL66" s="140"/>
      <c r="AM66" s="140"/>
      <c r="AN66" s="140"/>
      <c r="AO66" s="140"/>
      <c r="AP66" s="140"/>
      <c r="AQ66" s="140"/>
      <c r="AR66" s="140"/>
      <c r="AS66" s="140"/>
      <c r="AT66" s="140"/>
      <c r="AU66" s="140"/>
      <c r="AV66" s="140"/>
      <c r="AW66" s="140"/>
      <c r="AX66" s="140"/>
      <c r="AY66" s="140"/>
      <c r="AZ66" s="140"/>
    </row>
    <row r="67" spans="1:52" x14ac:dyDescent="0.25">
      <c r="A67" s="140"/>
      <c r="B67" s="140"/>
      <c r="C67" s="140"/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140"/>
      <c r="AC67" s="140"/>
      <c r="AD67" s="140"/>
      <c r="AE67" s="140"/>
      <c r="AF67" s="140"/>
      <c r="AG67" s="140"/>
      <c r="AH67" s="140"/>
      <c r="AI67" s="140"/>
      <c r="AJ67" s="140"/>
      <c r="AK67" s="140"/>
      <c r="AL67" s="140"/>
      <c r="AM67" s="140"/>
      <c r="AN67" s="140"/>
      <c r="AO67" s="140"/>
      <c r="AP67" s="140"/>
      <c r="AQ67" s="140"/>
      <c r="AR67" s="140"/>
      <c r="AS67" s="140"/>
      <c r="AT67" s="140"/>
      <c r="AU67" s="140"/>
      <c r="AV67" s="140"/>
      <c r="AW67" s="140"/>
      <c r="AX67" s="140"/>
      <c r="AY67" s="140"/>
      <c r="AZ67" s="140"/>
    </row>
    <row r="68" spans="1:52" x14ac:dyDescent="0.25">
      <c r="A68" s="140"/>
      <c r="B68" s="140"/>
      <c r="C68" s="140"/>
      <c r="D68" s="140"/>
      <c r="E68" s="140"/>
      <c r="F68" s="140"/>
      <c r="G68" s="140"/>
      <c r="H68" s="140"/>
      <c r="I68" s="140"/>
      <c r="J68" s="140"/>
      <c r="K68" s="140"/>
      <c r="L68" s="140"/>
      <c r="M68" s="140"/>
      <c r="N68" s="140"/>
      <c r="O68" s="140"/>
      <c r="P68" s="140"/>
      <c r="Q68" s="140"/>
      <c r="R68" s="140"/>
      <c r="S68" s="140"/>
      <c r="T68" s="140"/>
      <c r="U68" s="140"/>
      <c r="V68" s="140"/>
      <c r="W68" s="140"/>
      <c r="X68" s="140"/>
      <c r="Y68" s="140"/>
      <c r="Z68" s="140"/>
      <c r="AA68" s="140"/>
      <c r="AB68" s="140"/>
      <c r="AC68" s="140"/>
      <c r="AD68" s="140"/>
      <c r="AE68" s="140"/>
      <c r="AF68" s="140"/>
      <c r="AG68" s="140"/>
      <c r="AH68" s="140"/>
      <c r="AI68" s="140"/>
      <c r="AJ68" s="140"/>
      <c r="AK68" s="140"/>
      <c r="AL68" s="140"/>
      <c r="AM68" s="140"/>
      <c r="AN68" s="140"/>
      <c r="AO68" s="140"/>
      <c r="AP68" s="140"/>
      <c r="AQ68" s="140"/>
      <c r="AR68" s="140"/>
      <c r="AS68" s="140"/>
      <c r="AT68" s="140"/>
      <c r="AU68" s="140"/>
      <c r="AV68" s="140"/>
      <c r="AW68" s="140"/>
      <c r="AX68" s="140"/>
      <c r="AY68" s="140"/>
      <c r="AZ68" s="140"/>
    </row>
    <row r="69" spans="1:52" x14ac:dyDescent="0.25">
      <c r="A69" s="140"/>
      <c r="B69" s="140"/>
      <c r="C69" s="140"/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140"/>
      <c r="AC69" s="140"/>
      <c r="AD69" s="140"/>
      <c r="AE69" s="140"/>
      <c r="AF69" s="140"/>
      <c r="AG69" s="140"/>
      <c r="AH69" s="140"/>
      <c r="AI69" s="140"/>
      <c r="AJ69" s="140"/>
      <c r="AK69" s="140"/>
      <c r="AL69" s="140"/>
      <c r="AM69" s="140"/>
      <c r="AN69" s="140"/>
      <c r="AO69" s="140"/>
      <c r="AP69" s="140"/>
      <c r="AQ69" s="140"/>
      <c r="AR69" s="140"/>
      <c r="AS69" s="140"/>
      <c r="AT69" s="140"/>
      <c r="AU69" s="140"/>
      <c r="AV69" s="140"/>
      <c r="AW69" s="140"/>
      <c r="AX69" s="140"/>
      <c r="AY69" s="140"/>
      <c r="AZ69" s="140"/>
    </row>
    <row r="70" spans="1:52" x14ac:dyDescent="0.25">
      <c r="A70" s="140"/>
      <c r="B70" s="140"/>
      <c r="C70" s="140"/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140"/>
      <c r="AC70" s="140"/>
      <c r="AD70" s="140"/>
      <c r="AE70" s="140"/>
      <c r="AF70" s="140"/>
      <c r="AG70" s="140"/>
      <c r="AH70" s="140"/>
      <c r="AI70" s="140"/>
      <c r="AJ70" s="140"/>
      <c r="AK70" s="140"/>
      <c r="AL70" s="140"/>
      <c r="AM70" s="140"/>
      <c r="AN70" s="140"/>
      <c r="AO70" s="140"/>
      <c r="AP70" s="140"/>
      <c r="AQ70" s="140"/>
      <c r="AR70" s="140"/>
      <c r="AS70" s="140"/>
      <c r="AT70" s="140"/>
      <c r="AU70" s="140"/>
      <c r="AV70" s="140"/>
      <c r="AW70" s="140"/>
      <c r="AX70" s="140"/>
      <c r="AY70" s="140"/>
      <c r="AZ70" s="140"/>
    </row>
    <row r="71" spans="1:52" x14ac:dyDescent="0.25">
      <c r="A71" s="140"/>
      <c r="B71" s="140"/>
      <c r="C71" s="140"/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140"/>
      <c r="AC71" s="140"/>
      <c r="AD71" s="140"/>
      <c r="AE71" s="140"/>
      <c r="AF71" s="140"/>
      <c r="AG71" s="140"/>
      <c r="AH71" s="140"/>
      <c r="AI71" s="140"/>
      <c r="AJ71" s="140"/>
      <c r="AK71" s="140"/>
      <c r="AL71" s="140"/>
      <c r="AM71" s="140"/>
      <c r="AN71" s="140"/>
      <c r="AO71" s="140"/>
      <c r="AP71" s="140"/>
      <c r="AQ71" s="140"/>
      <c r="AR71" s="140"/>
      <c r="AS71" s="140"/>
      <c r="AT71" s="140"/>
      <c r="AU71" s="140"/>
      <c r="AV71" s="140"/>
      <c r="AW71" s="140"/>
      <c r="AX71" s="140"/>
      <c r="AY71" s="140"/>
      <c r="AZ71" s="140"/>
    </row>
    <row r="72" spans="1:52" x14ac:dyDescent="0.25">
      <c r="A72" s="140"/>
      <c r="B72" s="140"/>
      <c r="C72" s="140"/>
      <c r="D72" s="140"/>
      <c r="E72" s="140"/>
      <c r="F72" s="140"/>
      <c r="G72" s="140"/>
      <c r="H72" s="140"/>
      <c r="I72" s="140"/>
      <c r="J72" s="140"/>
      <c r="K72" s="140"/>
      <c r="L72" s="140"/>
      <c r="M72" s="140"/>
      <c r="N72" s="140"/>
      <c r="O72" s="140"/>
      <c r="P72" s="140"/>
      <c r="Q72" s="140"/>
      <c r="R72" s="140"/>
      <c r="S72" s="140"/>
      <c r="T72" s="140"/>
      <c r="U72" s="140"/>
      <c r="V72" s="140"/>
      <c r="W72" s="140"/>
      <c r="X72" s="140"/>
      <c r="Y72" s="140"/>
      <c r="Z72" s="140"/>
      <c r="AA72" s="140"/>
      <c r="AB72" s="140"/>
      <c r="AC72" s="140"/>
      <c r="AD72" s="140"/>
      <c r="AE72" s="140"/>
      <c r="AF72" s="140"/>
      <c r="AG72" s="140"/>
      <c r="AH72" s="140"/>
      <c r="AI72" s="140"/>
      <c r="AJ72" s="140"/>
      <c r="AK72" s="140"/>
      <c r="AL72" s="140"/>
      <c r="AM72" s="140"/>
      <c r="AN72" s="140"/>
      <c r="AO72" s="140"/>
      <c r="AP72" s="140"/>
      <c r="AQ72" s="140"/>
      <c r="AR72" s="140"/>
      <c r="AS72" s="140"/>
      <c r="AT72" s="140"/>
      <c r="AU72" s="140"/>
      <c r="AV72" s="140"/>
      <c r="AW72" s="140"/>
      <c r="AX72" s="140"/>
      <c r="AY72" s="140"/>
      <c r="AZ72" s="140"/>
    </row>
    <row r="73" spans="1:52" x14ac:dyDescent="0.25">
      <c r="A73" s="140"/>
      <c r="B73" s="140"/>
      <c r="C73" s="140"/>
      <c r="D73" s="140"/>
      <c r="E73" s="140"/>
      <c r="F73" s="140"/>
      <c r="G73" s="140"/>
      <c r="H73" s="140"/>
      <c r="I73" s="140"/>
      <c r="J73" s="140"/>
      <c r="K73" s="140"/>
      <c r="L73" s="140"/>
      <c r="M73" s="140"/>
      <c r="N73" s="140"/>
      <c r="O73" s="140"/>
      <c r="P73" s="140"/>
      <c r="Q73" s="140"/>
      <c r="R73" s="140"/>
      <c r="S73" s="140"/>
      <c r="T73" s="140"/>
      <c r="U73" s="140"/>
      <c r="V73" s="140"/>
      <c r="W73" s="140"/>
      <c r="X73" s="140"/>
      <c r="Y73" s="140"/>
      <c r="Z73" s="140"/>
      <c r="AA73" s="140"/>
      <c r="AB73" s="140"/>
      <c r="AC73" s="140"/>
      <c r="AD73" s="140"/>
      <c r="AE73" s="140"/>
      <c r="AF73" s="140"/>
      <c r="AG73" s="140"/>
      <c r="AH73" s="140"/>
      <c r="AI73" s="140"/>
      <c r="AJ73" s="140"/>
      <c r="AK73" s="140"/>
      <c r="AL73" s="140"/>
      <c r="AM73" s="140"/>
      <c r="AN73" s="140"/>
      <c r="AO73" s="140"/>
      <c r="AP73" s="140"/>
      <c r="AQ73" s="140"/>
      <c r="AR73" s="140"/>
      <c r="AS73" s="140"/>
      <c r="AT73" s="140"/>
      <c r="AU73" s="140"/>
      <c r="AV73" s="140"/>
      <c r="AW73" s="140"/>
      <c r="AX73" s="140"/>
      <c r="AY73" s="140"/>
      <c r="AZ73" s="140"/>
    </row>
    <row r="74" spans="1:52" x14ac:dyDescent="0.25">
      <c r="A74" s="140"/>
      <c r="B74" s="140"/>
      <c r="C74" s="140"/>
      <c r="D74" s="140"/>
      <c r="E74" s="140"/>
      <c r="F74" s="140"/>
      <c r="G74" s="140"/>
      <c r="H74" s="140"/>
      <c r="I74" s="140"/>
      <c r="J74" s="140"/>
      <c r="K74" s="140"/>
      <c r="L74" s="140"/>
      <c r="M74" s="140"/>
      <c r="N74" s="140"/>
      <c r="O74" s="140"/>
      <c r="P74" s="140"/>
      <c r="Q74" s="140"/>
      <c r="R74" s="140"/>
      <c r="S74" s="140"/>
      <c r="T74" s="140"/>
      <c r="U74" s="140"/>
      <c r="V74" s="140"/>
      <c r="W74" s="140"/>
      <c r="X74" s="140"/>
      <c r="Y74" s="140"/>
      <c r="Z74" s="140"/>
      <c r="AA74" s="140"/>
      <c r="AB74" s="140"/>
      <c r="AC74" s="140"/>
      <c r="AD74" s="140"/>
      <c r="AE74" s="140"/>
      <c r="AF74" s="140"/>
      <c r="AG74" s="140"/>
      <c r="AH74" s="140"/>
      <c r="AI74" s="140"/>
      <c r="AJ74" s="140"/>
      <c r="AK74" s="140"/>
      <c r="AL74" s="140"/>
      <c r="AM74" s="140"/>
      <c r="AN74" s="140"/>
      <c r="AO74" s="140"/>
      <c r="AP74" s="140"/>
      <c r="AQ74" s="140"/>
      <c r="AR74" s="140"/>
      <c r="AS74" s="140"/>
      <c r="AT74" s="140"/>
      <c r="AU74" s="140"/>
      <c r="AV74" s="140"/>
      <c r="AW74" s="140"/>
      <c r="AX74" s="140"/>
      <c r="AY74" s="140"/>
      <c r="AZ74" s="140"/>
    </row>
    <row r="75" spans="1:52" x14ac:dyDescent="0.25">
      <c r="A75" s="140"/>
      <c r="B75" s="140"/>
      <c r="C75" s="140"/>
      <c r="D75" s="140"/>
      <c r="E75" s="140"/>
      <c r="F75" s="140"/>
      <c r="G75" s="140"/>
      <c r="H75" s="140"/>
      <c r="I75" s="140"/>
      <c r="J75" s="140"/>
      <c r="K75" s="140"/>
      <c r="L75" s="140"/>
      <c r="M75" s="140"/>
      <c r="N75" s="140"/>
      <c r="O75" s="140"/>
      <c r="P75" s="140"/>
      <c r="Q75" s="140"/>
      <c r="R75" s="140"/>
      <c r="S75" s="140"/>
      <c r="T75" s="140"/>
      <c r="U75" s="140"/>
      <c r="V75" s="140"/>
      <c r="W75" s="140"/>
      <c r="X75" s="140"/>
      <c r="Y75" s="140"/>
      <c r="Z75" s="140"/>
      <c r="AA75" s="140"/>
      <c r="AB75" s="140"/>
      <c r="AC75" s="140"/>
      <c r="AD75" s="140"/>
      <c r="AE75" s="140"/>
      <c r="AF75" s="140"/>
      <c r="AG75" s="140"/>
      <c r="AH75" s="140"/>
      <c r="AI75" s="140"/>
      <c r="AJ75" s="140"/>
      <c r="AK75" s="140"/>
      <c r="AL75" s="140"/>
      <c r="AM75" s="140"/>
      <c r="AN75" s="140"/>
      <c r="AO75" s="140"/>
      <c r="AP75" s="140"/>
      <c r="AQ75" s="140"/>
      <c r="AR75" s="140"/>
      <c r="AS75" s="140"/>
      <c r="AT75" s="140"/>
      <c r="AU75" s="140"/>
      <c r="AV75" s="140"/>
      <c r="AW75" s="140"/>
      <c r="AX75" s="140"/>
      <c r="AY75" s="140"/>
      <c r="AZ75" s="140"/>
    </row>
    <row r="76" spans="1:52" x14ac:dyDescent="0.25">
      <c r="A76" s="140"/>
      <c r="B76" s="140"/>
      <c r="C76" s="140"/>
      <c r="D76" s="140"/>
      <c r="E76" s="140"/>
      <c r="F76" s="140"/>
      <c r="G76" s="140"/>
      <c r="H76" s="140"/>
      <c r="I76" s="140"/>
      <c r="J76" s="140"/>
      <c r="K76" s="140"/>
      <c r="L76" s="140"/>
      <c r="M76" s="140"/>
      <c r="N76" s="140"/>
      <c r="O76" s="140"/>
      <c r="P76" s="140"/>
      <c r="Q76" s="140"/>
      <c r="R76" s="140"/>
      <c r="S76" s="140"/>
      <c r="T76" s="140"/>
      <c r="U76" s="140"/>
      <c r="V76" s="140"/>
      <c r="W76" s="140"/>
      <c r="X76" s="140"/>
      <c r="Y76" s="140"/>
      <c r="Z76" s="140"/>
      <c r="AA76" s="140"/>
      <c r="AB76" s="140"/>
      <c r="AC76" s="140"/>
      <c r="AD76" s="140"/>
      <c r="AE76" s="140"/>
      <c r="AF76" s="140"/>
      <c r="AG76" s="140"/>
      <c r="AH76" s="140"/>
      <c r="AI76" s="140"/>
      <c r="AJ76" s="140"/>
      <c r="AK76" s="140"/>
      <c r="AL76" s="140"/>
      <c r="AM76" s="140"/>
      <c r="AN76" s="140"/>
      <c r="AO76" s="140"/>
      <c r="AP76" s="140"/>
      <c r="AQ76" s="140"/>
      <c r="AR76" s="140"/>
      <c r="AS76" s="140"/>
      <c r="AT76" s="140"/>
      <c r="AU76" s="140"/>
      <c r="AV76" s="140"/>
      <c r="AW76" s="140"/>
      <c r="AX76" s="140"/>
      <c r="AY76" s="140"/>
      <c r="AZ76" s="140"/>
    </row>
    <row r="77" spans="1:52" x14ac:dyDescent="0.25">
      <c r="A77" s="140"/>
      <c r="B77" s="140"/>
      <c r="C77" s="140"/>
      <c r="D77" s="140"/>
      <c r="E77" s="140"/>
      <c r="F77" s="140"/>
      <c r="G77" s="140"/>
      <c r="H77" s="140"/>
      <c r="I77" s="140"/>
      <c r="J77" s="140"/>
      <c r="K77" s="140"/>
      <c r="L77" s="140"/>
      <c r="M77" s="140"/>
      <c r="N77" s="140"/>
      <c r="O77" s="140"/>
      <c r="P77" s="140"/>
      <c r="Q77" s="140"/>
      <c r="R77" s="140"/>
      <c r="S77" s="140"/>
      <c r="T77" s="140"/>
      <c r="U77" s="140"/>
      <c r="V77" s="140"/>
      <c r="W77" s="140"/>
      <c r="X77" s="140"/>
      <c r="Y77" s="140"/>
      <c r="Z77" s="140"/>
      <c r="AA77" s="140"/>
      <c r="AB77" s="140"/>
      <c r="AC77" s="140"/>
      <c r="AD77" s="140"/>
      <c r="AE77" s="140"/>
      <c r="AF77" s="140"/>
      <c r="AG77" s="140"/>
      <c r="AH77" s="140"/>
      <c r="AI77" s="140"/>
      <c r="AJ77" s="140"/>
      <c r="AK77" s="140"/>
      <c r="AL77" s="140"/>
      <c r="AM77" s="140"/>
      <c r="AN77" s="140"/>
      <c r="AO77" s="140"/>
      <c r="AP77" s="140"/>
      <c r="AQ77" s="140"/>
      <c r="AR77" s="140"/>
      <c r="AS77" s="140"/>
      <c r="AT77" s="140"/>
      <c r="AU77" s="140"/>
      <c r="AV77" s="140"/>
      <c r="AW77" s="140"/>
      <c r="AX77" s="140"/>
      <c r="AY77" s="140"/>
      <c r="AZ77" s="140"/>
    </row>
    <row r="78" spans="1:52" x14ac:dyDescent="0.25">
      <c r="A78" s="140"/>
      <c r="B78" s="140"/>
      <c r="C78" s="140"/>
      <c r="D78" s="140"/>
      <c r="E78" s="140"/>
      <c r="F78" s="140"/>
      <c r="G78" s="140"/>
      <c r="H78" s="140"/>
      <c r="I78" s="140"/>
      <c r="J78" s="140"/>
      <c r="K78" s="140"/>
      <c r="L78" s="140"/>
      <c r="M78" s="140"/>
      <c r="N78" s="140"/>
      <c r="O78" s="140"/>
      <c r="P78" s="140"/>
      <c r="Q78" s="140"/>
      <c r="R78" s="140"/>
      <c r="S78" s="140"/>
      <c r="T78" s="140"/>
      <c r="U78" s="140"/>
      <c r="V78" s="140"/>
      <c r="W78" s="140"/>
      <c r="X78" s="140"/>
      <c r="Y78" s="140"/>
      <c r="Z78" s="140"/>
      <c r="AA78" s="140"/>
      <c r="AB78" s="140"/>
      <c r="AC78" s="140"/>
      <c r="AD78" s="140"/>
      <c r="AE78" s="140"/>
      <c r="AF78" s="140"/>
      <c r="AG78" s="140"/>
      <c r="AH78" s="140"/>
      <c r="AI78" s="140"/>
      <c r="AJ78" s="140"/>
      <c r="AK78" s="140"/>
      <c r="AL78" s="140"/>
      <c r="AM78" s="140"/>
      <c r="AN78" s="140"/>
      <c r="AO78" s="140"/>
      <c r="AP78" s="140"/>
      <c r="AQ78" s="140"/>
      <c r="AR78" s="140"/>
      <c r="AS78" s="140"/>
      <c r="AT78" s="140"/>
      <c r="AU78" s="140"/>
      <c r="AV78" s="140"/>
      <c r="AW78" s="140"/>
      <c r="AX78" s="140"/>
      <c r="AY78" s="140"/>
      <c r="AZ78" s="140"/>
    </row>
    <row r="79" spans="1:52" x14ac:dyDescent="0.25">
      <c r="A79" s="143"/>
      <c r="B79" s="143"/>
      <c r="C79" s="143"/>
      <c r="D79" s="143"/>
      <c r="E79" s="143"/>
      <c r="F79" s="143"/>
      <c r="G79" s="143"/>
      <c r="H79" s="143"/>
      <c r="I79" s="143"/>
      <c r="J79" s="143"/>
      <c r="K79" s="143"/>
      <c r="L79" s="143"/>
      <c r="M79" s="143"/>
      <c r="N79" s="143"/>
      <c r="O79" s="143"/>
      <c r="P79" s="143"/>
      <c r="Q79" s="143"/>
      <c r="R79" s="143"/>
      <c r="S79" s="143"/>
      <c r="T79" s="143"/>
      <c r="U79" s="143"/>
      <c r="V79" s="143"/>
      <c r="W79" s="143"/>
      <c r="X79" s="143"/>
      <c r="Y79" s="143"/>
      <c r="Z79" s="143"/>
      <c r="AA79" s="143"/>
      <c r="AB79" s="143"/>
      <c r="AC79" s="143"/>
      <c r="AD79" s="143"/>
      <c r="AE79" s="143"/>
      <c r="AF79" s="143"/>
      <c r="AG79" s="143"/>
      <c r="AH79" s="143"/>
      <c r="AI79" s="143"/>
      <c r="AJ79" s="143"/>
      <c r="AK79" s="143"/>
      <c r="AL79" s="143"/>
      <c r="AM79" s="143"/>
      <c r="AN79" s="143"/>
      <c r="AO79" s="143"/>
      <c r="AP79" s="143"/>
      <c r="AQ79" s="143"/>
      <c r="AR79" s="143"/>
      <c r="AS79" s="143"/>
      <c r="AT79" s="143"/>
      <c r="AU79" s="143"/>
      <c r="AV79" s="143"/>
      <c r="AW79" s="143"/>
      <c r="AX79" s="143"/>
      <c r="AY79" s="143"/>
      <c r="AZ79" s="143"/>
    </row>
    <row r="80" spans="1:52" x14ac:dyDescent="0.25">
      <c r="A80" s="143"/>
      <c r="B80" s="143"/>
      <c r="C80" s="143"/>
      <c r="D80" s="143"/>
      <c r="E80" s="143"/>
      <c r="F80" s="143"/>
      <c r="G80" s="143"/>
      <c r="H80" s="143"/>
      <c r="I80" s="143"/>
      <c r="J80" s="143"/>
      <c r="K80" s="143"/>
      <c r="L80" s="143"/>
      <c r="M80" s="143"/>
      <c r="N80" s="143"/>
      <c r="O80" s="143"/>
      <c r="P80" s="143"/>
      <c r="Q80" s="143"/>
      <c r="R80" s="143"/>
      <c r="S80" s="143"/>
      <c r="T80" s="143"/>
      <c r="U80" s="143"/>
      <c r="V80" s="143"/>
      <c r="W80" s="143"/>
      <c r="X80" s="143"/>
      <c r="Y80" s="143"/>
      <c r="Z80" s="143"/>
      <c r="AA80" s="143"/>
      <c r="AB80" s="143"/>
      <c r="AC80" s="143"/>
      <c r="AD80" s="143"/>
      <c r="AE80" s="143"/>
      <c r="AF80" s="143"/>
      <c r="AG80" s="143"/>
      <c r="AH80" s="143"/>
      <c r="AI80" s="143"/>
      <c r="AJ80" s="143"/>
      <c r="AK80" s="143"/>
      <c r="AL80" s="143"/>
      <c r="AM80" s="143"/>
      <c r="AN80" s="143"/>
      <c r="AO80" s="143"/>
      <c r="AP80" s="143"/>
      <c r="AQ80" s="143"/>
      <c r="AR80" s="143"/>
      <c r="AS80" s="143"/>
      <c r="AT80" s="143"/>
      <c r="AU80" s="143"/>
      <c r="AV80" s="143"/>
      <c r="AW80" s="143"/>
      <c r="AX80" s="143"/>
      <c r="AY80" s="143"/>
      <c r="AZ80" s="143"/>
    </row>
    <row r="81" spans="1:52" x14ac:dyDescent="0.25">
      <c r="A81" s="143"/>
      <c r="B81" s="143"/>
      <c r="C81" s="143"/>
      <c r="D81" s="143"/>
      <c r="E81" s="143"/>
      <c r="F81" s="143"/>
      <c r="G81" s="143"/>
      <c r="H81" s="143"/>
      <c r="I81" s="143"/>
      <c r="J81" s="143"/>
      <c r="K81" s="143"/>
      <c r="L81" s="143"/>
      <c r="M81" s="143"/>
      <c r="N81" s="143"/>
      <c r="O81" s="143"/>
      <c r="P81" s="143"/>
      <c r="Q81" s="143"/>
      <c r="R81" s="143"/>
      <c r="S81" s="143"/>
      <c r="T81" s="143"/>
      <c r="U81" s="143"/>
      <c r="V81" s="143"/>
      <c r="W81" s="143"/>
      <c r="X81" s="143"/>
      <c r="Y81" s="143"/>
      <c r="Z81" s="143"/>
      <c r="AA81" s="143"/>
      <c r="AB81" s="143"/>
      <c r="AC81" s="143"/>
      <c r="AD81" s="143"/>
      <c r="AE81" s="143"/>
      <c r="AF81" s="143"/>
      <c r="AG81" s="143"/>
      <c r="AH81" s="143"/>
      <c r="AI81" s="143"/>
      <c r="AJ81" s="143"/>
      <c r="AK81" s="143"/>
      <c r="AL81" s="143"/>
      <c r="AM81" s="143"/>
      <c r="AN81" s="143"/>
      <c r="AO81" s="143"/>
      <c r="AP81" s="143"/>
      <c r="AQ81" s="143"/>
      <c r="AR81" s="143"/>
      <c r="AS81" s="143"/>
      <c r="AT81" s="143"/>
      <c r="AU81" s="143"/>
      <c r="AV81" s="143"/>
      <c r="AW81" s="143"/>
      <c r="AX81" s="143"/>
      <c r="AY81" s="143"/>
      <c r="AZ81" s="143"/>
    </row>
    <row r="82" spans="1:52" x14ac:dyDescent="0.25">
      <c r="A82" s="143"/>
      <c r="B82" s="143"/>
      <c r="C82" s="143"/>
      <c r="D82" s="143"/>
      <c r="E82" s="143"/>
      <c r="F82" s="143"/>
      <c r="G82" s="143"/>
      <c r="H82" s="143"/>
      <c r="I82" s="143"/>
      <c r="J82" s="143"/>
      <c r="K82" s="143"/>
      <c r="L82" s="143"/>
      <c r="M82" s="143"/>
      <c r="N82" s="143"/>
      <c r="O82" s="143"/>
      <c r="P82" s="143"/>
      <c r="Q82" s="143"/>
      <c r="R82" s="143"/>
      <c r="S82" s="143"/>
      <c r="T82" s="143"/>
      <c r="U82" s="143"/>
      <c r="V82" s="143"/>
      <c r="W82" s="143"/>
      <c r="X82" s="143"/>
      <c r="Y82" s="143"/>
      <c r="Z82" s="143"/>
      <c r="AA82" s="143"/>
      <c r="AB82" s="143"/>
      <c r="AC82" s="143"/>
      <c r="AD82" s="143"/>
      <c r="AE82" s="143"/>
      <c r="AF82" s="143"/>
      <c r="AG82" s="143"/>
      <c r="AH82" s="143"/>
      <c r="AI82" s="143"/>
      <c r="AJ82" s="143"/>
      <c r="AK82" s="143"/>
      <c r="AL82" s="143"/>
      <c r="AM82" s="143"/>
      <c r="AN82" s="143"/>
      <c r="AO82" s="143"/>
      <c r="AP82" s="143"/>
      <c r="AQ82" s="143"/>
      <c r="AR82" s="143"/>
      <c r="AS82" s="143"/>
      <c r="AT82" s="143"/>
      <c r="AU82" s="143"/>
      <c r="AV82" s="143"/>
      <c r="AW82" s="143"/>
      <c r="AX82" s="143"/>
      <c r="AY82" s="143"/>
      <c r="AZ82" s="143"/>
    </row>
    <row r="83" spans="1:52" x14ac:dyDescent="0.25">
      <c r="A83" s="143"/>
      <c r="B83" s="143"/>
      <c r="C83" s="143"/>
      <c r="D83" s="143"/>
      <c r="E83" s="143"/>
      <c r="F83" s="143"/>
      <c r="G83" s="143"/>
      <c r="H83" s="143"/>
      <c r="I83" s="143"/>
      <c r="J83" s="143"/>
      <c r="K83" s="143"/>
      <c r="L83" s="143"/>
      <c r="M83" s="143"/>
      <c r="N83" s="143"/>
      <c r="O83" s="143"/>
      <c r="P83" s="143"/>
      <c r="Q83" s="143"/>
      <c r="R83" s="143"/>
      <c r="S83" s="143"/>
      <c r="T83" s="143"/>
      <c r="U83" s="143"/>
      <c r="V83" s="143"/>
      <c r="W83" s="143"/>
      <c r="X83" s="143"/>
      <c r="Y83" s="143"/>
      <c r="Z83" s="143"/>
      <c r="AA83" s="143"/>
      <c r="AB83" s="143"/>
      <c r="AC83" s="143"/>
      <c r="AD83" s="143"/>
      <c r="AE83" s="143"/>
      <c r="AF83" s="143"/>
      <c r="AG83" s="143"/>
      <c r="AH83" s="143"/>
      <c r="AI83" s="143"/>
      <c r="AJ83" s="143"/>
      <c r="AK83" s="143"/>
      <c r="AL83" s="143"/>
      <c r="AM83" s="143"/>
      <c r="AN83" s="143"/>
      <c r="AO83" s="143"/>
      <c r="AP83" s="143"/>
      <c r="AQ83" s="143"/>
      <c r="AR83" s="143"/>
      <c r="AS83" s="143"/>
      <c r="AT83" s="143"/>
      <c r="AU83" s="143"/>
      <c r="AV83" s="143"/>
      <c r="AW83" s="143"/>
      <c r="AX83" s="143"/>
      <c r="AY83" s="143"/>
      <c r="AZ83" s="143"/>
    </row>
    <row r="84" spans="1:52" x14ac:dyDescent="0.25">
      <c r="A84" s="143"/>
      <c r="B84" s="143"/>
      <c r="C84" s="143"/>
      <c r="D84" s="143"/>
      <c r="E84" s="143"/>
      <c r="F84" s="143"/>
      <c r="G84" s="143"/>
      <c r="H84" s="143"/>
      <c r="I84" s="143"/>
      <c r="J84" s="143"/>
      <c r="K84" s="143"/>
      <c r="L84" s="143"/>
      <c r="M84" s="143"/>
      <c r="N84" s="143"/>
      <c r="O84" s="143"/>
      <c r="P84" s="143"/>
      <c r="Q84" s="143"/>
      <c r="R84" s="143"/>
      <c r="S84" s="143"/>
      <c r="T84" s="143"/>
      <c r="U84" s="143"/>
      <c r="V84" s="143"/>
      <c r="W84" s="143"/>
      <c r="X84" s="143"/>
      <c r="Y84" s="143"/>
      <c r="Z84" s="143"/>
      <c r="AA84" s="143"/>
      <c r="AB84" s="143"/>
      <c r="AC84" s="143"/>
      <c r="AD84" s="143"/>
      <c r="AE84" s="143"/>
      <c r="AF84" s="143"/>
      <c r="AG84" s="143"/>
      <c r="AH84" s="143"/>
      <c r="AI84" s="143"/>
      <c r="AJ84" s="143"/>
      <c r="AK84" s="143"/>
      <c r="AL84" s="143"/>
      <c r="AM84" s="143"/>
    </row>
    <row r="85" spans="1:52" x14ac:dyDescent="0.25">
      <c r="A85" s="143"/>
      <c r="B85" s="143"/>
      <c r="C85" s="143"/>
      <c r="D85" s="143"/>
      <c r="E85" s="143"/>
      <c r="F85" s="143"/>
      <c r="G85" s="143"/>
      <c r="H85" s="143"/>
      <c r="I85" s="143"/>
      <c r="J85" s="143"/>
      <c r="K85" s="143"/>
      <c r="L85" s="143"/>
      <c r="M85" s="143"/>
      <c r="N85" s="143"/>
      <c r="O85" s="143"/>
      <c r="P85" s="143"/>
      <c r="Q85" s="143"/>
      <c r="R85" s="143"/>
      <c r="S85" s="143"/>
      <c r="T85" s="143"/>
      <c r="U85" s="143"/>
      <c r="V85" s="143"/>
      <c r="W85" s="143"/>
      <c r="X85" s="143"/>
      <c r="Y85" s="143"/>
      <c r="Z85" s="143"/>
      <c r="AA85" s="143"/>
      <c r="AB85" s="143"/>
      <c r="AC85" s="143"/>
      <c r="AD85" s="143"/>
      <c r="AE85" s="143"/>
      <c r="AF85" s="143"/>
      <c r="AG85" s="143"/>
      <c r="AH85" s="143"/>
      <c r="AI85" s="143"/>
      <c r="AJ85" s="143"/>
      <c r="AK85" s="143"/>
      <c r="AL85" s="143"/>
      <c r="AM85" s="143"/>
    </row>
    <row r="86" spans="1:52" x14ac:dyDescent="0.25">
      <c r="A86" s="143"/>
      <c r="B86" s="143"/>
      <c r="C86" s="143"/>
      <c r="D86" s="143"/>
      <c r="E86" s="143"/>
      <c r="F86" s="143"/>
      <c r="G86" s="143"/>
      <c r="H86" s="143"/>
      <c r="I86" s="143"/>
      <c r="J86" s="143"/>
      <c r="K86" s="143"/>
      <c r="L86" s="143"/>
      <c r="M86" s="143"/>
      <c r="N86" s="143"/>
      <c r="O86" s="143"/>
      <c r="P86" s="143"/>
      <c r="Q86" s="143"/>
      <c r="R86" s="143"/>
      <c r="S86" s="143"/>
      <c r="T86" s="143"/>
      <c r="U86" s="143"/>
      <c r="V86" s="143"/>
      <c r="W86" s="143"/>
      <c r="X86" s="143"/>
      <c r="Y86" s="143"/>
      <c r="Z86" s="143"/>
      <c r="AA86" s="143"/>
      <c r="AB86" s="143"/>
      <c r="AC86" s="143"/>
      <c r="AD86" s="143"/>
      <c r="AE86" s="143"/>
      <c r="AF86" s="143"/>
      <c r="AG86" s="143"/>
      <c r="AH86" s="143"/>
      <c r="AI86" s="143"/>
      <c r="AJ86" s="143"/>
      <c r="AK86" s="143"/>
      <c r="AL86" s="143"/>
      <c r="AM86" s="143"/>
    </row>
    <row r="87" spans="1:52" x14ac:dyDescent="0.25">
      <c r="A87" s="143"/>
      <c r="B87" s="143"/>
      <c r="C87" s="143"/>
      <c r="D87" s="143"/>
      <c r="E87" s="143"/>
      <c r="F87" s="143"/>
      <c r="G87" s="143"/>
      <c r="H87" s="143"/>
      <c r="I87" s="143"/>
      <c r="J87" s="143"/>
      <c r="K87" s="143"/>
      <c r="L87" s="143"/>
      <c r="M87" s="143"/>
      <c r="N87" s="143"/>
      <c r="O87" s="143"/>
      <c r="P87" s="143"/>
      <c r="Q87" s="143"/>
      <c r="R87" s="143"/>
      <c r="S87" s="143"/>
      <c r="T87" s="143"/>
      <c r="U87" s="143"/>
      <c r="V87" s="143"/>
      <c r="W87" s="143"/>
      <c r="X87" s="143"/>
      <c r="Y87" s="143"/>
      <c r="Z87" s="143"/>
      <c r="AA87" s="143"/>
      <c r="AB87" s="143"/>
      <c r="AC87" s="143"/>
      <c r="AD87" s="143"/>
      <c r="AE87" s="143"/>
      <c r="AF87" s="143"/>
      <c r="AG87" s="143"/>
      <c r="AH87" s="143"/>
      <c r="AI87" s="143"/>
      <c r="AJ87" s="143"/>
      <c r="AK87" s="143"/>
      <c r="AL87" s="143"/>
      <c r="AM87" s="143"/>
    </row>
    <row r="88" spans="1:52" x14ac:dyDescent="0.25">
      <c r="A88" s="143"/>
      <c r="B88" s="143"/>
      <c r="C88" s="143"/>
      <c r="D88" s="143"/>
      <c r="E88" s="143"/>
      <c r="F88" s="143"/>
      <c r="G88" s="143"/>
      <c r="H88" s="143"/>
      <c r="I88" s="143"/>
      <c r="J88" s="143"/>
      <c r="K88" s="143"/>
      <c r="L88" s="143"/>
      <c r="M88" s="143"/>
      <c r="N88" s="143"/>
      <c r="O88" s="143"/>
      <c r="P88" s="143"/>
      <c r="Q88" s="143"/>
      <c r="R88" s="143"/>
      <c r="S88" s="143"/>
      <c r="T88" s="143"/>
      <c r="U88" s="143"/>
      <c r="V88" s="143"/>
      <c r="W88" s="143"/>
      <c r="X88" s="143"/>
      <c r="Y88" s="143"/>
      <c r="Z88" s="143"/>
      <c r="AA88" s="143"/>
      <c r="AB88" s="143"/>
      <c r="AC88" s="143"/>
      <c r="AD88" s="143"/>
      <c r="AE88" s="143"/>
      <c r="AF88" s="143"/>
      <c r="AG88" s="143"/>
      <c r="AH88" s="143"/>
      <c r="AI88" s="143"/>
      <c r="AJ88" s="143"/>
      <c r="AK88" s="143"/>
      <c r="AL88" s="143"/>
      <c r="AM88" s="143"/>
    </row>
    <row r="89" spans="1:52" x14ac:dyDescent="0.25">
      <c r="A89" s="143"/>
      <c r="B89" s="143"/>
      <c r="C89" s="143"/>
      <c r="D89" s="143"/>
      <c r="E89" s="143"/>
      <c r="F89" s="143"/>
      <c r="G89" s="143"/>
      <c r="H89" s="143"/>
      <c r="I89" s="143"/>
      <c r="J89" s="143"/>
      <c r="K89" s="143"/>
      <c r="L89" s="143"/>
      <c r="M89" s="143"/>
      <c r="N89" s="143"/>
      <c r="O89" s="143"/>
      <c r="P89" s="143"/>
      <c r="Q89" s="143"/>
      <c r="R89" s="143"/>
      <c r="S89" s="143"/>
      <c r="T89" s="143"/>
      <c r="U89" s="143"/>
      <c r="V89" s="143"/>
      <c r="W89" s="143"/>
      <c r="X89" s="143"/>
      <c r="Y89" s="143"/>
      <c r="Z89" s="143"/>
      <c r="AA89" s="143"/>
      <c r="AB89" s="143"/>
      <c r="AC89" s="143"/>
      <c r="AD89" s="143"/>
      <c r="AE89" s="143"/>
      <c r="AF89" s="143"/>
      <c r="AG89" s="143"/>
      <c r="AH89" s="143"/>
      <c r="AI89" s="143"/>
      <c r="AJ89" s="143"/>
      <c r="AK89" s="143"/>
      <c r="AL89" s="143"/>
      <c r="AM89" s="143"/>
    </row>
    <row r="90" spans="1:52" x14ac:dyDescent="0.25">
      <c r="A90" s="143"/>
      <c r="B90" s="143"/>
      <c r="C90" s="143"/>
      <c r="D90" s="143"/>
      <c r="E90" s="143"/>
      <c r="F90" s="143"/>
      <c r="G90" s="143"/>
      <c r="H90" s="143"/>
      <c r="I90" s="143"/>
      <c r="J90" s="143"/>
      <c r="K90" s="143"/>
      <c r="L90" s="143"/>
      <c r="M90" s="143"/>
      <c r="N90" s="143"/>
      <c r="O90" s="143"/>
      <c r="P90" s="143"/>
      <c r="Q90" s="143"/>
      <c r="R90" s="143"/>
      <c r="S90" s="143"/>
      <c r="T90" s="143"/>
      <c r="U90" s="143"/>
      <c r="V90" s="143"/>
      <c r="W90" s="143"/>
      <c r="X90" s="143"/>
      <c r="Y90" s="143"/>
      <c r="Z90" s="143"/>
      <c r="AA90" s="143"/>
      <c r="AB90" s="143"/>
      <c r="AC90" s="143"/>
      <c r="AD90" s="143"/>
      <c r="AE90" s="143"/>
      <c r="AF90" s="143"/>
      <c r="AG90" s="143"/>
      <c r="AH90" s="143"/>
      <c r="AI90" s="143"/>
      <c r="AJ90" s="143"/>
      <c r="AK90" s="143"/>
      <c r="AL90" s="143"/>
      <c r="AM90" s="143"/>
    </row>
    <row r="91" spans="1:52" x14ac:dyDescent="0.25">
      <c r="A91" s="143"/>
      <c r="B91" s="143"/>
      <c r="C91" s="143"/>
      <c r="D91" s="143"/>
      <c r="E91" s="143"/>
      <c r="F91" s="143"/>
      <c r="G91" s="143"/>
      <c r="H91" s="143"/>
      <c r="I91" s="143"/>
      <c r="J91" s="143"/>
      <c r="K91" s="143"/>
      <c r="L91" s="143"/>
      <c r="M91" s="143"/>
      <c r="N91" s="143"/>
      <c r="O91" s="143"/>
      <c r="P91" s="143"/>
      <c r="Q91" s="143"/>
      <c r="R91" s="143"/>
      <c r="S91" s="143"/>
      <c r="T91" s="143"/>
      <c r="U91" s="143"/>
      <c r="V91" s="143"/>
      <c r="W91" s="143"/>
      <c r="X91" s="143"/>
      <c r="Y91" s="143"/>
      <c r="Z91" s="143"/>
      <c r="AA91" s="143"/>
      <c r="AB91" s="143"/>
      <c r="AC91" s="143"/>
      <c r="AD91" s="143"/>
      <c r="AE91" s="143"/>
      <c r="AF91" s="143"/>
      <c r="AG91" s="143"/>
      <c r="AH91" s="143"/>
      <c r="AI91" s="143"/>
      <c r="AJ91" s="143"/>
      <c r="AK91" s="143"/>
      <c r="AL91" s="143"/>
      <c r="AM91" s="143"/>
    </row>
    <row r="92" spans="1:52" x14ac:dyDescent="0.25">
      <c r="A92" s="143"/>
      <c r="B92" s="143"/>
      <c r="C92" s="143"/>
      <c r="D92" s="143"/>
      <c r="E92" s="143"/>
      <c r="F92" s="143"/>
      <c r="G92" s="143"/>
      <c r="H92" s="143"/>
      <c r="I92" s="143"/>
      <c r="J92" s="143"/>
      <c r="K92" s="143"/>
      <c r="L92" s="143"/>
      <c r="M92" s="143"/>
      <c r="N92" s="143"/>
      <c r="O92" s="143"/>
      <c r="P92" s="143"/>
      <c r="Q92" s="143"/>
      <c r="R92" s="143"/>
      <c r="S92" s="143"/>
      <c r="T92" s="143"/>
      <c r="U92" s="143"/>
      <c r="V92" s="143"/>
      <c r="W92" s="143"/>
      <c r="X92" s="143"/>
      <c r="Y92" s="143"/>
      <c r="Z92" s="143"/>
      <c r="AA92" s="143"/>
      <c r="AB92" s="143"/>
      <c r="AC92" s="143"/>
      <c r="AD92" s="143"/>
      <c r="AE92" s="143"/>
      <c r="AF92" s="143"/>
      <c r="AG92" s="143"/>
      <c r="AH92" s="143"/>
      <c r="AI92" s="143"/>
      <c r="AJ92" s="143"/>
      <c r="AK92" s="143"/>
      <c r="AL92" s="143"/>
      <c r="AM92" s="143"/>
    </row>
    <row r="93" spans="1:52" x14ac:dyDescent="0.25">
      <c r="A93" s="143"/>
      <c r="B93" s="143"/>
      <c r="C93" s="143"/>
      <c r="D93" s="143"/>
      <c r="E93" s="143"/>
      <c r="F93" s="143"/>
      <c r="G93" s="143"/>
      <c r="H93" s="143"/>
      <c r="I93" s="143"/>
      <c r="J93" s="143"/>
      <c r="K93" s="143"/>
      <c r="L93" s="143"/>
      <c r="M93" s="143"/>
      <c r="N93" s="143"/>
      <c r="O93" s="143"/>
      <c r="P93" s="143"/>
      <c r="Q93" s="143"/>
      <c r="R93" s="143"/>
      <c r="S93" s="143"/>
      <c r="T93" s="143"/>
      <c r="U93" s="143"/>
      <c r="V93" s="143"/>
      <c r="W93" s="143"/>
      <c r="X93" s="143"/>
      <c r="Y93" s="143"/>
      <c r="Z93" s="143"/>
      <c r="AA93" s="143"/>
      <c r="AB93" s="143"/>
      <c r="AC93" s="143"/>
      <c r="AD93" s="143"/>
      <c r="AE93" s="143"/>
      <c r="AF93" s="143"/>
      <c r="AG93" s="143"/>
      <c r="AH93" s="143"/>
      <c r="AI93" s="143"/>
      <c r="AJ93" s="143"/>
      <c r="AK93" s="143"/>
      <c r="AL93" s="143"/>
      <c r="AM93" s="143"/>
    </row>
    <row r="94" spans="1:52" x14ac:dyDescent="0.25">
      <c r="A94" s="143"/>
      <c r="B94" s="143"/>
      <c r="C94" s="143"/>
      <c r="D94" s="143"/>
      <c r="E94" s="143"/>
      <c r="F94" s="143"/>
      <c r="G94" s="143"/>
      <c r="H94" s="143"/>
      <c r="I94" s="143"/>
      <c r="J94" s="143"/>
      <c r="K94" s="143"/>
      <c r="L94" s="143"/>
      <c r="M94" s="143"/>
      <c r="N94" s="143"/>
      <c r="O94" s="143"/>
      <c r="P94" s="143"/>
      <c r="Q94" s="143"/>
      <c r="R94" s="143"/>
      <c r="S94" s="143"/>
      <c r="T94" s="143"/>
      <c r="U94" s="143"/>
      <c r="V94" s="143"/>
      <c r="W94" s="143"/>
      <c r="X94" s="143"/>
      <c r="Y94" s="143"/>
      <c r="Z94" s="143"/>
      <c r="AA94" s="143"/>
      <c r="AB94" s="143"/>
      <c r="AC94" s="143"/>
      <c r="AD94" s="143"/>
      <c r="AE94" s="143"/>
      <c r="AF94" s="143"/>
      <c r="AG94" s="143"/>
      <c r="AH94" s="143"/>
      <c r="AI94" s="143"/>
      <c r="AJ94" s="143"/>
      <c r="AK94" s="143"/>
      <c r="AL94" s="143"/>
      <c r="AM94" s="143"/>
    </row>
    <row r="95" spans="1:52" x14ac:dyDescent="0.25">
      <c r="A95" s="143"/>
      <c r="B95" s="143"/>
      <c r="C95" s="143"/>
      <c r="D95" s="143"/>
      <c r="E95" s="143"/>
      <c r="F95" s="143"/>
      <c r="G95" s="143"/>
      <c r="H95" s="143"/>
      <c r="I95" s="143"/>
      <c r="J95" s="143"/>
      <c r="K95" s="143"/>
      <c r="L95" s="143"/>
      <c r="M95" s="143"/>
      <c r="N95" s="143"/>
      <c r="O95" s="143"/>
      <c r="P95" s="143"/>
      <c r="Q95" s="143"/>
      <c r="R95" s="143"/>
      <c r="S95" s="143"/>
      <c r="T95" s="143"/>
      <c r="U95" s="143"/>
      <c r="V95" s="143"/>
      <c r="W95" s="143"/>
      <c r="X95" s="143"/>
      <c r="Y95" s="143"/>
      <c r="Z95" s="143"/>
      <c r="AA95" s="143"/>
      <c r="AB95" s="143"/>
      <c r="AC95" s="143"/>
      <c r="AD95" s="143"/>
      <c r="AE95" s="143"/>
      <c r="AF95" s="143"/>
      <c r="AG95" s="143"/>
      <c r="AH95" s="143"/>
      <c r="AI95" s="143"/>
      <c r="AJ95" s="143"/>
      <c r="AK95" s="143"/>
      <c r="AL95" s="143"/>
      <c r="AM95" s="143"/>
    </row>
    <row r="96" spans="1:52" x14ac:dyDescent="0.25">
      <c r="A96" s="143"/>
      <c r="B96" s="143"/>
      <c r="C96" s="143"/>
      <c r="D96" s="143"/>
      <c r="E96" s="143"/>
      <c r="F96" s="143"/>
      <c r="G96" s="143"/>
      <c r="H96" s="143"/>
      <c r="I96" s="143"/>
      <c r="J96" s="143"/>
      <c r="K96" s="143"/>
      <c r="L96" s="143"/>
      <c r="M96" s="143"/>
      <c r="N96" s="143"/>
      <c r="O96" s="143"/>
      <c r="P96" s="143"/>
      <c r="Q96" s="143"/>
      <c r="R96" s="143"/>
      <c r="S96" s="143"/>
      <c r="T96" s="143"/>
      <c r="U96" s="143"/>
      <c r="V96" s="143"/>
      <c r="W96" s="143"/>
      <c r="X96" s="143"/>
      <c r="Y96" s="143"/>
      <c r="Z96" s="143"/>
      <c r="AA96" s="143"/>
      <c r="AB96" s="143"/>
      <c r="AC96" s="143"/>
      <c r="AD96" s="143"/>
      <c r="AE96" s="143"/>
      <c r="AF96" s="143"/>
      <c r="AG96" s="143"/>
      <c r="AH96" s="143"/>
      <c r="AI96" s="143"/>
      <c r="AJ96" s="143"/>
      <c r="AK96" s="143"/>
      <c r="AL96" s="143"/>
      <c r="AM96" s="143"/>
    </row>
    <row r="97" spans="1:39" x14ac:dyDescent="0.25">
      <c r="A97" s="143"/>
      <c r="B97" s="143"/>
      <c r="C97" s="143"/>
      <c r="D97" s="143"/>
      <c r="E97" s="143"/>
      <c r="F97" s="143"/>
      <c r="G97" s="143"/>
      <c r="H97" s="143"/>
      <c r="I97" s="143"/>
      <c r="J97" s="143"/>
      <c r="K97" s="143"/>
      <c r="L97" s="143"/>
      <c r="M97" s="143"/>
      <c r="N97" s="143"/>
      <c r="O97" s="143"/>
      <c r="P97" s="143"/>
      <c r="Q97" s="143"/>
      <c r="R97" s="143"/>
      <c r="S97" s="143"/>
      <c r="T97" s="143"/>
      <c r="U97" s="143"/>
      <c r="V97" s="143"/>
      <c r="W97" s="143"/>
      <c r="X97" s="143"/>
      <c r="Y97" s="143"/>
      <c r="Z97" s="143"/>
      <c r="AA97" s="143"/>
      <c r="AB97" s="143"/>
      <c r="AC97" s="143"/>
      <c r="AD97" s="143"/>
      <c r="AE97" s="143"/>
      <c r="AF97" s="143"/>
      <c r="AG97" s="143"/>
      <c r="AH97" s="143"/>
      <c r="AI97" s="143"/>
      <c r="AJ97" s="143"/>
      <c r="AK97" s="143"/>
      <c r="AL97" s="143"/>
      <c r="AM97" s="143"/>
    </row>
    <row r="98" spans="1:39" x14ac:dyDescent="0.25">
      <c r="A98" s="143"/>
      <c r="B98" s="143"/>
      <c r="C98" s="143"/>
      <c r="D98" s="143"/>
      <c r="E98" s="143"/>
      <c r="F98" s="143"/>
      <c r="G98" s="143"/>
      <c r="H98" s="143"/>
      <c r="I98" s="143"/>
      <c r="J98" s="143"/>
      <c r="K98" s="143"/>
      <c r="L98" s="143"/>
      <c r="M98" s="143"/>
      <c r="N98" s="143"/>
      <c r="O98" s="143"/>
      <c r="P98" s="143"/>
      <c r="Q98" s="143"/>
      <c r="R98" s="143"/>
      <c r="S98" s="143"/>
      <c r="T98" s="143"/>
      <c r="U98" s="143"/>
      <c r="V98" s="143"/>
      <c r="W98" s="143"/>
      <c r="X98" s="143"/>
      <c r="Y98" s="143"/>
      <c r="Z98" s="143"/>
      <c r="AA98" s="143"/>
      <c r="AB98" s="143"/>
      <c r="AC98" s="143"/>
      <c r="AD98" s="143"/>
      <c r="AE98" s="143"/>
      <c r="AF98" s="143"/>
      <c r="AG98" s="143"/>
      <c r="AH98" s="143"/>
      <c r="AI98" s="143"/>
      <c r="AJ98" s="143"/>
      <c r="AK98" s="143"/>
      <c r="AL98" s="143"/>
      <c r="AM98" s="143"/>
    </row>
    <row r="99" spans="1:39" x14ac:dyDescent="0.25">
      <c r="A99" s="143"/>
      <c r="B99" s="143"/>
      <c r="C99" s="143"/>
      <c r="D99" s="143"/>
      <c r="E99" s="143"/>
      <c r="F99" s="143"/>
      <c r="G99" s="143"/>
      <c r="H99" s="143"/>
      <c r="I99" s="143"/>
      <c r="J99" s="143"/>
      <c r="K99" s="143"/>
      <c r="L99" s="143"/>
      <c r="M99" s="143"/>
      <c r="N99" s="143"/>
      <c r="O99" s="143"/>
      <c r="P99" s="143"/>
      <c r="Q99" s="143"/>
      <c r="R99" s="143"/>
      <c r="S99" s="143"/>
      <c r="T99" s="143"/>
      <c r="U99" s="143"/>
      <c r="V99" s="143"/>
      <c r="W99" s="143"/>
      <c r="X99" s="143"/>
      <c r="Y99" s="143"/>
      <c r="Z99" s="143"/>
      <c r="AA99" s="143"/>
      <c r="AB99" s="143"/>
      <c r="AC99" s="143"/>
      <c r="AD99" s="143"/>
      <c r="AE99" s="143"/>
      <c r="AF99" s="143"/>
      <c r="AG99" s="143"/>
      <c r="AH99" s="143"/>
      <c r="AI99" s="143"/>
      <c r="AJ99" s="143"/>
      <c r="AK99" s="143"/>
      <c r="AL99" s="143"/>
      <c r="AM99" s="143"/>
    </row>
  </sheetData>
  <pageMargins left="0.19685039370078741" right="7.874015748031496E-2" top="0.27559055118110237" bottom="7.874015748031496E-2" header="0" footer="0"/>
  <pageSetup paperSize="9" scale="49" orientation="landscape" r:id="rId1"/>
  <rowBreaks count="1" manualBreakCount="1">
    <brk id="77" max="16383" man="1"/>
  </rowBreaks>
  <colBreaks count="1" manualBreakCount="1">
    <brk id="34" max="76" man="1"/>
  </colBreaks>
  <drawing r:id="rId2"/>
  <legacyDrawing r:id="rId3"/>
  <controls>
    <mc:AlternateContent xmlns:mc="http://schemas.openxmlformats.org/markup-compatibility/2006">
      <mc:Choice Requires="x14">
        <control shapeId="149505" r:id="rId4" name="Image1">
          <controlPr defaultSize="0" autoLine="0" r:id="rId5">
            <anchor moveWithCells="1">
              <from>
                <xdr:col>0</xdr:col>
                <xdr:colOff>161925</xdr:colOff>
                <xdr:row>0</xdr:row>
                <xdr:rowOff>161925</xdr:rowOff>
              </from>
              <to>
                <xdr:col>2</xdr:col>
                <xdr:colOff>85725</xdr:colOff>
                <xdr:row>5</xdr:row>
                <xdr:rowOff>19050</xdr:rowOff>
              </to>
            </anchor>
          </controlPr>
        </control>
      </mc:Choice>
      <mc:Fallback>
        <control shapeId="149505" r:id="rId4" name="Image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CE67F8-51B7-4330-9FF8-1013FBC16B88}">
  <sheetPr codeName="Planilha22"/>
  <dimension ref="A1:AV1"/>
  <sheetViews>
    <sheetView showGridLines="0" workbookViewId="0">
      <selection activeCell="A2" sqref="A2"/>
    </sheetView>
  </sheetViews>
  <sheetFormatPr defaultRowHeight="15" x14ac:dyDescent="0.25"/>
  <cols>
    <col min="1" max="1" width="7" customWidth="1"/>
    <col min="2" max="2" width="10.7109375" style="177" bestFit="1" customWidth="1"/>
    <col min="3" max="3" width="5.28515625" customWidth="1"/>
    <col min="4" max="4" width="16.5703125" bestFit="1" customWidth="1"/>
    <col min="5" max="5" width="10" bestFit="1" customWidth="1"/>
    <col min="6" max="6" width="8.28515625" bestFit="1" customWidth="1"/>
    <col min="7" max="13" width="14.42578125" customWidth="1"/>
    <col min="14" max="14" width="22.5703125" bestFit="1" customWidth="1"/>
    <col min="15" max="16" width="14.42578125" customWidth="1"/>
    <col min="17" max="17" width="12.42578125" customWidth="1"/>
    <col min="18" max="18" width="11" customWidth="1"/>
    <col min="19" max="19" width="12" customWidth="1"/>
    <col min="20" max="20" width="7.5703125" customWidth="1"/>
    <col min="21" max="21" width="17" customWidth="1"/>
    <col min="22" max="22" width="12.5703125" customWidth="1"/>
    <col min="23" max="23" width="17" customWidth="1"/>
    <col min="24" max="24" width="12.42578125" customWidth="1"/>
    <col min="25" max="25" width="12.7109375" customWidth="1"/>
    <col min="26" max="26" width="14.85546875" customWidth="1"/>
    <col min="27" max="27" width="20" customWidth="1"/>
    <col min="28" max="28" width="21.140625" customWidth="1"/>
    <col min="29" max="29" width="10" customWidth="1"/>
    <col min="30" max="30" width="11" customWidth="1"/>
    <col min="31" max="31" width="11.5703125" customWidth="1"/>
    <col min="32" max="32" width="19" customWidth="1"/>
    <col min="33" max="33" width="14.28515625" customWidth="1"/>
    <col min="34" max="34" width="10.28515625" customWidth="1"/>
    <col min="35" max="35" width="16.85546875" customWidth="1"/>
    <col min="36" max="36" width="13.42578125" customWidth="1"/>
    <col min="37" max="37" width="19.42578125" customWidth="1"/>
    <col min="38" max="38" width="15.42578125" customWidth="1"/>
    <col min="39" max="39" width="21.42578125" customWidth="1"/>
    <col min="40" max="40" width="13" customWidth="1"/>
    <col min="41" max="41" width="18.140625" customWidth="1"/>
    <col min="42" max="42" width="12.5703125" customWidth="1"/>
    <col min="43" max="43" width="12.42578125" customWidth="1"/>
    <col min="44" max="44" width="14" customWidth="1"/>
    <col min="45" max="45" width="9.42578125" customWidth="1"/>
    <col min="46" max="46" width="6.7109375" customWidth="1"/>
    <col min="47" max="47" width="12.85546875" customWidth="1"/>
    <col min="48" max="48" width="15.5703125" customWidth="1"/>
  </cols>
  <sheetData>
    <row r="1" spans="1:48" x14ac:dyDescent="0.25">
      <c r="A1" s="187" t="s">
        <v>0</v>
      </c>
      <c r="B1" s="188" t="s">
        <v>121</v>
      </c>
      <c r="C1" s="187" t="s">
        <v>359</v>
      </c>
      <c r="D1" s="187" t="s">
        <v>3</v>
      </c>
      <c r="E1" s="187" t="s">
        <v>66</v>
      </c>
      <c r="F1" s="187" t="s">
        <v>67</v>
      </c>
      <c r="G1" s="187" t="s">
        <v>409</v>
      </c>
      <c r="H1" s="187" t="s">
        <v>410</v>
      </c>
      <c r="I1" s="187" t="s">
        <v>411</v>
      </c>
      <c r="J1" s="187" t="s">
        <v>412</v>
      </c>
      <c r="K1" s="187" t="s">
        <v>413</v>
      </c>
      <c r="L1" s="187" t="s">
        <v>414</v>
      </c>
      <c r="M1" s="187" t="s">
        <v>415</v>
      </c>
      <c r="N1" s="187" t="s">
        <v>416</v>
      </c>
      <c r="O1" s="187" t="s">
        <v>360</v>
      </c>
      <c r="P1" s="187" t="s">
        <v>361</v>
      </c>
      <c r="Q1" s="187" t="s">
        <v>362</v>
      </c>
      <c r="R1" s="187" t="s">
        <v>364</v>
      </c>
      <c r="S1" s="187" t="s">
        <v>363</v>
      </c>
      <c r="T1" s="187" t="s">
        <v>365</v>
      </c>
      <c r="U1" s="187" t="s">
        <v>368</v>
      </c>
      <c r="V1" s="187" t="s">
        <v>366</v>
      </c>
      <c r="W1" s="187" t="s">
        <v>367</v>
      </c>
      <c r="X1" s="187" t="s">
        <v>371</v>
      </c>
      <c r="Y1" s="187" t="s">
        <v>369</v>
      </c>
      <c r="Z1" s="187" t="s">
        <v>370</v>
      </c>
      <c r="AA1" s="187" t="s">
        <v>372</v>
      </c>
      <c r="AB1" s="187" t="s">
        <v>373</v>
      </c>
      <c r="AC1" s="187" t="s">
        <v>374</v>
      </c>
      <c r="AD1" s="187" t="s">
        <v>375</v>
      </c>
      <c r="AE1" s="187" t="s">
        <v>376</v>
      </c>
      <c r="AF1" s="187" t="s">
        <v>377</v>
      </c>
      <c r="AG1" s="187" t="s">
        <v>378</v>
      </c>
      <c r="AH1" s="187" t="s">
        <v>379</v>
      </c>
      <c r="AI1" s="187" t="s">
        <v>380</v>
      </c>
      <c r="AJ1" s="187" t="s">
        <v>381</v>
      </c>
      <c r="AK1" s="187" t="s">
        <v>382</v>
      </c>
      <c r="AL1" s="187" t="s">
        <v>383</v>
      </c>
      <c r="AM1" s="187" t="s">
        <v>384</v>
      </c>
      <c r="AN1" s="187" t="s">
        <v>385</v>
      </c>
      <c r="AO1" s="187" t="s">
        <v>386</v>
      </c>
      <c r="AP1" s="187" t="s">
        <v>387</v>
      </c>
      <c r="AQ1" s="187" t="s">
        <v>388</v>
      </c>
      <c r="AR1" s="187" t="s">
        <v>389</v>
      </c>
      <c r="AS1" s="187" t="s">
        <v>390</v>
      </c>
      <c r="AT1" s="187" t="s">
        <v>391</v>
      </c>
      <c r="AU1" s="187" t="s">
        <v>392</v>
      </c>
      <c r="AV1" s="187" t="s">
        <v>393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19DDFC-2999-4EA7-9C1F-06C3A6817CB5}">
  <sheetPr codeName="Planilha21"/>
  <dimension ref="A1:L105"/>
  <sheetViews>
    <sheetView showGridLines="0" zoomScaleNormal="100" workbookViewId="0">
      <selection activeCell="B1" sqref="B1"/>
    </sheetView>
  </sheetViews>
  <sheetFormatPr defaultRowHeight="15" x14ac:dyDescent="0.25"/>
  <cols>
    <col min="1" max="1" width="15.140625" customWidth="1"/>
    <col min="2" max="2" width="10.85546875" customWidth="1"/>
    <col min="3" max="4" width="9.85546875" customWidth="1"/>
    <col min="5" max="5" width="10.42578125" customWidth="1"/>
    <col min="6" max="6" width="9.85546875" customWidth="1"/>
    <col min="7" max="7" width="9.28515625" customWidth="1"/>
    <col min="8" max="8" width="10.42578125" customWidth="1"/>
    <col min="9" max="9" width="14.28515625" customWidth="1"/>
    <col min="10" max="10" width="9.140625" customWidth="1"/>
    <col min="11" max="11" width="11.28515625" bestFit="1" customWidth="1"/>
    <col min="12" max="12" width="14.140625" bestFit="1" customWidth="1"/>
    <col min="13" max="14" width="9.140625" customWidth="1"/>
    <col min="16381" max="16381" width="9.5703125" bestFit="1" customWidth="1"/>
  </cols>
  <sheetData>
    <row r="1" spans="1:12" ht="28.5" x14ac:dyDescent="0.45">
      <c r="A1" s="21"/>
      <c r="B1" s="22" t="s">
        <v>330</v>
      </c>
      <c r="C1" s="23"/>
      <c r="D1" s="23"/>
      <c r="E1" s="23"/>
      <c r="F1" s="23"/>
      <c r="G1" s="23"/>
      <c r="H1" s="23"/>
      <c r="I1" s="24"/>
    </row>
    <row r="2" spans="1:12" ht="21" customHeight="1" x14ac:dyDescent="0.25">
      <c r="B2" s="25" t="s">
        <v>118</v>
      </c>
      <c r="C2" s="122" t="s">
        <v>445</v>
      </c>
      <c r="D2" s="26"/>
      <c r="E2" s="27"/>
      <c r="F2" s="27"/>
      <c r="G2" s="27"/>
      <c r="H2" s="27"/>
      <c r="I2" s="28"/>
    </row>
    <row r="3" spans="1:12" ht="23.25" customHeight="1" thickBot="1" x14ac:dyDescent="0.3">
      <c r="A3" s="29"/>
      <c r="B3" s="30" t="s">
        <v>119</v>
      </c>
      <c r="C3" s="31"/>
      <c r="D3" s="31"/>
      <c r="E3" s="31"/>
      <c r="F3" s="32"/>
      <c r="G3" s="31" t="s">
        <v>120</v>
      </c>
      <c r="H3" s="33" t="s">
        <v>121</v>
      </c>
      <c r="I3" s="34"/>
    </row>
    <row r="4" spans="1:12" ht="18.75" customHeight="1" x14ac:dyDescent="0.3">
      <c r="A4" s="40" t="s">
        <v>331</v>
      </c>
      <c r="H4" s="41"/>
    </row>
    <row r="5" spans="1:12" x14ac:dyDescent="0.25">
      <c r="A5" s="42" t="s">
        <v>332</v>
      </c>
      <c r="B5" s="43"/>
      <c r="C5" s="44"/>
      <c r="D5" s="189"/>
      <c r="L5" s="48"/>
    </row>
    <row r="6" spans="1:12" x14ac:dyDescent="0.25">
      <c r="A6" s="42" t="s">
        <v>333</v>
      </c>
      <c r="B6" s="43"/>
      <c r="C6" s="44"/>
      <c r="D6" s="189"/>
      <c r="L6" s="48"/>
    </row>
    <row r="7" spans="1:12" x14ac:dyDescent="0.25">
      <c r="D7" s="1"/>
      <c r="L7" s="48"/>
    </row>
    <row r="8" spans="1:12" x14ac:dyDescent="0.25">
      <c r="A8" s="42" t="s">
        <v>334</v>
      </c>
      <c r="B8" s="43"/>
      <c r="C8" s="44"/>
      <c r="D8" s="190"/>
      <c r="I8" s="52"/>
      <c r="L8" s="48"/>
    </row>
    <row r="9" spans="1:12" ht="14.25" customHeight="1" x14ac:dyDescent="0.25">
      <c r="A9" s="212"/>
      <c r="B9" s="212"/>
      <c r="C9" s="212"/>
      <c r="D9" s="212"/>
      <c r="E9" s="212"/>
      <c r="F9" s="212"/>
      <c r="G9" s="212"/>
      <c r="H9" s="212"/>
      <c r="I9" s="212"/>
      <c r="L9" s="48"/>
    </row>
    <row r="10" spans="1:12" ht="14.25" customHeight="1" x14ac:dyDescent="0.25">
      <c r="A10" s="212"/>
      <c r="B10" s="212"/>
      <c r="C10" s="212"/>
      <c r="D10" s="212"/>
      <c r="E10" s="212"/>
      <c r="F10" s="212"/>
      <c r="G10" s="212"/>
      <c r="H10" s="212"/>
      <c r="I10" s="212"/>
      <c r="L10" s="48"/>
    </row>
    <row r="11" spans="1:12" x14ac:dyDescent="0.25">
      <c r="L11" s="48"/>
    </row>
    <row r="12" spans="1:12" ht="12.75" customHeight="1" x14ac:dyDescent="0.25">
      <c r="A12" s="42" t="s">
        <v>335</v>
      </c>
      <c r="B12" s="43"/>
      <c r="C12" s="44"/>
      <c r="D12" s="161"/>
      <c r="L12" s="48"/>
    </row>
    <row r="13" spans="1:12" ht="12.75" customHeight="1" x14ac:dyDescent="0.25">
      <c r="A13" s="212"/>
      <c r="B13" s="212"/>
      <c r="C13" s="212"/>
      <c r="D13" s="212"/>
      <c r="E13" s="212"/>
      <c r="F13" s="212"/>
      <c r="G13" s="212"/>
      <c r="H13" s="212"/>
      <c r="I13" s="212"/>
      <c r="L13" s="48"/>
    </row>
    <row r="14" spans="1:12" ht="12.75" customHeight="1" x14ac:dyDescent="0.25">
      <c r="A14" s="212"/>
      <c r="B14" s="212"/>
      <c r="C14" s="212"/>
      <c r="D14" s="212"/>
      <c r="E14" s="212"/>
      <c r="F14" s="212"/>
      <c r="G14" s="212"/>
      <c r="H14" s="212"/>
      <c r="I14" s="212"/>
      <c r="L14" s="48"/>
    </row>
    <row r="15" spans="1:12" x14ac:dyDescent="0.25">
      <c r="E15" s="61"/>
      <c r="I15" s="52"/>
    </row>
    <row r="16" spans="1:12" ht="17.25" customHeight="1" x14ac:dyDescent="0.3">
      <c r="A16" s="40" t="s">
        <v>336</v>
      </c>
      <c r="E16" s="61"/>
      <c r="I16" s="52"/>
    </row>
    <row r="17" spans="1:9" x14ac:dyDescent="0.25">
      <c r="A17" s="42" t="s">
        <v>337</v>
      </c>
      <c r="B17" s="43"/>
      <c r="C17" s="44"/>
      <c r="D17" s="161"/>
      <c r="E17" s="61"/>
    </row>
    <row r="18" spans="1:9" x14ac:dyDescent="0.25">
      <c r="A18" s="213"/>
      <c r="B18" s="213"/>
      <c r="C18" s="213"/>
      <c r="D18" s="213"/>
      <c r="E18" s="213"/>
      <c r="F18" s="213"/>
      <c r="G18" s="213"/>
      <c r="H18" s="213"/>
      <c r="I18" s="213"/>
    </row>
    <row r="19" spans="1:9" x14ac:dyDescent="0.25">
      <c r="A19" s="42" t="s">
        <v>417</v>
      </c>
      <c r="B19" s="43"/>
      <c r="C19" s="214"/>
      <c r="D19" s="215"/>
      <c r="E19" s="191"/>
      <c r="F19" s="42" t="s">
        <v>418</v>
      </c>
      <c r="G19" s="43"/>
      <c r="H19" s="161"/>
      <c r="I19" s="160" t="s">
        <v>338</v>
      </c>
    </row>
    <row r="20" spans="1:9" x14ac:dyDescent="0.25">
      <c r="A20" s="92"/>
      <c r="C20" s="88"/>
      <c r="D20" s="89"/>
      <c r="E20" s="61"/>
      <c r="F20" s="88"/>
      <c r="G20" s="88"/>
      <c r="H20" s="89"/>
      <c r="I20" s="160"/>
    </row>
    <row r="21" spans="1:9" x14ac:dyDescent="0.25">
      <c r="A21" s="42" t="s">
        <v>339</v>
      </c>
      <c r="B21" s="43"/>
      <c r="C21" s="162"/>
      <c r="D21" s="161"/>
      <c r="E21" s="61"/>
      <c r="I21" s="52"/>
    </row>
    <row r="22" spans="1:9" x14ac:dyDescent="0.25">
      <c r="A22" s="212"/>
      <c r="B22" s="212"/>
      <c r="C22" s="212"/>
      <c r="D22" s="212"/>
      <c r="E22" s="212"/>
      <c r="F22" s="212"/>
      <c r="G22" s="212"/>
      <c r="H22" s="212"/>
      <c r="I22" s="212"/>
    </row>
    <row r="23" spans="1:9" ht="16.5" customHeight="1" x14ac:dyDescent="0.25">
      <c r="A23" s="212"/>
      <c r="B23" s="212"/>
      <c r="C23" s="212"/>
      <c r="D23" s="212"/>
      <c r="E23" s="212"/>
      <c r="F23" s="212"/>
      <c r="G23" s="212"/>
      <c r="H23" s="212"/>
      <c r="I23" s="212"/>
    </row>
    <row r="24" spans="1:9" x14ac:dyDescent="0.25">
      <c r="A24" s="92"/>
      <c r="C24" s="88"/>
      <c r="D24" s="89"/>
      <c r="E24" s="61"/>
      <c r="I24" s="52"/>
    </row>
    <row r="25" spans="1:9" x14ac:dyDescent="0.25">
      <c r="A25" s="42" t="s">
        <v>340</v>
      </c>
      <c r="B25" s="43"/>
      <c r="C25" s="44"/>
      <c r="I25" s="52"/>
    </row>
    <row r="26" spans="1:9" x14ac:dyDescent="0.25">
      <c r="A26" s="212"/>
      <c r="B26" s="212"/>
      <c r="C26" s="212"/>
      <c r="D26" s="212"/>
      <c r="E26" s="212"/>
      <c r="F26" s="212"/>
      <c r="G26" s="212"/>
      <c r="H26" s="212"/>
      <c r="I26" s="212"/>
    </row>
    <row r="27" spans="1:9" x14ac:dyDescent="0.25">
      <c r="A27" s="212"/>
      <c r="B27" s="212"/>
      <c r="C27" s="212"/>
      <c r="D27" s="212"/>
      <c r="E27" s="212"/>
      <c r="F27" s="212"/>
      <c r="G27" s="212"/>
      <c r="H27" s="212"/>
      <c r="I27" s="212"/>
    </row>
    <row r="28" spans="1:9" x14ac:dyDescent="0.25">
      <c r="E28" s="61"/>
      <c r="I28" s="52"/>
    </row>
    <row r="29" spans="1:9" ht="17.25" customHeight="1" x14ac:dyDescent="0.3">
      <c r="A29" s="40" t="s">
        <v>341</v>
      </c>
      <c r="E29" s="61"/>
      <c r="I29" s="52"/>
    </row>
    <row r="30" spans="1:9" x14ac:dyDescent="0.25">
      <c r="A30" s="42" t="s">
        <v>342</v>
      </c>
      <c r="B30" s="43"/>
      <c r="C30" s="44"/>
      <c r="D30" s="189"/>
      <c r="E30" s="61"/>
      <c r="I30" s="52"/>
    </row>
    <row r="31" spans="1:9" x14ac:dyDescent="0.25">
      <c r="A31" s="42" t="s">
        <v>343</v>
      </c>
      <c r="B31" s="43"/>
      <c r="C31" s="44"/>
      <c r="D31" s="189"/>
      <c r="E31" s="61"/>
      <c r="I31" s="52"/>
    </row>
    <row r="32" spans="1:9" x14ac:dyDescent="0.25">
      <c r="A32" s="42" t="s">
        <v>344</v>
      </c>
      <c r="B32" s="43"/>
      <c r="C32" s="44"/>
      <c r="D32" s="189"/>
      <c r="E32" s="61"/>
      <c r="I32" s="52"/>
    </row>
    <row r="33" spans="1:9" x14ac:dyDescent="0.25">
      <c r="A33" s="42" t="s">
        <v>419</v>
      </c>
      <c r="B33" s="43"/>
      <c r="C33" s="44"/>
      <c r="D33" s="189"/>
      <c r="E33" s="61"/>
      <c r="I33" s="52"/>
    </row>
    <row r="34" spans="1:9" x14ac:dyDescent="0.25">
      <c r="A34" s="42" t="s">
        <v>345</v>
      </c>
      <c r="B34" s="43"/>
      <c r="C34" s="44"/>
      <c r="D34" s="189"/>
      <c r="E34" s="61"/>
      <c r="I34" s="52"/>
    </row>
    <row r="35" spans="1:9" x14ac:dyDescent="0.25">
      <c r="A35" s="42" t="s">
        <v>420</v>
      </c>
      <c r="B35" s="43"/>
      <c r="C35" s="44"/>
      <c r="D35" s="189"/>
      <c r="E35" s="61"/>
      <c r="I35" s="52"/>
    </row>
    <row r="36" spans="1:9" ht="12.75" customHeight="1" x14ac:dyDescent="0.25">
      <c r="E36" s="61"/>
      <c r="I36" s="52"/>
    </row>
    <row r="37" spans="1:9" x14ac:dyDescent="0.25">
      <c r="A37" s="42" t="s">
        <v>346</v>
      </c>
      <c r="B37" s="43"/>
      <c r="C37" s="44"/>
      <c r="I37" s="52"/>
    </row>
    <row r="38" spans="1:9" x14ac:dyDescent="0.25">
      <c r="A38" s="212"/>
      <c r="B38" s="212"/>
      <c r="C38" s="212"/>
      <c r="D38" s="212"/>
      <c r="E38" s="212"/>
      <c r="F38" s="212"/>
      <c r="G38" s="212"/>
      <c r="H38" s="212"/>
      <c r="I38" s="212"/>
    </row>
    <row r="39" spans="1:9" x14ac:dyDescent="0.25">
      <c r="A39" s="212"/>
      <c r="B39" s="212"/>
      <c r="C39" s="212"/>
      <c r="D39" s="212"/>
      <c r="E39" s="212"/>
      <c r="F39" s="212"/>
      <c r="G39" s="212"/>
      <c r="H39" s="212"/>
      <c r="I39" s="212"/>
    </row>
    <row r="40" spans="1:9" ht="12.75" customHeight="1" x14ac:dyDescent="0.25">
      <c r="E40" s="61"/>
      <c r="I40" s="52"/>
    </row>
    <row r="41" spans="1:9" x14ac:dyDescent="0.25">
      <c r="A41" s="42" t="s">
        <v>347</v>
      </c>
      <c r="B41" s="43"/>
      <c r="C41" s="44"/>
      <c r="D41" s="189"/>
      <c r="E41" s="61"/>
      <c r="I41" s="52"/>
    </row>
    <row r="42" spans="1:9" ht="14.25" customHeight="1" x14ac:dyDescent="0.25">
      <c r="A42" s="212"/>
      <c r="B42" s="212"/>
      <c r="C42" s="212"/>
      <c r="D42" s="212"/>
      <c r="E42" s="212"/>
      <c r="F42" s="212"/>
      <c r="G42" s="212"/>
      <c r="H42" s="212"/>
      <c r="I42" s="212"/>
    </row>
    <row r="43" spans="1:9" ht="14.25" customHeight="1" x14ac:dyDescent="0.25">
      <c r="A43" s="212"/>
      <c r="B43" s="212"/>
      <c r="C43" s="212"/>
      <c r="D43" s="212"/>
      <c r="E43" s="212"/>
      <c r="F43" s="212"/>
      <c r="G43" s="212"/>
      <c r="H43" s="212"/>
      <c r="I43" s="212"/>
    </row>
    <row r="44" spans="1:9" ht="12.75" customHeight="1" x14ac:dyDescent="0.25">
      <c r="E44" s="61"/>
      <c r="I44" s="52"/>
    </row>
    <row r="45" spans="1:9" x14ac:dyDescent="0.25">
      <c r="A45" s="42" t="s">
        <v>348</v>
      </c>
      <c r="B45" s="43"/>
      <c r="C45" s="44"/>
      <c r="D45" s="189"/>
      <c r="E45" s="61"/>
      <c r="I45" s="52"/>
    </row>
    <row r="46" spans="1:9" ht="13.5" customHeight="1" x14ac:dyDescent="0.25">
      <c r="A46" s="212"/>
      <c r="B46" s="212"/>
      <c r="C46" s="212"/>
      <c r="D46" s="212"/>
      <c r="E46" s="212"/>
      <c r="F46" s="212"/>
      <c r="G46" s="212"/>
      <c r="H46" s="212"/>
      <c r="I46" s="212"/>
    </row>
    <row r="47" spans="1:9" x14ac:dyDescent="0.25">
      <c r="A47" s="212"/>
      <c r="B47" s="212"/>
      <c r="C47" s="212"/>
      <c r="D47" s="212"/>
      <c r="E47" s="212"/>
      <c r="F47" s="212"/>
      <c r="G47" s="212"/>
      <c r="H47" s="212"/>
      <c r="I47" s="212"/>
    </row>
    <row r="48" spans="1:9" ht="12.75" customHeight="1" x14ac:dyDescent="0.25"/>
    <row r="49" spans="1:9" x14ac:dyDescent="0.25">
      <c r="A49" s="42" t="s">
        <v>349</v>
      </c>
      <c r="B49" s="43"/>
      <c r="C49" s="44"/>
      <c r="D49" s="189"/>
      <c r="E49" s="61"/>
      <c r="I49" s="52"/>
    </row>
    <row r="50" spans="1:9" x14ac:dyDescent="0.25">
      <c r="A50" s="212"/>
      <c r="B50" s="212"/>
      <c r="C50" s="212"/>
      <c r="D50" s="212"/>
      <c r="E50" s="212"/>
      <c r="F50" s="212"/>
      <c r="G50" s="212"/>
      <c r="H50" s="212"/>
      <c r="I50" s="212"/>
    </row>
    <row r="51" spans="1:9" x14ac:dyDescent="0.25">
      <c r="A51" s="212"/>
      <c r="B51" s="212"/>
      <c r="C51" s="212"/>
      <c r="D51" s="212"/>
      <c r="E51" s="212"/>
      <c r="F51" s="212"/>
      <c r="G51" s="212"/>
      <c r="H51" s="212"/>
      <c r="I51" s="212"/>
    </row>
    <row r="52" spans="1:9" ht="14.25" customHeight="1" x14ac:dyDescent="0.25">
      <c r="A52" s="28"/>
      <c r="B52" s="28"/>
      <c r="C52" s="28"/>
      <c r="D52" s="28"/>
      <c r="E52" s="28"/>
      <c r="F52" s="28"/>
      <c r="G52" s="28"/>
      <c r="H52" s="28"/>
      <c r="I52" s="28"/>
    </row>
    <row r="53" spans="1:9" ht="14.25" customHeight="1" x14ac:dyDescent="0.25">
      <c r="A53" s="192"/>
      <c r="B53" s="192"/>
      <c r="C53" s="192"/>
      <c r="D53" s="192"/>
      <c r="E53" s="192"/>
      <c r="F53" s="192"/>
      <c r="G53" s="192"/>
      <c r="H53" s="192"/>
      <c r="I53" s="192"/>
    </row>
    <row r="54" spans="1:9" ht="18.75" x14ac:dyDescent="0.3">
      <c r="A54" s="40" t="s">
        <v>350</v>
      </c>
      <c r="E54" s="61"/>
    </row>
    <row r="55" spans="1:9" x14ac:dyDescent="0.25">
      <c r="A55" s="42" t="s">
        <v>421</v>
      </c>
      <c r="B55" s="43"/>
      <c r="C55" s="44"/>
      <c r="D55" s="189"/>
      <c r="E55" s="61"/>
    </row>
    <row r="56" spans="1:9" x14ac:dyDescent="0.25">
      <c r="A56" s="42" t="s">
        <v>422</v>
      </c>
      <c r="B56" s="43"/>
      <c r="C56" s="44"/>
      <c r="D56" s="193"/>
      <c r="E56" s="61"/>
      <c r="G56" s="61"/>
      <c r="H56" s="89"/>
    </row>
    <row r="57" spans="1:9" x14ac:dyDescent="0.25">
      <c r="A57" s="42" t="s">
        <v>423</v>
      </c>
      <c r="B57" s="43"/>
      <c r="C57" s="44"/>
      <c r="D57" s="194"/>
      <c r="E57" s="61"/>
      <c r="G57" s="61"/>
      <c r="H57" s="89"/>
    </row>
    <row r="58" spans="1:9" x14ac:dyDescent="0.25">
      <c r="A58" s="92"/>
      <c r="C58" s="88"/>
      <c r="D58" s="195"/>
      <c r="E58" s="61"/>
      <c r="G58" s="61"/>
      <c r="H58" s="89"/>
    </row>
    <row r="59" spans="1:9" x14ac:dyDescent="0.25">
      <c r="A59" s="92"/>
      <c r="C59" s="88"/>
      <c r="D59" s="1"/>
      <c r="E59" s="61"/>
      <c r="F59" s="89"/>
      <c r="G59" s="61"/>
      <c r="H59" s="89"/>
    </row>
    <row r="60" spans="1:9" x14ac:dyDescent="0.25">
      <c r="A60" s="42" t="s">
        <v>424</v>
      </c>
      <c r="B60" s="43"/>
      <c r="C60" s="44"/>
      <c r="D60" s="196"/>
      <c r="E60" s="197" t="s">
        <v>425</v>
      </c>
      <c r="F60" s="89"/>
      <c r="G60" s="61"/>
      <c r="H60" s="89"/>
    </row>
    <row r="61" spans="1:9" x14ac:dyDescent="0.25">
      <c r="A61" s="42" t="s">
        <v>426</v>
      </c>
      <c r="B61" s="43"/>
      <c r="C61" s="44"/>
      <c r="D61" s="198"/>
      <c r="E61" s="199" t="s">
        <v>425</v>
      </c>
      <c r="H61" s="61"/>
    </row>
    <row r="62" spans="1:9" x14ac:dyDescent="0.25">
      <c r="A62" s="42" t="s">
        <v>427</v>
      </c>
      <c r="B62" s="43"/>
      <c r="C62" s="44"/>
      <c r="D62" s="200"/>
      <c r="E62" s="201" t="s">
        <v>425</v>
      </c>
      <c r="H62" s="61"/>
    </row>
    <row r="64" spans="1:9" ht="18.75" x14ac:dyDescent="0.3">
      <c r="A64" s="40" t="s">
        <v>357</v>
      </c>
    </row>
    <row r="65" spans="1:9" x14ac:dyDescent="0.25">
      <c r="A65" s="42" t="s">
        <v>353</v>
      </c>
      <c r="B65" s="43"/>
      <c r="C65" s="44"/>
      <c r="D65" s="189"/>
    </row>
    <row r="66" spans="1:9" x14ac:dyDescent="0.25">
      <c r="A66" s="42" t="s">
        <v>355</v>
      </c>
      <c r="B66" s="43"/>
      <c r="C66" s="44"/>
      <c r="D66" s="189"/>
    </row>
    <row r="67" spans="1:9" x14ac:dyDescent="0.25">
      <c r="A67" s="42" t="s">
        <v>356</v>
      </c>
      <c r="B67" s="43"/>
      <c r="C67" s="44"/>
      <c r="D67" s="189"/>
    </row>
    <row r="68" spans="1:9" x14ac:dyDescent="0.25">
      <c r="A68" s="42" t="s">
        <v>354</v>
      </c>
      <c r="B68" s="43"/>
      <c r="C68" s="44"/>
      <c r="D68" s="189"/>
    </row>
    <row r="69" spans="1:9" x14ac:dyDescent="0.25">
      <c r="A69" s="42" t="s">
        <v>428</v>
      </c>
      <c r="B69" s="43"/>
      <c r="C69" s="44"/>
      <c r="D69" s="189"/>
    </row>
    <row r="70" spans="1:9" x14ac:dyDescent="0.25">
      <c r="A70" s="42" t="s">
        <v>358</v>
      </c>
      <c r="B70" s="43"/>
      <c r="C70" s="44"/>
      <c r="D70" s="189"/>
    </row>
    <row r="72" spans="1:9" x14ac:dyDescent="0.25">
      <c r="A72" s="42" t="s">
        <v>351</v>
      </c>
      <c r="B72" s="43"/>
      <c r="C72" s="44"/>
      <c r="D72" s="91"/>
      <c r="I72" s="52"/>
    </row>
    <row r="73" spans="1:9" x14ac:dyDescent="0.25">
      <c r="A73" s="212"/>
      <c r="B73" s="212"/>
      <c r="C73" s="212"/>
      <c r="D73" s="212"/>
      <c r="E73" s="212"/>
      <c r="F73" s="212"/>
      <c r="G73" s="212"/>
      <c r="H73" s="212"/>
      <c r="I73" s="212"/>
    </row>
    <row r="74" spans="1:9" x14ac:dyDescent="0.25">
      <c r="A74" s="212"/>
      <c r="B74" s="212"/>
      <c r="C74" s="212"/>
      <c r="D74" s="212"/>
      <c r="E74" s="212"/>
      <c r="F74" s="212"/>
      <c r="G74" s="212"/>
      <c r="H74" s="212"/>
      <c r="I74" s="212"/>
    </row>
    <row r="76" spans="1:9" x14ac:dyDescent="0.25">
      <c r="A76" s="42" t="s">
        <v>352</v>
      </c>
      <c r="B76" s="43"/>
      <c r="C76" s="44"/>
      <c r="I76" s="52"/>
    </row>
    <row r="77" spans="1:9" x14ac:dyDescent="0.25">
      <c r="A77" s="212"/>
      <c r="B77" s="212"/>
      <c r="C77" s="212"/>
      <c r="D77" s="212"/>
      <c r="E77" s="212"/>
      <c r="F77" s="212"/>
      <c r="G77" s="212"/>
      <c r="H77" s="212"/>
      <c r="I77" s="212"/>
    </row>
    <row r="78" spans="1:9" x14ac:dyDescent="0.25">
      <c r="A78" s="212"/>
      <c r="B78" s="212"/>
      <c r="C78" s="212"/>
      <c r="D78" s="212"/>
      <c r="E78" s="212"/>
      <c r="F78" s="212"/>
      <c r="G78" s="212"/>
      <c r="H78" s="212"/>
      <c r="I78" s="212"/>
    </row>
    <row r="79" spans="1:9" x14ac:dyDescent="0.25">
      <c r="A79" s="212"/>
      <c r="B79" s="212"/>
      <c r="C79" s="212"/>
      <c r="D79" s="212"/>
      <c r="E79" s="212"/>
      <c r="F79" s="212"/>
      <c r="G79" s="212"/>
      <c r="H79" s="212"/>
      <c r="I79" s="212"/>
    </row>
    <row r="103" spans="1:9" x14ac:dyDescent="0.25">
      <c r="A103" s="94" t="s">
        <v>172</v>
      </c>
      <c r="B103" s="95"/>
      <c r="C103" s="95"/>
      <c r="D103" s="95"/>
      <c r="E103" s="95"/>
      <c r="F103" s="95"/>
      <c r="G103" s="95"/>
      <c r="H103" s="95"/>
    </row>
    <row r="104" spans="1:9" x14ac:dyDescent="0.25">
      <c r="A104" s="94" t="s">
        <v>173</v>
      </c>
      <c r="B104" s="95"/>
      <c r="C104" s="95"/>
      <c r="D104" s="95"/>
      <c r="E104" s="95"/>
      <c r="F104" s="95"/>
      <c r="G104" s="95"/>
      <c r="H104" s="95"/>
    </row>
    <row r="105" spans="1:9" ht="19.5" x14ac:dyDescent="0.25">
      <c r="A105" s="28"/>
      <c r="B105" s="28"/>
      <c r="C105" s="28"/>
      <c r="D105" s="28"/>
      <c r="E105" s="28"/>
      <c r="F105" s="28"/>
      <c r="G105" s="28"/>
      <c r="H105" s="28"/>
      <c r="I105" s="28"/>
    </row>
  </sheetData>
  <mergeCells count="12">
    <mergeCell ref="A77:I79"/>
    <mergeCell ref="A9:I10"/>
    <mergeCell ref="A13:I14"/>
    <mergeCell ref="A18:I18"/>
    <mergeCell ref="C19:D19"/>
    <mergeCell ref="A22:I23"/>
    <mergeCell ref="A26:I27"/>
    <mergeCell ref="A38:I39"/>
    <mergeCell ref="A42:I43"/>
    <mergeCell ref="A46:I47"/>
    <mergeCell ref="A50:I51"/>
    <mergeCell ref="A73:I74"/>
  </mergeCells>
  <pageMargins left="0.19685039370078741" right="0.19685039370078741" top="0.31496062992125984" bottom="0.31496062992125984" header="0.31496062992125984" footer="0.31496062992125984"/>
  <pageSetup paperSize="9" orientation="portrait" r:id="rId1"/>
  <headerFooter>
    <oddFooter>&amp;CData Impressão: &amp;D &amp;T &amp;RPágina: &amp;P</oddFooter>
  </headerFooter>
  <drawing r:id="rId2"/>
  <legacyDrawing r:id="rId3"/>
  <controls>
    <mc:AlternateContent xmlns:mc="http://schemas.openxmlformats.org/markup-compatibility/2006">
      <mc:Choice Requires="x14">
        <control shapeId="165889" r:id="rId4" name="Image1">
          <controlPr defaultSize="0" autoLine="0" r:id="rId5">
            <anchor moveWithCells="1">
              <from>
                <xdr:col>0</xdr:col>
                <xdr:colOff>19050</xdr:colOff>
                <xdr:row>0</xdr:row>
                <xdr:rowOff>19050</xdr:rowOff>
              </from>
              <to>
                <xdr:col>0</xdr:col>
                <xdr:colOff>990600</xdr:colOff>
                <xdr:row>2</xdr:row>
                <xdr:rowOff>276225</xdr:rowOff>
              </to>
            </anchor>
          </controlPr>
        </control>
      </mc:Choice>
      <mc:Fallback>
        <control shapeId="165889" r:id="rId4" name="Image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DE5B05-2E64-484F-A540-2B68E2B33B6A}">
  <sheetPr codeName="Planilha5"/>
  <dimension ref="A1:DD4"/>
  <sheetViews>
    <sheetView showGridLines="0" zoomScale="90" zoomScaleNormal="90" workbookViewId="0">
      <selection activeCell="A3" sqref="A3"/>
    </sheetView>
  </sheetViews>
  <sheetFormatPr defaultRowHeight="15" x14ac:dyDescent="0.25"/>
  <cols>
    <col min="1" max="1" width="9.42578125" bestFit="1" customWidth="1"/>
    <col min="2" max="2" width="14.42578125" style="177" bestFit="1" customWidth="1"/>
    <col min="3" max="3" width="9.42578125" bestFit="1" customWidth="1"/>
    <col min="4" max="4" width="9.140625" bestFit="1" customWidth="1"/>
    <col min="5" max="5" width="7.28515625" bestFit="1" customWidth="1"/>
    <col min="6" max="6" width="19.5703125" bestFit="1" customWidth="1"/>
    <col min="7" max="7" width="10" bestFit="1" customWidth="1"/>
    <col min="8" max="8" width="8.28515625" bestFit="1" customWidth="1"/>
    <col min="9" max="9" width="13.42578125" bestFit="1" customWidth="1"/>
    <col min="10" max="10" width="7.5703125" style="68" bestFit="1" customWidth="1"/>
    <col min="11" max="11" width="10.7109375" style="68" bestFit="1" customWidth="1"/>
    <col min="12" max="12" width="17" customWidth="1"/>
    <col min="13" max="13" width="18.85546875" customWidth="1"/>
    <col min="14" max="14" width="79.85546875" bestFit="1" customWidth="1"/>
    <col min="15" max="15" width="14.7109375" style="177" bestFit="1" customWidth="1"/>
    <col min="16" max="16" width="10.42578125" bestFit="1" customWidth="1"/>
    <col min="17" max="18" width="10.28515625" bestFit="1" customWidth="1"/>
    <col min="19" max="19" width="9.85546875" bestFit="1" customWidth="1"/>
    <col min="20" max="20" width="9.5703125" bestFit="1" customWidth="1"/>
    <col min="21" max="21" width="14.140625" bestFit="1" customWidth="1"/>
    <col min="22" max="22" width="13.85546875" bestFit="1" customWidth="1"/>
    <col min="23" max="23" width="12" bestFit="1" customWidth="1"/>
    <col min="24" max="24" width="9.7109375" bestFit="1" customWidth="1"/>
    <col min="25" max="25" width="9.85546875" bestFit="1" customWidth="1"/>
    <col min="26" max="26" width="9.28515625" bestFit="1" customWidth="1"/>
    <col min="27" max="28" width="9" bestFit="1" customWidth="1"/>
    <col min="29" max="29" width="8.7109375" bestFit="1" customWidth="1"/>
    <col min="30" max="30" width="6.85546875" bestFit="1" customWidth="1"/>
    <col min="31" max="31" width="18.5703125" bestFit="1" customWidth="1"/>
    <col min="32" max="32" width="13" bestFit="1" customWidth="1"/>
    <col min="33" max="33" width="16.28515625" bestFit="1" customWidth="1"/>
    <col min="34" max="34" width="22.42578125" bestFit="1" customWidth="1"/>
    <col min="35" max="37" width="22.42578125" customWidth="1"/>
    <col min="38" max="38" width="23.28515625" bestFit="1" customWidth="1"/>
    <col min="39" max="49" width="23.28515625" customWidth="1"/>
    <col min="50" max="50" width="10.85546875" bestFit="1" customWidth="1"/>
    <col min="51" max="51" width="23.28515625" customWidth="1"/>
    <col min="52" max="55" width="22.42578125" customWidth="1"/>
    <col min="56" max="56" width="16.42578125" bestFit="1" customWidth="1"/>
    <col min="57" max="57" width="16.42578125" customWidth="1"/>
    <col min="58" max="58" width="7" bestFit="1" customWidth="1"/>
    <col min="59" max="59" width="18.7109375" bestFit="1" customWidth="1"/>
    <col min="60" max="60" width="16.7109375" bestFit="1" customWidth="1"/>
    <col min="61" max="61" width="11.28515625" bestFit="1" customWidth="1"/>
    <col min="62" max="62" width="12" bestFit="1" customWidth="1"/>
    <col min="63" max="63" width="15.85546875" bestFit="1" customWidth="1"/>
    <col min="64" max="64" width="7.28515625" bestFit="1" customWidth="1"/>
    <col min="65" max="65" width="15.5703125" bestFit="1" customWidth="1"/>
    <col min="66" max="66" width="6.7109375" bestFit="1" customWidth="1"/>
    <col min="67" max="67" width="14.5703125" bestFit="1" customWidth="1"/>
    <col min="68" max="68" width="18.42578125" bestFit="1" customWidth="1"/>
    <col min="69" max="69" width="22.85546875" bestFit="1" customWidth="1"/>
    <col min="70" max="70" width="18.140625" bestFit="1" customWidth="1"/>
    <col min="71" max="71" width="14.7109375" bestFit="1" customWidth="1"/>
    <col min="72" max="72" width="24.42578125" bestFit="1" customWidth="1"/>
    <col min="73" max="73" width="13.140625" bestFit="1" customWidth="1"/>
    <col min="74" max="74" width="13.7109375" bestFit="1" customWidth="1"/>
    <col min="75" max="75" width="13.5703125" bestFit="1" customWidth="1"/>
    <col min="76" max="76" width="14.140625" bestFit="1" customWidth="1"/>
    <col min="77" max="77" width="9" bestFit="1" customWidth="1"/>
    <col min="79" max="79" width="13.42578125" bestFit="1" customWidth="1"/>
    <col min="80" max="80" width="14" bestFit="1" customWidth="1"/>
    <col min="81" max="81" width="13.85546875" bestFit="1" customWidth="1"/>
    <col min="82" max="82" width="14.42578125" bestFit="1" customWidth="1"/>
  </cols>
  <sheetData>
    <row r="1" spans="1:108" x14ac:dyDescent="0.25">
      <c r="A1" s="179" t="s">
        <v>0</v>
      </c>
      <c r="B1" s="180" t="s">
        <v>61</v>
      </c>
      <c r="C1" s="181" t="s">
        <v>62</v>
      </c>
      <c r="D1" s="181" t="s">
        <v>63</v>
      </c>
      <c r="E1" s="181" t="s">
        <v>64</v>
      </c>
      <c r="F1" s="182" t="s">
        <v>65</v>
      </c>
      <c r="G1" s="182" t="s">
        <v>66</v>
      </c>
      <c r="H1" s="182" t="s">
        <v>67</v>
      </c>
      <c r="I1" s="182" t="s">
        <v>68</v>
      </c>
      <c r="J1" s="183" t="s">
        <v>69</v>
      </c>
      <c r="K1" s="183" t="s">
        <v>70</v>
      </c>
      <c r="L1" s="182" t="s">
        <v>71</v>
      </c>
      <c r="M1" s="182" t="s">
        <v>72</v>
      </c>
      <c r="N1" s="182" t="s">
        <v>73</v>
      </c>
      <c r="O1" s="184" t="s">
        <v>74</v>
      </c>
      <c r="P1" s="182" t="s">
        <v>75</v>
      </c>
      <c r="Q1" s="182" t="s">
        <v>76</v>
      </c>
      <c r="R1" s="182" t="s">
        <v>77</v>
      </c>
      <c r="S1" s="182" t="s">
        <v>78</v>
      </c>
      <c r="T1" s="182" t="s">
        <v>79</v>
      </c>
      <c r="U1" s="182" t="s">
        <v>80</v>
      </c>
      <c r="V1" s="182" t="s">
        <v>81</v>
      </c>
      <c r="W1" s="182" t="s">
        <v>82</v>
      </c>
      <c r="X1" s="182" t="s">
        <v>83</v>
      </c>
      <c r="Y1" s="182" t="s">
        <v>84</v>
      </c>
      <c r="Z1" s="182" t="s">
        <v>85</v>
      </c>
      <c r="AA1" s="182" t="s">
        <v>86</v>
      </c>
      <c r="AB1" s="182" t="s">
        <v>87</v>
      </c>
      <c r="AC1" s="182" t="s">
        <v>88</v>
      </c>
      <c r="AD1" s="182" t="s">
        <v>89</v>
      </c>
      <c r="AE1" s="182" t="s">
        <v>90</v>
      </c>
      <c r="AF1" s="182" t="s">
        <v>110</v>
      </c>
      <c r="AG1" s="182" t="s">
        <v>109</v>
      </c>
      <c r="AH1" s="182" t="s">
        <v>93</v>
      </c>
      <c r="AI1" s="182" t="s">
        <v>227</v>
      </c>
      <c r="AJ1" s="182" t="s">
        <v>233</v>
      </c>
      <c r="AK1" s="182" t="s">
        <v>164</v>
      </c>
      <c r="AL1" s="182" t="s">
        <v>230</v>
      </c>
      <c r="AM1" s="182" t="s">
        <v>106</v>
      </c>
      <c r="AN1" s="182" t="s">
        <v>107</v>
      </c>
      <c r="AO1" s="182" t="s">
        <v>100</v>
      </c>
      <c r="AP1" s="182" t="s">
        <v>104</v>
      </c>
      <c r="AQ1" s="182" t="s">
        <v>101</v>
      </c>
      <c r="AR1" s="182" t="s">
        <v>102</v>
      </c>
      <c r="AS1" s="182" t="s">
        <v>108</v>
      </c>
      <c r="AT1" s="182" t="s">
        <v>234</v>
      </c>
      <c r="AU1" s="182" t="s">
        <v>235</v>
      </c>
      <c r="AV1" s="182" t="s">
        <v>236</v>
      </c>
      <c r="AW1" s="182" t="s">
        <v>237</v>
      </c>
      <c r="AX1" s="182" t="s">
        <v>238</v>
      </c>
      <c r="AY1" s="182" t="s">
        <v>239</v>
      </c>
      <c r="AZ1" s="182" t="s">
        <v>228</v>
      </c>
      <c r="BA1" s="182" t="s">
        <v>229</v>
      </c>
      <c r="BB1" s="182" t="s">
        <v>232</v>
      </c>
      <c r="BC1" s="182" t="s">
        <v>231</v>
      </c>
      <c r="BD1" s="182" t="s">
        <v>103</v>
      </c>
      <c r="BE1" s="182" t="s">
        <v>241</v>
      </c>
      <c r="BF1" s="182" t="s">
        <v>91</v>
      </c>
      <c r="BG1" s="182" t="s">
        <v>92</v>
      </c>
      <c r="BH1" s="182" t="s">
        <v>94</v>
      </c>
      <c r="BI1" s="182" t="s">
        <v>95</v>
      </c>
      <c r="BJ1" s="182" t="s">
        <v>96</v>
      </c>
      <c r="BK1" s="182" t="s">
        <v>97</v>
      </c>
      <c r="BL1" s="182" t="s">
        <v>99</v>
      </c>
      <c r="BM1" s="182" t="s">
        <v>242</v>
      </c>
      <c r="BN1" s="182" t="s">
        <v>98</v>
      </c>
      <c r="BO1" s="182" t="s">
        <v>112</v>
      </c>
      <c r="BP1" s="182" t="s">
        <v>113</v>
      </c>
      <c r="BQ1" s="182" t="s">
        <v>116</v>
      </c>
      <c r="BR1" s="182" t="s">
        <v>114</v>
      </c>
      <c r="BS1" s="182" t="s">
        <v>115</v>
      </c>
      <c r="BT1" s="182" t="s">
        <v>240</v>
      </c>
      <c r="BU1" s="182" t="s">
        <v>243</v>
      </c>
      <c r="BV1" s="182" t="s">
        <v>244</v>
      </c>
      <c r="BW1" s="182" t="s">
        <v>245</v>
      </c>
      <c r="BX1" s="182" t="s">
        <v>246</v>
      </c>
      <c r="BY1" s="182" t="s">
        <v>247</v>
      </c>
      <c r="BZ1" s="182" t="s">
        <v>248</v>
      </c>
      <c r="CA1" s="182" t="s">
        <v>249</v>
      </c>
      <c r="CB1" s="182" t="s">
        <v>250</v>
      </c>
      <c r="CC1" s="182" t="s">
        <v>251</v>
      </c>
      <c r="CD1" s="182" t="s">
        <v>252</v>
      </c>
      <c r="CE1" s="182" t="s">
        <v>325</v>
      </c>
      <c r="CF1" s="182" t="s">
        <v>326</v>
      </c>
      <c r="CG1" s="185" t="s">
        <v>327</v>
      </c>
      <c r="CH1" s="187" t="s">
        <v>454</v>
      </c>
      <c r="CI1" t="s">
        <v>457</v>
      </c>
      <c r="CJ1" t="s">
        <v>459</v>
      </c>
      <c r="CK1" t="s">
        <v>460</v>
      </c>
      <c r="CL1" t="s">
        <v>461</v>
      </c>
      <c r="CM1" t="s">
        <v>462</v>
      </c>
      <c r="CN1" t="s">
        <v>463</v>
      </c>
      <c r="CO1" t="s">
        <v>464</v>
      </c>
      <c r="CP1" t="s">
        <v>465</v>
      </c>
      <c r="CQ1" t="s">
        <v>466</v>
      </c>
      <c r="CR1" t="s">
        <v>467</v>
      </c>
      <c r="CS1" t="s">
        <v>468</v>
      </c>
      <c r="CT1" t="s">
        <v>469</v>
      </c>
      <c r="CU1" t="s">
        <v>470</v>
      </c>
      <c r="CV1" t="s">
        <v>471</v>
      </c>
      <c r="CW1" t="s">
        <v>472</v>
      </c>
      <c r="CX1" t="s">
        <v>473</v>
      </c>
      <c r="CY1" t="s">
        <v>474</v>
      </c>
      <c r="CZ1" t="s">
        <v>475</v>
      </c>
      <c r="DA1" t="s">
        <v>476</v>
      </c>
      <c r="DB1" t="s">
        <v>477</v>
      </c>
      <c r="DC1" t="s">
        <v>478</v>
      </c>
    </row>
    <row r="2" spans="1:108" x14ac:dyDescent="0.25">
      <c r="A2">
        <v>1</v>
      </c>
      <c r="B2" s="177">
        <v>45553</v>
      </c>
      <c r="C2" t="s">
        <v>438</v>
      </c>
      <c r="D2">
        <v>2024</v>
      </c>
      <c r="E2">
        <v>1</v>
      </c>
      <c r="F2" t="s">
        <v>437</v>
      </c>
      <c r="G2" t="s">
        <v>430</v>
      </c>
      <c r="H2">
        <v>40</v>
      </c>
      <c r="I2" t="s">
        <v>439</v>
      </c>
      <c r="J2" s="68">
        <v>43.9</v>
      </c>
      <c r="K2" s="68">
        <v>150</v>
      </c>
      <c r="L2" t="s">
        <v>440</v>
      </c>
      <c r="M2" t="s">
        <v>441</v>
      </c>
      <c r="N2" t="s">
        <v>433</v>
      </c>
      <c r="O2" s="177">
        <v>45553</v>
      </c>
      <c r="P2">
        <v>0</v>
      </c>
      <c r="Q2">
        <v>0</v>
      </c>
      <c r="R2">
        <v>85.5</v>
      </c>
      <c r="S2">
        <v>0</v>
      </c>
      <c r="T2">
        <v>0</v>
      </c>
      <c r="U2">
        <v>0</v>
      </c>
      <c r="V2">
        <v>0</v>
      </c>
      <c r="W2">
        <v>0</v>
      </c>
      <c r="X2">
        <v>76.5</v>
      </c>
      <c r="Y2">
        <v>95</v>
      </c>
      <c r="Z2">
        <v>0</v>
      </c>
      <c r="AA2">
        <v>0</v>
      </c>
      <c r="AB2">
        <v>0</v>
      </c>
      <c r="AC2">
        <v>0</v>
      </c>
      <c r="AD2">
        <v>17.100000000000001</v>
      </c>
      <c r="AE2" t="s">
        <v>442</v>
      </c>
      <c r="AF2">
        <v>22.9</v>
      </c>
      <c r="AG2">
        <v>10.050000000000001</v>
      </c>
      <c r="AH2" t="s">
        <v>442</v>
      </c>
      <c r="AI2">
        <v>0</v>
      </c>
      <c r="AJ2" t="s">
        <v>442</v>
      </c>
      <c r="AK2">
        <v>34.700000000000003</v>
      </c>
      <c r="AL2" t="s">
        <v>442</v>
      </c>
      <c r="AN2">
        <v>0</v>
      </c>
      <c r="AO2">
        <v>25.25</v>
      </c>
      <c r="AP2">
        <v>35.35</v>
      </c>
      <c r="AQ2" t="s">
        <v>442</v>
      </c>
      <c r="AR2">
        <v>0</v>
      </c>
      <c r="AS2" t="s">
        <v>442</v>
      </c>
      <c r="AT2">
        <v>22.9</v>
      </c>
      <c r="AU2" t="s">
        <v>442</v>
      </c>
      <c r="AV2">
        <v>0</v>
      </c>
      <c r="AW2" t="s">
        <v>442</v>
      </c>
      <c r="AX2">
        <v>0</v>
      </c>
      <c r="AY2" t="s">
        <v>442</v>
      </c>
      <c r="AZ2">
        <v>0</v>
      </c>
      <c r="BA2">
        <v>0</v>
      </c>
      <c r="BB2" t="s">
        <v>442</v>
      </c>
      <c r="BD2">
        <v>0</v>
      </c>
      <c r="BE2" t="s">
        <v>442</v>
      </c>
      <c r="BF2">
        <v>0.81</v>
      </c>
      <c r="BG2" t="s">
        <v>443</v>
      </c>
      <c r="BH2">
        <v>20</v>
      </c>
      <c r="BI2">
        <v>18</v>
      </c>
      <c r="BJ2">
        <v>42.31</v>
      </c>
      <c r="BK2">
        <v>-1.59</v>
      </c>
      <c r="BL2">
        <v>1109</v>
      </c>
      <c r="BM2" t="s">
        <v>442</v>
      </c>
      <c r="BN2">
        <v>1330.8</v>
      </c>
      <c r="BT2" t="s">
        <v>442</v>
      </c>
      <c r="BU2">
        <v>0</v>
      </c>
      <c r="BV2">
        <v>0</v>
      </c>
      <c r="BW2">
        <v>0</v>
      </c>
      <c r="BX2">
        <v>0</v>
      </c>
      <c r="BY2">
        <v>0</v>
      </c>
      <c r="BZ2">
        <v>0</v>
      </c>
      <c r="CA2">
        <v>0</v>
      </c>
      <c r="CB2">
        <v>0</v>
      </c>
      <c r="CC2">
        <v>0</v>
      </c>
      <c r="CD2">
        <v>0</v>
      </c>
      <c r="CH2" t="s">
        <v>455</v>
      </c>
    </row>
    <row r="3" spans="1:108" x14ac:dyDescent="0.25">
      <c r="A3">
        <v>3</v>
      </c>
      <c r="B3" s="177">
        <v>45000</v>
      </c>
      <c r="C3" t="s">
        <v>458</v>
      </c>
      <c r="D3">
        <v>2023</v>
      </c>
      <c r="E3">
        <v>999</v>
      </c>
      <c r="F3" t="s">
        <v>446</v>
      </c>
      <c r="G3" t="s">
        <v>430</v>
      </c>
      <c r="H3">
        <v>42</v>
      </c>
      <c r="I3" t="s">
        <v>439</v>
      </c>
      <c r="J3" s="68">
        <v>65</v>
      </c>
      <c r="K3" s="68">
        <v>165</v>
      </c>
      <c r="L3" t="s">
        <v>440</v>
      </c>
      <c r="M3" t="s">
        <v>441</v>
      </c>
      <c r="N3" t="s">
        <v>433</v>
      </c>
      <c r="O3" s="177">
        <v>45000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23.9</v>
      </c>
      <c r="AE3" t="s">
        <v>319</v>
      </c>
      <c r="AF3">
        <v>28</v>
      </c>
      <c r="AG3">
        <v>18.2</v>
      </c>
      <c r="AH3" t="s">
        <v>453</v>
      </c>
      <c r="AI3">
        <v>60</v>
      </c>
      <c r="AJ3" t="s">
        <v>452</v>
      </c>
      <c r="AK3">
        <v>39</v>
      </c>
      <c r="AL3" t="s">
        <v>452</v>
      </c>
      <c r="AM3">
        <v>72</v>
      </c>
      <c r="AN3">
        <v>46.8</v>
      </c>
      <c r="AO3">
        <v>42</v>
      </c>
      <c r="AP3">
        <v>27.3</v>
      </c>
      <c r="AQ3" t="s">
        <v>452</v>
      </c>
      <c r="AR3">
        <v>7</v>
      </c>
      <c r="AS3" t="s">
        <v>319</v>
      </c>
      <c r="AT3">
        <v>23</v>
      </c>
      <c r="AU3" t="s">
        <v>319</v>
      </c>
      <c r="AV3">
        <v>32</v>
      </c>
      <c r="AW3" t="s">
        <v>453</v>
      </c>
      <c r="AX3">
        <v>9.5</v>
      </c>
      <c r="AY3" t="s">
        <v>452</v>
      </c>
      <c r="AZ3">
        <v>4.62</v>
      </c>
      <c r="BA3">
        <v>3</v>
      </c>
      <c r="BB3" t="s">
        <v>319</v>
      </c>
      <c r="BD3">
        <v>40</v>
      </c>
      <c r="BE3" t="s">
        <v>319</v>
      </c>
      <c r="BF3">
        <v>0</v>
      </c>
      <c r="BG3" t="s">
        <v>442</v>
      </c>
      <c r="BH3">
        <v>20</v>
      </c>
      <c r="BI3">
        <v>0</v>
      </c>
      <c r="BJ3">
        <v>60</v>
      </c>
      <c r="BK3">
        <v>-5</v>
      </c>
      <c r="BL3">
        <v>1450</v>
      </c>
      <c r="BM3" t="s">
        <v>319</v>
      </c>
      <c r="BN3">
        <v>0</v>
      </c>
      <c r="BT3" t="s">
        <v>456</v>
      </c>
      <c r="BU3">
        <v>95</v>
      </c>
      <c r="BV3">
        <v>1.8</v>
      </c>
      <c r="BW3">
        <v>96</v>
      </c>
      <c r="BX3">
        <v>1.85</v>
      </c>
      <c r="BY3">
        <v>100</v>
      </c>
      <c r="BZ3">
        <v>20</v>
      </c>
      <c r="CA3">
        <v>98</v>
      </c>
      <c r="CB3">
        <v>7.5</v>
      </c>
      <c r="CC3">
        <v>99</v>
      </c>
      <c r="CD3">
        <v>7.6</v>
      </c>
      <c r="CH3" t="s">
        <v>433</v>
      </c>
      <c r="CI3">
        <v>78</v>
      </c>
      <c r="CJ3">
        <v>330</v>
      </c>
      <c r="CK3">
        <v>325</v>
      </c>
      <c r="CL3">
        <v>25</v>
      </c>
      <c r="CM3">
        <v>280</v>
      </c>
      <c r="CN3">
        <v>285</v>
      </c>
      <c r="CO3">
        <v>300</v>
      </c>
      <c r="CP3">
        <v>295</v>
      </c>
      <c r="CQ3">
        <v>22</v>
      </c>
      <c r="CR3">
        <v>250</v>
      </c>
      <c r="CS3">
        <v>255</v>
      </c>
      <c r="CT3">
        <v>102</v>
      </c>
      <c r="CU3">
        <v>2.5</v>
      </c>
      <c r="CV3">
        <v>103</v>
      </c>
      <c r="CW3">
        <v>2.6</v>
      </c>
      <c r="CX3">
        <v>100</v>
      </c>
      <c r="CY3">
        <v>22</v>
      </c>
      <c r="CZ3">
        <v>105</v>
      </c>
      <c r="DA3">
        <v>8.5</v>
      </c>
      <c r="DB3">
        <v>106</v>
      </c>
      <c r="DC3">
        <v>8.6</v>
      </c>
      <c r="DD3" t="s">
        <v>488</v>
      </c>
    </row>
    <row r="4" spans="1:108" x14ac:dyDescent="0.25">
      <c r="A4">
        <v>4</v>
      </c>
      <c r="B4" s="177">
        <v>46192</v>
      </c>
      <c r="E4">
        <v>1000</v>
      </c>
      <c r="F4" t="s">
        <v>479</v>
      </c>
      <c r="G4" t="s">
        <v>480</v>
      </c>
      <c r="H4">
        <v>35</v>
      </c>
      <c r="J4" s="68">
        <v>78</v>
      </c>
      <c r="K4" s="68">
        <v>175</v>
      </c>
      <c r="L4" t="s">
        <v>440</v>
      </c>
      <c r="M4" t="s">
        <v>441</v>
      </c>
      <c r="R4">
        <v>98</v>
      </c>
      <c r="W4">
        <v>83</v>
      </c>
      <c r="Y4">
        <v>100</v>
      </c>
      <c r="AD4">
        <v>25.5</v>
      </c>
      <c r="AE4" t="s">
        <v>254</v>
      </c>
      <c r="AF4">
        <v>14</v>
      </c>
      <c r="AG4">
        <v>10.92</v>
      </c>
      <c r="AH4" t="s">
        <v>254</v>
      </c>
      <c r="AI4">
        <v>42.3</v>
      </c>
      <c r="AJ4" t="s">
        <v>481</v>
      </c>
      <c r="AK4">
        <v>33</v>
      </c>
      <c r="AL4" t="s">
        <v>254</v>
      </c>
      <c r="AM4">
        <v>86</v>
      </c>
      <c r="AN4">
        <v>67.08</v>
      </c>
      <c r="AO4">
        <v>36</v>
      </c>
      <c r="AP4">
        <v>28.08</v>
      </c>
      <c r="AQ4" t="s">
        <v>481</v>
      </c>
      <c r="AR4">
        <v>7</v>
      </c>
      <c r="AS4" t="s">
        <v>483</v>
      </c>
      <c r="AT4">
        <v>11</v>
      </c>
      <c r="AU4" t="s">
        <v>254</v>
      </c>
      <c r="AV4">
        <v>49</v>
      </c>
      <c r="AW4" t="s">
        <v>482</v>
      </c>
      <c r="AX4">
        <v>13</v>
      </c>
      <c r="AY4" t="s">
        <v>254</v>
      </c>
      <c r="AZ4">
        <v>4.49</v>
      </c>
      <c r="BA4">
        <v>3.5</v>
      </c>
      <c r="BB4" t="s">
        <v>254</v>
      </c>
      <c r="BC4">
        <v>1.58</v>
      </c>
      <c r="BD4">
        <v>32</v>
      </c>
      <c r="BE4" t="s">
        <v>481</v>
      </c>
      <c r="BF4">
        <v>0.83</v>
      </c>
      <c r="BG4" t="s">
        <v>484</v>
      </c>
      <c r="BH4">
        <v>13</v>
      </c>
      <c r="BI4">
        <v>24</v>
      </c>
      <c r="BJ4">
        <v>75</v>
      </c>
      <c r="BK4">
        <v>-3</v>
      </c>
      <c r="BL4">
        <v>1700</v>
      </c>
      <c r="BM4" t="s">
        <v>481</v>
      </c>
      <c r="BN4">
        <v>2550</v>
      </c>
      <c r="BO4" t="s">
        <v>485</v>
      </c>
      <c r="BP4" s="211">
        <v>46315</v>
      </c>
      <c r="BQ4" t="s">
        <v>486</v>
      </c>
      <c r="BR4" s="211">
        <v>46031</v>
      </c>
      <c r="BS4" t="s">
        <v>487</v>
      </c>
      <c r="BT4" t="s">
        <v>254</v>
      </c>
      <c r="BU4">
        <v>95</v>
      </c>
      <c r="BV4">
        <v>0.65</v>
      </c>
      <c r="BW4">
        <v>96</v>
      </c>
      <c r="BX4">
        <v>0.66</v>
      </c>
      <c r="BY4">
        <v>102</v>
      </c>
      <c r="BZ4">
        <v>5.6</v>
      </c>
      <c r="CA4">
        <v>98</v>
      </c>
      <c r="CB4">
        <v>1.75</v>
      </c>
      <c r="CC4">
        <v>99</v>
      </c>
      <c r="CD4">
        <v>1.76</v>
      </c>
      <c r="CE4">
        <v>2</v>
      </c>
      <c r="CI4">
        <v>82</v>
      </c>
      <c r="CJ4">
        <v>330</v>
      </c>
      <c r="CK4">
        <v>333</v>
      </c>
      <c r="CL4">
        <v>26</v>
      </c>
      <c r="CM4">
        <v>286</v>
      </c>
      <c r="CN4">
        <v>288</v>
      </c>
      <c r="CO4">
        <v>295</v>
      </c>
      <c r="CP4">
        <v>298</v>
      </c>
      <c r="CQ4">
        <v>23</v>
      </c>
      <c r="CR4">
        <v>256</v>
      </c>
      <c r="CS4">
        <v>258</v>
      </c>
      <c r="CT4">
        <v>102</v>
      </c>
      <c r="CU4">
        <v>2.2999999999999998</v>
      </c>
      <c r="CV4">
        <v>101</v>
      </c>
      <c r="CW4">
        <v>2.2000000000000002</v>
      </c>
      <c r="CX4">
        <v>100</v>
      </c>
      <c r="CY4">
        <v>16</v>
      </c>
      <c r="CZ4">
        <v>103</v>
      </c>
      <c r="DA4">
        <v>6.3</v>
      </c>
      <c r="DB4">
        <v>102</v>
      </c>
      <c r="DC4">
        <v>6.2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C355B3-6207-4625-835B-D10A8D62C18C}">
  <sheetPr codeName="Planilha9"/>
  <dimension ref="A1:L103"/>
  <sheetViews>
    <sheetView showGridLines="0" zoomScaleNormal="100" workbookViewId="0">
      <selection activeCell="B1" sqref="B1"/>
    </sheetView>
  </sheetViews>
  <sheetFormatPr defaultRowHeight="15" x14ac:dyDescent="0.25"/>
  <cols>
    <col min="1" max="1" width="15.140625" customWidth="1"/>
    <col min="2" max="2" width="10.85546875" customWidth="1"/>
    <col min="3" max="4" width="9.85546875" customWidth="1"/>
    <col min="5" max="5" width="10.42578125" customWidth="1"/>
    <col min="6" max="6" width="9.85546875" customWidth="1"/>
    <col min="7" max="7" width="9.28515625" customWidth="1"/>
    <col min="8" max="8" width="10.42578125" customWidth="1"/>
    <col min="9" max="9" width="14.28515625" customWidth="1"/>
    <col min="10" max="10" width="9.140625" customWidth="1"/>
    <col min="11" max="11" width="11.28515625" bestFit="1" customWidth="1"/>
    <col min="12" max="12" width="14.140625" bestFit="1" customWidth="1"/>
    <col min="13" max="14" width="9.140625" customWidth="1"/>
    <col min="16381" max="16381" width="9.5703125" bestFit="1" customWidth="1"/>
  </cols>
  <sheetData>
    <row r="1" spans="1:12" ht="28.5" x14ac:dyDescent="0.45">
      <c r="A1" s="21"/>
      <c r="B1" s="22" t="s">
        <v>209</v>
      </c>
      <c r="C1" s="23"/>
      <c r="D1" s="23"/>
      <c r="E1" s="23"/>
      <c r="F1" s="23"/>
      <c r="G1" s="23"/>
      <c r="H1" s="23"/>
      <c r="I1" s="24"/>
    </row>
    <row r="2" spans="1:12" ht="21" customHeight="1" x14ac:dyDescent="0.25">
      <c r="B2" s="25" t="s">
        <v>118</v>
      </c>
      <c r="C2" s="122" t="s">
        <v>445</v>
      </c>
      <c r="D2" s="26"/>
      <c r="E2" s="27"/>
      <c r="F2" s="27"/>
      <c r="G2" s="27"/>
      <c r="H2" s="27"/>
      <c r="I2" s="28"/>
    </row>
    <row r="3" spans="1:12" ht="23.25" customHeight="1" thickBot="1" x14ac:dyDescent="0.3">
      <c r="A3" s="29"/>
      <c r="B3" s="30" t="s">
        <v>119</v>
      </c>
      <c r="C3" s="31"/>
      <c r="D3" s="31"/>
      <c r="E3" s="31"/>
      <c r="F3" s="32"/>
      <c r="G3" s="31" t="s">
        <v>120</v>
      </c>
      <c r="H3" s="33" t="s">
        <v>121</v>
      </c>
      <c r="I3" s="34"/>
    </row>
    <row r="4" spans="1:12" ht="28.5" customHeight="1" x14ac:dyDescent="0.3">
      <c r="A4" s="40" t="s">
        <v>122</v>
      </c>
      <c r="H4" s="41"/>
    </row>
    <row r="5" spans="1:12" x14ac:dyDescent="0.25">
      <c r="A5" s="42" t="s">
        <v>126</v>
      </c>
      <c r="B5" s="43"/>
      <c r="C5" s="44" t="s">
        <v>124</v>
      </c>
      <c r="D5" s="45"/>
      <c r="E5" s="44" t="s">
        <v>125</v>
      </c>
      <c r="F5" s="46"/>
      <c r="H5" s="47"/>
      <c r="L5" s="48"/>
    </row>
    <row r="6" spans="1:12" x14ac:dyDescent="0.25">
      <c r="A6" s="42" t="s">
        <v>105</v>
      </c>
      <c r="B6" s="43"/>
      <c r="C6" s="44" t="s">
        <v>124</v>
      </c>
      <c r="D6" s="45"/>
      <c r="E6" s="44" t="s">
        <v>125</v>
      </c>
      <c r="F6" s="46"/>
      <c r="H6" s="47"/>
      <c r="L6" s="48"/>
    </row>
    <row r="7" spans="1:12" x14ac:dyDescent="0.25">
      <c r="A7" s="42" t="s">
        <v>69</v>
      </c>
      <c r="B7" s="43"/>
      <c r="C7" s="44" t="s">
        <v>124</v>
      </c>
      <c r="D7" s="45"/>
      <c r="E7" s="44" t="s">
        <v>125</v>
      </c>
      <c r="F7" s="46"/>
      <c r="L7" s="48"/>
    </row>
    <row r="8" spans="1:12" ht="12.75" customHeight="1" x14ac:dyDescent="0.25">
      <c r="L8" s="48"/>
    </row>
    <row r="9" spans="1:12" ht="18.75" x14ac:dyDescent="0.25">
      <c r="A9" s="72" t="s">
        <v>128</v>
      </c>
      <c r="B9" s="49"/>
      <c r="C9" s="49"/>
      <c r="D9" s="50"/>
      <c r="E9" s="216" t="s">
        <v>156</v>
      </c>
      <c r="F9" s="216"/>
      <c r="G9" s="216" t="s">
        <v>198</v>
      </c>
      <c r="H9" s="216"/>
      <c r="L9" s="48"/>
    </row>
    <row r="10" spans="1:12" x14ac:dyDescent="0.25">
      <c r="A10" s="42" t="s">
        <v>202</v>
      </c>
      <c r="B10" s="43"/>
      <c r="C10" s="44"/>
      <c r="D10" s="45"/>
      <c r="E10" s="217"/>
      <c r="F10" s="217"/>
      <c r="G10" s="217"/>
      <c r="H10" s="217"/>
      <c r="L10" s="48"/>
    </row>
    <row r="11" spans="1:12" x14ac:dyDescent="0.25">
      <c r="A11" s="42" t="s">
        <v>203</v>
      </c>
      <c r="B11" s="43"/>
      <c r="C11" s="44"/>
      <c r="D11" s="46"/>
      <c r="E11" s="217"/>
      <c r="F11" s="217"/>
      <c r="G11" s="217"/>
      <c r="H11" s="217"/>
      <c r="I11" s="53"/>
    </row>
    <row r="12" spans="1:12" x14ac:dyDescent="0.25">
      <c r="A12" s="42" t="s">
        <v>199</v>
      </c>
      <c r="B12" s="43"/>
      <c r="C12" s="44"/>
      <c r="D12" s="46"/>
      <c r="E12" s="219"/>
      <c r="F12" s="219"/>
      <c r="G12" s="219"/>
      <c r="H12" s="219"/>
      <c r="I12" s="52"/>
    </row>
    <row r="13" spans="1:12" x14ac:dyDescent="0.25">
      <c r="A13" s="42" t="s">
        <v>200</v>
      </c>
      <c r="B13" s="43"/>
      <c r="C13" s="44"/>
      <c r="D13" s="45"/>
      <c r="E13" s="217"/>
      <c r="F13" s="217"/>
      <c r="G13" s="217"/>
      <c r="H13" s="217"/>
      <c r="I13" s="52"/>
    </row>
    <row r="14" spans="1:12" ht="12" customHeight="1" x14ac:dyDescent="0.25">
      <c r="E14" s="87"/>
      <c r="F14" s="87"/>
      <c r="G14" s="87"/>
      <c r="H14" s="87"/>
      <c r="I14" s="52"/>
    </row>
    <row r="15" spans="1:12" ht="17.25" x14ac:dyDescent="0.25">
      <c r="A15" s="90" t="s">
        <v>206</v>
      </c>
      <c r="C15" s="88"/>
      <c r="D15" s="89"/>
      <c r="E15" s="220" t="s">
        <v>156</v>
      </c>
      <c r="F15" s="220"/>
      <c r="G15" s="220" t="s">
        <v>407</v>
      </c>
      <c r="H15" s="220"/>
      <c r="I15" s="52"/>
    </row>
    <row r="16" spans="1:12" x14ac:dyDescent="0.25">
      <c r="A16" s="42" t="s">
        <v>201</v>
      </c>
      <c r="B16" s="43"/>
      <c r="C16" s="44"/>
      <c r="D16" s="86"/>
      <c r="E16" s="217"/>
      <c r="F16" s="217"/>
      <c r="G16" s="217"/>
      <c r="H16" s="217"/>
      <c r="I16" s="52"/>
    </row>
    <row r="17" spans="1:9" ht="13.5" customHeight="1" x14ac:dyDescent="0.25">
      <c r="A17" s="92"/>
      <c r="C17" s="88"/>
      <c r="D17" s="93"/>
      <c r="E17" s="87"/>
      <c r="F17" s="87"/>
      <c r="G17" s="87"/>
      <c r="H17" s="87"/>
      <c r="I17" s="52"/>
    </row>
    <row r="18" spans="1:9" ht="17.25" x14ac:dyDescent="0.25">
      <c r="A18" s="90" t="s">
        <v>166</v>
      </c>
      <c r="C18" s="88"/>
      <c r="D18" s="93"/>
      <c r="G18" s="87"/>
      <c r="H18" s="87"/>
      <c r="I18" s="52"/>
    </row>
    <row r="19" spans="1:9" x14ac:dyDescent="0.25">
      <c r="A19" s="42" t="s">
        <v>204</v>
      </c>
      <c r="B19" s="43"/>
      <c r="C19" s="44"/>
      <c r="D19" s="86"/>
    </row>
    <row r="20" spans="1:9" x14ac:dyDescent="0.25">
      <c r="A20" s="42" t="s">
        <v>205</v>
      </c>
      <c r="B20" s="43"/>
      <c r="C20" s="44"/>
      <c r="D20" s="86"/>
      <c r="I20" s="52"/>
    </row>
    <row r="21" spans="1:9" ht="12.75" customHeight="1" x14ac:dyDescent="0.25">
      <c r="I21" s="52"/>
    </row>
    <row r="22" spans="1:9" ht="17.25" x14ac:dyDescent="0.25">
      <c r="A22" s="90" t="s">
        <v>207</v>
      </c>
      <c r="I22" s="52"/>
    </row>
    <row r="23" spans="1:9" x14ac:dyDescent="0.25">
      <c r="A23" s="42" t="s">
        <v>129</v>
      </c>
      <c r="B23" s="43"/>
      <c r="C23" s="44"/>
      <c r="D23" s="86"/>
      <c r="I23" s="52"/>
    </row>
    <row r="24" spans="1:9" x14ac:dyDescent="0.25">
      <c r="A24" s="42" t="s">
        <v>130</v>
      </c>
      <c r="B24" s="43"/>
      <c r="C24" s="44"/>
      <c r="D24" s="46"/>
      <c r="I24" s="52"/>
    </row>
    <row r="25" spans="1:9" x14ac:dyDescent="0.25">
      <c r="A25" s="42" t="s">
        <v>131</v>
      </c>
      <c r="B25" s="43"/>
      <c r="C25" s="44" t="s">
        <v>124</v>
      </c>
      <c r="D25" s="86"/>
      <c r="I25" s="52"/>
    </row>
    <row r="26" spans="1:9" ht="12" customHeight="1" x14ac:dyDescent="0.25">
      <c r="I26" s="52"/>
    </row>
    <row r="27" spans="1:9" ht="17.25" x14ac:dyDescent="0.25">
      <c r="A27" s="90" t="s">
        <v>208</v>
      </c>
      <c r="I27" s="52"/>
    </row>
    <row r="28" spans="1:9" x14ac:dyDescent="0.25">
      <c r="A28" s="42" t="s">
        <v>132</v>
      </c>
      <c r="B28" s="43"/>
      <c r="C28" s="44" t="s">
        <v>124</v>
      </c>
      <c r="D28" s="96"/>
    </row>
    <row r="29" spans="1:9" ht="12" customHeight="1" x14ac:dyDescent="0.25">
      <c r="D29" s="57"/>
      <c r="I29" s="52"/>
    </row>
    <row r="30" spans="1:9" ht="18.75" x14ac:dyDescent="0.3">
      <c r="A30" s="40" t="s">
        <v>133</v>
      </c>
      <c r="B30" s="49"/>
      <c r="C30" s="56"/>
      <c r="D30" s="57"/>
      <c r="E30" s="40"/>
      <c r="F30" s="51"/>
      <c r="G30" s="54"/>
      <c r="I30" s="52"/>
    </row>
    <row r="31" spans="1:9" x14ac:dyDescent="0.25">
      <c r="B31" s="68"/>
      <c r="D31" s="68"/>
      <c r="G31" s="54"/>
      <c r="I31" s="52"/>
    </row>
    <row r="32" spans="1:9" x14ac:dyDescent="0.25">
      <c r="B32" s="68"/>
      <c r="D32" s="68"/>
      <c r="I32" s="52"/>
    </row>
    <row r="33" spans="1:9" x14ac:dyDescent="0.25">
      <c r="A33" s="58" t="s">
        <v>134</v>
      </c>
      <c r="B33" s="59"/>
      <c r="D33" s="68"/>
      <c r="I33" s="52"/>
    </row>
    <row r="34" spans="1:9" x14ac:dyDescent="0.25">
      <c r="A34" s="58" t="s">
        <v>135</v>
      </c>
      <c r="B34" s="59"/>
      <c r="D34" s="57"/>
      <c r="F34" s="59"/>
      <c r="H34" s="55"/>
      <c r="I34" s="52"/>
    </row>
    <row r="35" spans="1:9" x14ac:dyDescent="0.25">
      <c r="A35" s="58" t="s">
        <v>136</v>
      </c>
      <c r="B35" s="59"/>
      <c r="C35" s="56"/>
      <c r="D35" s="57"/>
      <c r="F35" s="59"/>
      <c r="H35" s="55"/>
      <c r="I35" s="59"/>
    </row>
    <row r="36" spans="1:9" x14ac:dyDescent="0.25">
      <c r="D36" s="59"/>
      <c r="F36" s="59"/>
      <c r="H36" s="55"/>
      <c r="I36" s="59"/>
    </row>
    <row r="37" spans="1:9" x14ac:dyDescent="0.25">
      <c r="A37" s="58" t="s">
        <v>137</v>
      </c>
      <c r="B37" s="59"/>
      <c r="C37" s="58" t="s">
        <v>138</v>
      </c>
      <c r="D37" s="59"/>
      <c r="F37" s="59"/>
      <c r="I37" s="52"/>
    </row>
    <row r="38" spans="1:9" x14ac:dyDescent="0.25">
      <c r="A38" s="58" t="s">
        <v>139</v>
      </c>
      <c r="B38" s="59"/>
      <c r="C38" s="58" t="s">
        <v>140</v>
      </c>
      <c r="D38" s="59"/>
      <c r="E38" s="58"/>
      <c r="F38" s="59"/>
      <c r="I38" s="52"/>
    </row>
    <row r="39" spans="1:9" x14ac:dyDescent="0.25">
      <c r="B39" s="68"/>
      <c r="C39" s="56"/>
      <c r="D39" s="59"/>
      <c r="E39" s="58"/>
      <c r="F39" s="59"/>
      <c r="H39" s="55"/>
      <c r="I39" s="52"/>
    </row>
    <row r="40" spans="1:9" x14ac:dyDescent="0.25">
      <c r="B40" s="59"/>
      <c r="C40" s="58" t="s">
        <v>141</v>
      </c>
      <c r="D40" s="59"/>
      <c r="E40" s="58"/>
      <c r="F40" s="59"/>
      <c r="H40" s="55"/>
      <c r="I40" s="59"/>
    </row>
    <row r="41" spans="1:9" x14ac:dyDescent="0.25">
      <c r="B41" s="59"/>
      <c r="C41" s="58" t="s">
        <v>143</v>
      </c>
      <c r="D41" s="59"/>
      <c r="E41" s="58"/>
      <c r="H41" s="55"/>
      <c r="I41" s="59"/>
    </row>
    <row r="42" spans="1:9" x14ac:dyDescent="0.25">
      <c r="A42" s="55"/>
      <c r="B42" s="97"/>
      <c r="C42" s="60" t="s">
        <v>142</v>
      </c>
      <c r="D42" s="59"/>
      <c r="E42" s="58"/>
      <c r="F42" s="59"/>
      <c r="I42" s="52"/>
    </row>
    <row r="43" spans="1:9" x14ac:dyDescent="0.25">
      <c r="D43" s="59"/>
      <c r="E43" s="61"/>
      <c r="F43" s="59"/>
      <c r="I43" s="52"/>
    </row>
    <row r="44" spans="1:9" x14ac:dyDescent="0.25">
      <c r="A44" s="58" t="s">
        <v>144</v>
      </c>
      <c r="B44" s="59"/>
      <c r="C44" s="58" t="s">
        <v>145</v>
      </c>
      <c r="D44" s="59"/>
      <c r="E44" s="61"/>
      <c r="I44" s="52"/>
    </row>
    <row r="45" spans="1:9" x14ac:dyDescent="0.25">
      <c r="A45" s="55"/>
      <c r="B45" s="97"/>
      <c r="C45" s="56"/>
      <c r="D45" s="59"/>
      <c r="E45" s="58"/>
      <c r="I45" s="52"/>
    </row>
    <row r="46" spans="1:9" x14ac:dyDescent="0.25">
      <c r="A46" s="58" t="s">
        <v>146</v>
      </c>
      <c r="B46" s="59"/>
      <c r="C46" s="58" t="s">
        <v>147</v>
      </c>
      <c r="D46" s="59"/>
      <c r="E46" s="61"/>
      <c r="I46" s="52"/>
    </row>
    <row r="47" spans="1:9" ht="13.5" customHeight="1" x14ac:dyDescent="0.25">
      <c r="D47" s="68"/>
      <c r="E47" s="61"/>
      <c r="I47" s="52"/>
    </row>
    <row r="48" spans="1:9" ht="13.5" customHeight="1" x14ac:dyDescent="0.25">
      <c r="B48" s="68"/>
      <c r="D48" s="68"/>
      <c r="E48" s="61"/>
      <c r="I48" s="52"/>
    </row>
    <row r="49" spans="1:9" x14ac:dyDescent="0.25">
      <c r="B49" s="68"/>
      <c r="D49" s="68"/>
      <c r="E49" s="61"/>
      <c r="I49" s="52"/>
    </row>
    <row r="50" spans="1:9" ht="19.5" x14ac:dyDescent="0.25">
      <c r="A50" s="28"/>
      <c r="B50" s="98"/>
      <c r="C50" s="28"/>
      <c r="D50" s="98"/>
      <c r="E50" s="28"/>
      <c r="F50" s="28"/>
      <c r="G50" s="28"/>
      <c r="H50" s="28"/>
      <c r="I50" s="28"/>
    </row>
    <row r="51" spans="1:9" x14ac:dyDescent="0.25">
      <c r="E51" s="61"/>
      <c r="I51" s="52"/>
    </row>
    <row r="52" spans="1:9" ht="12" customHeight="1" x14ac:dyDescent="0.25">
      <c r="A52" s="62"/>
      <c r="B52" s="62"/>
      <c r="C52" s="62"/>
      <c r="D52" s="62"/>
      <c r="E52" s="62"/>
      <c r="F52" s="62"/>
      <c r="G52" s="62"/>
      <c r="H52" s="62"/>
      <c r="I52" s="62"/>
    </row>
    <row r="53" spans="1:9" ht="26.25" x14ac:dyDescent="0.4">
      <c r="B53" s="63"/>
      <c r="C53" s="64"/>
      <c r="D53" s="65" t="s">
        <v>149</v>
      </c>
      <c r="E53" s="64"/>
      <c r="F53" s="64"/>
      <c r="G53" s="64"/>
      <c r="H53" s="63"/>
      <c r="I53" s="63"/>
    </row>
    <row r="55" spans="1:9" ht="18.75" x14ac:dyDescent="0.3">
      <c r="A55" s="66" t="s">
        <v>150</v>
      </c>
    </row>
    <row r="56" spans="1:9" x14ac:dyDescent="0.25">
      <c r="A56" s="48" t="s">
        <v>210</v>
      </c>
      <c r="B56" s="68"/>
      <c r="C56" s="48" t="s">
        <v>151</v>
      </c>
    </row>
    <row r="57" spans="1:9" x14ac:dyDescent="0.25">
      <c r="A57" s="16" t="s">
        <v>152</v>
      </c>
    </row>
    <row r="58" spans="1:9" x14ac:dyDescent="0.25">
      <c r="A58" s="48" t="s">
        <v>211</v>
      </c>
      <c r="B58" s="68"/>
      <c r="C58" s="48" t="s">
        <v>153</v>
      </c>
    </row>
    <row r="59" spans="1:9" ht="15.75" x14ac:dyDescent="0.25">
      <c r="A59" s="16" t="s">
        <v>154</v>
      </c>
    </row>
    <row r="61" spans="1:9" ht="18.75" x14ac:dyDescent="0.3">
      <c r="A61" s="66" t="s">
        <v>155</v>
      </c>
    </row>
    <row r="62" spans="1:9" x14ac:dyDescent="0.25">
      <c r="A62" s="48" t="s">
        <v>212</v>
      </c>
      <c r="B62" s="68"/>
      <c r="D62" s="48" t="s">
        <v>156</v>
      </c>
    </row>
    <row r="63" spans="1:9" x14ac:dyDescent="0.25">
      <c r="A63" s="221" t="s">
        <v>157</v>
      </c>
      <c r="B63" s="221"/>
      <c r="C63" s="221"/>
      <c r="D63" s="221"/>
      <c r="E63" s="221"/>
      <c r="F63" s="221"/>
      <c r="G63" s="221"/>
      <c r="H63" s="221"/>
      <c r="I63" s="221"/>
    </row>
    <row r="64" spans="1:9" x14ac:dyDescent="0.25">
      <c r="A64" s="16" t="s">
        <v>158</v>
      </c>
    </row>
    <row r="65" spans="1:9" x14ac:dyDescent="0.25">
      <c r="A65" s="16" t="s">
        <v>159</v>
      </c>
    </row>
    <row r="67" spans="1:9" ht="18.75" x14ac:dyDescent="0.3">
      <c r="A67" s="67" t="s">
        <v>160</v>
      </c>
    </row>
    <row r="68" spans="1:9" x14ac:dyDescent="0.25">
      <c r="A68" s="48" t="s">
        <v>161</v>
      </c>
      <c r="B68" s="149"/>
      <c r="C68" s="48" t="s">
        <v>125</v>
      </c>
      <c r="D68" s="69" t="s">
        <v>156</v>
      </c>
    </row>
    <row r="69" spans="1:9" x14ac:dyDescent="0.25">
      <c r="A69" s="48" t="s">
        <v>162</v>
      </c>
      <c r="B69" s="68"/>
      <c r="C69" s="48" t="s">
        <v>151</v>
      </c>
      <c r="D69" s="48"/>
    </row>
    <row r="70" spans="1:9" x14ac:dyDescent="0.25">
      <c r="A70" s="48"/>
      <c r="C70" s="48"/>
      <c r="D70" s="48"/>
    </row>
    <row r="71" spans="1:9" ht="18.75" x14ac:dyDescent="0.3">
      <c r="A71" s="66" t="s">
        <v>214</v>
      </c>
    </row>
    <row r="72" spans="1:9" x14ac:dyDescent="0.25">
      <c r="A72" s="48" t="s">
        <v>216</v>
      </c>
      <c r="B72" s="149"/>
      <c r="C72" s="48" t="s">
        <v>125</v>
      </c>
      <c r="D72" s="48"/>
    </row>
    <row r="73" spans="1:9" x14ac:dyDescent="0.25">
      <c r="A73" s="48" t="s">
        <v>215</v>
      </c>
      <c r="B73" s="68"/>
      <c r="C73" s="48" t="s">
        <v>151</v>
      </c>
      <c r="D73" s="48"/>
    </row>
    <row r="74" spans="1:9" x14ac:dyDescent="0.25">
      <c r="A74" s="222"/>
      <c r="B74" s="222"/>
      <c r="C74" s="222"/>
      <c r="D74" s="222"/>
      <c r="E74" s="222"/>
      <c r="F74" s="222"/>
      <c r="G74" s="222"/>
      <c r="H74" s="222"/>
      <c r="I74" s="222"/>
    </row>
    <row r="75" spans="1:9" ht="18.75" x14ac:dyDescent="0.3">
      <c r="A75" s="66" t="s">
        <v>165</v>
      </c>
    </row>
    <row r="76" spans="1:9" x14ac:dyDescent="0.25">
      <c r="A76" s="48" t="s">
        <v>213</v>
      </c>
      <c r="B76" s="68">
        <v>0.86</v>
      </c>
      <c r="D76" s="48" t="s">
        <v>156</v>
      </c>
    </row>
    <row r="77" spans="1:9" x14ac:dyDescent="0.25">
      <c r="A77" s="222"/>
      <c r="B77" s="222"/>
      <c r="C77" s="222"/>
      <c r="D77" s="222"/>
      <c r="E77" s="222"/>
      <c r="F77" s="222"/>
      <c r="G77" s="222"/>
      <c r="H77" s="222"/>
      <c r="I77" s="222"/>
    </row>
    <row r="78" spans="1:9" ht="18.75" x14ac:dyDescent="0.3">
      <c r="A78" s="66" t="s">
        <v>166</v>
      </c>
    </row>
    <row r="79" spans="1:9" x14ac:dyDescent="0.25">
      <c r="A79" s="48" t="s">
        <v>277</v>
      </c>
      <c r="B79" s="68"/>
    </row>
    <row r="80" spans="1:9" x14ac:dyDescent="0.25">
      <c r="A80" s="70" t="s">
        <v>308</v>
      </c>
    </row>
    <row r="81" spans="1:9" x14ac:dyDescent="0.25">
      <c r="A81" s="70" t="s">
        <v>167</v>
      </c>
    </row>
    <row r="82" spans="1:9" x14ac:dyDescent="0.25">
      <c r="A82" s="70"/>
    </row>
    <row r="83" spans="1:9" x14ac:dyDescent="0.25">
      <c r="A83" s="48" t="s">
        <v>280</v>
      </c>
      <c r="B83" s="68"/>
    </row>
    <row r="84" spans="1:9" x14ac:dyDescent="0.25">
      <c r="A84" s="70" t="s">
        <v>168</v>
      </c>
    </row>
    <row r="85" spans="1:9" x14ac:dyDescent="0.25">
      <c r="A85" s="70" t="s">
        <v>169</v>
      </c>
    </row>
    <row r="86" spans="1:9" x14ac:dyDescent="0.25">
      <c r="A86" s="16" t="s">
        <v>170</v>
      </c>
    </row>
    <row r="87" spans="1:9" x14ac:dyDescent="0.25">
      <c r="A87" s="16" t="s">
        <v>171</v>
      </c>
    </row>
    <row r="89" spans="1:9" x14ac:dyDescent="0.25">
      <c r="A89" s="48" t="s">
        <v>309</v>
      </c>
      <c r="B89" s="139"/>
      <c r="C89" t="s">
        <v>120</v>
      </c>
    </row>
    <row r="90" spans="1:9" x14ac:dyDescent="0.25">
      <c r="A90" s="16" t="s">
        <v>310</v>
      </c>
    </row>
    <row r="91" spans="1:9" x14ac:dyDescent="0.25">
      <c r="A91" s="16" t="s">
        <v>311</v>
      </c>
    </row>
    <row r="92" spans="1:9" x14ac:dyDescent="0.25">
      <c r="A92" s="16"/>
    </row>
    <row r="93" spans="1:9" ht="18.75" x14ac:dyDescent="0.25">
      <c r="A93" s="72" t="s">
        <v>148</v>
      </c>
    </row>
    <row r="94" spans="1:9" ht="12.75" customHeight="1" x14ac:dyDescent="0.25">
      <c r="A94" s="218"/>
      <c r="B94" s="218"/>
      <c r="C94" s="218"/>
      <c r="D94" s="218"/>
      <c r="E94" s="218"/>
      <c r="F94" s="218"/>
      <c r="G94" s="218"/>
      <c r="H94" s="218"/>
      <c r="I94" s="218"/>
    </row>
    <row r="95" spans="1:9" x14ac:dyDescent="0.25">
      <c r="A95" s="218"/>
      <c r="B95" s="218"/>
      <c r="C95" s="218"/>
      <c r="D95" s="218"/>
      <c r="E95" s="218"/>
      <c r="F95" s="218"/>
      <c r="G95" s="218"/>
      <c r="H95" s="218"/>
      <c r="I95" s="218"/>
    </row>
    <row r="99" spans="1:9" x14ac:dyDescent="0.25">
      <c r="A99" s="94" t="s">
        <v>172</v>
      </c>
      <c r="B99" s="95"/>
      <c r="C99" s="95"/>
      <c r="D99" s="95"/>
      <c r="E99" s="95"/>
      <c r="F99" s="95"/>
      <c r="G99" s="95"/>
      <c r="H99" s="95"/>
    </row>
    <row r="100" spans="1:9" x14ac:dyDescent="0.25">
      <c r="A100" s="94" t="s">
        <v>173</v>
      </c>
      <c r="B100" s="95"/>
      <c r="C100" s="95"/>
      <c r="D100" s="95"/>
      <c r="E100" s="95"/>
      <c r="F100" s="95"/>
      <c r="G100" s="95"/>
      <c r="H100" s="95"/>
    </row>
    <row r="103" spans="1:9" ht="13.5" customHeight="1" x14ac:dyDescent="0.25">
      <c r="A103" s="28"/>
      <c r="B103" s="28"/>
      <c r="C103" s="28"/>
      <c r="D103" s="28"/>
      <c r="E103" s="28"/>
      <c r="F103" s="28"/>
      <c r="G103" s="28"/>
      <c r="H103" s="28"/>
      <c r="I103" s="28"/>
    </row>
  </sheetData>
  <mergeCells count="18">
    <mergeCell ref="A94:I95"/>
    <mergeCell ref="E12:F12"/>
    <mergeCell ref="G12:H12"/>
    <mergeCell ref="E13:F13"/>
    <mergeCell ref="G13:H13"/>
    <mergeCell ref="E15:F15"/>
    <mergeCell ref="G15:H15"/>
    <mergeCell ref="E16:F16"/>
    <mergeCell ref="G16:H16"/>
    <mergeCell ref="A63:I63"/>
    <mergeCell ref="A74:I74"/>
    <mergeCell ref="A77:I77"/>
    <mergeCell ref="E9:F9"/>
    <mergeCell ref="G9:H9"/>
    <mergeCell ref="E10:F10"/>
    <mergeCell ref="G10:H10"/>
    <mergeCell ref="E11:F11"/>
    <mergeCell ref="G11:H11"/>
  </mergeCells>
  <conditionalFormatting sqref="F7 F5">
    <cfRule type="dataBar" priority="14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{05A3D1E8-A39C-4951-A1A3-D63FA57FB5E4}</x14:id>
        </ext>
      </extLst>
    </cfRule>
  </conditionalFormatting>
  <conditionalFormatting sqref="F6:F7">
    <cfRule type="dataBar" priority="13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{4A587F68-F6BC-4149-A02C-17449EBA7B03}</x14:id>
        </ext>
      </extLst>
    </cfRule>
  </conditionalFormatting>
  <conditionalFormatting sqref="F7 D11">
    <cfRule type="dataBar" priority="12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{35A9479C-380D-4555-B96A-66883480BC4F}</x14:id>
        </ext>
      </extLst>
    </cfRule>
  </conditionalFormatting>
  <conditionalFormatting sqref="F7 D12">
    <cfRule type="dataBar" priority="11">
      <dataBar>
        <cfvo type="min"/>
        <cfvo type="max"/>
        <color rgb="FF33E8C4"/>
      </dataBar>
      <extLst>
        <ext xmlns:x14="http://schemas.microsoft.com/office/spreadsheetml/2009/9/main" uri="{B025F937-C7B1-47D3-B67F-A62EFF666E3E}">
          <x14:id>{CFBDCCFE-AD44-4E0A-884C-2FE7F0076622}</x14:id>
        </ext>
      </extLst>
    </cfRule>
  </conditionalFormatting>
  <conditionalFormatting sqref="B68 F7">
    <cfRule type="dataBar" priority="10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{BA5A57C2-22E4-489A-9A6B-D9B1D549B47B}</x14:id>
        </ext>
      </extLst>
    </cfRule>
  </conditionalFormatting>
  <conditionalFormatting sqref="B72 F7">
    <cfRule type="dataBar" priority="9">
      <dataBar>
        <cfvo type="min"/>
        <cfvo type="max"/>
        <color rgb="FF33E8C4"/>
      </dataBar>
      <extLst>
        <ext xmlns:x14="http://schemas.microsoft.com/office/spreadsheetml/2009/9/main" uri="{B025F937-C7B1-47D3-B67F-A62EFF666E3E}">
          <x14:id>{3A7EEA3B-8F4E-4C19-A5B9-9A2D06E5A411}</x14:id>
        </ext>
      </extLst>
    </cfRule>
  </conditionalFormatting>
  <conditionalFormatting sqref="B73">
    <cfRule type="dataBar" priority="8">
      <dataBar>
        <cfvo type="min"/>
        <cfvo type="max"/>
        <color rgb="FF33E8C4"/>
      </dataBar>
      <extLst>
        <ext xmlns:x14="http://schemas.microsoft.com/office/spreadsheetml/2009/9/main" uri="{B025F937-C7B1-47D3-B67F-A62EFF666E3E}">
          <x14:id>{76347909-D6B8-49C2-9F59-55C347AB2FCF}</x14:id>
        </ext>
      </extLst>
    </cfRule>
  </conditionalFormatting>
  <conditionalFormatting sqref="B69">
    <cfRule type="dataBar" priority="7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{4877B613-01E5-439B-AEEF-DE714DB3FE3D}</x14:id>
        </ext>
      </extLst>
    </cfRule>
  </conditionalFormatting>
  <conditionalFormatting sqref="D5">
    <cfRule type="dataBar" priority="6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{E9EE768C-7751-41CE-BD39-D538338435C4}</x14:id>
        </ext>
      </extLst>
    </cfRule>
  </conditionalFormatting>
  <conditionalFormatting sqref="D6">
    <cfRule type="dataBar" priority="5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{AC83C26F-42A3-4B97-BC69-7F5C61F4E0F9}</x14:id>
        </ext>
      </extLst>
    </cfRule>
  </conditionalFormatting>
  <conditionalFormatting sqref="D7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{30A10109-FC28-41AC-9EA9-23E2CD214F3C}</x14:id>
        </ext>
      </extLst>
    </cfRule>
  </conditionalFormatting>
  <conditionalFormatting sqref="F7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{813309F0-0A89-4434-885F-CD6BCDFB6BB9}</x14:id>
        </ext>
      </extLst>
    </cfRule>
  </conditionalFormatting>
  <conditionalFormatting sqref="B56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{64EEB627-94E2-4E49-BE6B-9A33963681F9}</x14:id>
        </ext>
      </extLst>
    </cfRule>
  </conditionalFormatting>
  <pageMargins left="0.19685039370078741" right="0.19685039370078741" top="0.31496062992125984" bottom="0.31496062992125984" header="0.31496062992125984" footer="0.31496062992125984"/>
  <pageSetup paperSize="9" orientation="portrait" r:id="rId1"/>
  <headerFooter>
    <oddFooter>&amp;CData Impressão: &amp;D &amp;T &amp;RPágina: &amp;P</oddFooter>
  </headerFooter>
  <drawing r:id="rId2"/>
  <legacyDrawing r:id="rId3"/>
  <controls>
    <mc:AlternateContent xmlns:mc="http://schemas.openxmlformats.org/markup-compatibility/2006">
      <mc:Choice Requires="x14">
        <control shapeId="101377" r:id="rId4" name="Image1">
          <controlPr defaultSize="0" autoLine="0" r:id="rId5">
            <anchor moveWithCells="1">
              <from>
                <xdr:col>0</xdr:col>
                <xdr:colOff>19050</xdr:colOff>
                <xdr:row>0</xdr:row>
                <xdr:rowOff>19050</xdr:rowOff>
              </from>
              <to>
                <xdr:col>0</xdr:col>
                <xdr:colOff>990600</xdr:colOff>
                <xdr:row>2</xdr:row>
                <xdr:rowOff>276225</xdr:rowOff>
              </to>
            </anchor>
          </controlPr>
        </control>
      </mc:Choice>
      <mc:Fallback>
        <control shapeId="101377" r:id="rId4" name="Image1"/>
      </mc:Fallback>
    </mc:AlternateContent>
    <mc:AlternateContent xmlns:mc="http://schemas.openxmlformats.org/markup-compatibility/2006">
      <mc:Choice Requires="x14">
        <control shapeId="101378" r:id="rId6" name="Group Box 2">
          <controlPr defaultSize="0" autoFill="0" autoPict="0">
            <anchor moveWithCells="1">
              <from>
                <xdr:col>9</xdr:col>
                <xdr:colOff>76200</xdr:colOff>
                <xdr:row>0</xdr:row>
                <xdr:rowOff>66675</xdr:rowOff>
              </from>
              <to>
                <xdr:col>10</xdr:col>
                <xdr:colOff>495300</xdr:colOff>
                <xdr:row>4</xdr:row>
                <xdr:rowOff>38100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A3D1E8-A39C-4951-A1A3-D63FA57FB5E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F7 F5</xm:sqref>
        </x14:conditionalFormatting>
        <x14:conditionalFormatting xmlns:xm="http://schemas.microsoft.com/office/excel/2006/main">
          <x14:cfRule type="dataBar" id="{4A587F68-F6BC-4149-A02C-17449EBA7B0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F6:F7</xm:sqref>
        </x14:conditionalFormatting>
        <x14:conditionalFormatting xmlns:xm="http://schemas.microsoft.com/office/excel/2006/main">
          <x14:cfRule type="dataBar" id="{35A9479C-380D-4555-B96A-66883480BC4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F7 D11</xm:sqref>
        </x14:conditionalFormatting>
        <x14:conditionalFormatting xmlns:xm="http://schemas.microsoft.com/office/excel/2006/main">
          <x14:cfRule type="dataBar" id="{CFBDCCFE-AD44-4E0A-884C-2FE7F007662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F7 D12</xm:sqref>
        </x14:conditionalFormatting>
        <x14:conditionalFormatting xmlns:xm="http://schemas.microsoft.com/office/excel/2006/main">
          <x14:cfRule type="dataBar" id="{BA5A57C2-22E4-489A-9A6B-D9B1D549B47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B68 F7</xm:sqref>
        </x14:conditionalFormatting>
        <x14:conditionalFormatting xmlns:xm="http://schemas.microsoft.com/office/excel/2006/main">
          <x14:cfRule type="dataBar" id="{3A7EEA3B-8F4E-4C19-A5B9-9A2D06E5A41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B72 F7</xm:sqref>
        </x14:conditionalFormatting>
        <x14:conditionalFormatting xmlns:xm="http://schemas.microsoft.com/office/excel/2006/main">
          <x14:cfRule type="dataBar" id="{76347909-D6B8-49C2-9F59-55C347AB2FC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B73</xm:sqref>
        </x14:conditionalFormatting>
        <x14:conditionalFormatting xmlns:xm="http://schemas.microsoft.com/office/excel/2006/main">
          <x14:cfRule type="dataBar" id="{4877B613-01E5-439B-AEEF-DE714DB3FE3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B69</xm:sqref>
        </x14:conditionalFormatting>
        <x14:conditionalFormatting xmlns:xm="http://schemas.microsoft.com/office/excel/2006/main">
          <x14:cfRule type="dataBar" id="{E9EE768C-7751-41CE-BD39-D538338435C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D5</xm:sqref>
        </x14:conditionalFormatting>
        <x14:conditionalFormatting xmlns:xm="http://schemas.microsoft.com/office/excel/2006/main">
          <x14:cfRule type="dataBar" id="{AC83C26F-42A3-4B97-BC69-7F5C61F4E0F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D6</xm:sqref>
        </x14:conditionalFormatting>
        <x14:conditionalFormatting xmlns:xm="http://schemas.microsoft.com/office/excel/2006/main">
          <x14:cfRule type="dataBar" id="{30A10109-FC28-41AC-9EA9-23E2CD214F3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D7</xm:sqref>
        </x14:conditionalFormatting>
        <x14:conditionalFormatting xmlns:xm="http://schemas.microsoft.com/office/excel/2006/main">
          <x14:cfRule type="dataBar" id="{813309F0-0A89-4434-885F-CD6BCDFB6BB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F7</xm:sqref>
        </x14:conditionalFormatting>
        <x14:conditionalFormatting xmlns:xm="http://schemas.microsoft.com/office/excel/2006/main">
          <x14:cfRule type="dataBar" id="{64EEB627-94E2-4E49-BE6B-9A33963681F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B56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D77842-08E6-4DC6-9400-86E997345FF7}">
  <sheetPr codeName="Planilha8"/>
  <dimension ref="A1:L103"/>
  <sheetViews>
    <sheetView showGridLines="0" zoomScaleNormal="100" workbookViewId="0"/>
  </sheetViews>
  <sheetFormatPr defaultRowHeight="15" x14ac:dyDescent="0.25"/>
  <cols>
    <col min="1" max="1" width="15.140625" customWidth="1"/>
    <col min="2" max="2" width="10.85546875" customWidth="1"/>
    <col min="3" max="4" width="9.85546875" customWidth="1"/>
    <col min="5" max="5" width="10.42578125" customWidth="1"/>
    <col min="6" max="6" width="9.85546875" customWidth="1"/>
    <col min="7" max="7" width="9.28515625" customWidth="1"/>
    <col min="8" max="8" width="10.42578125" customWidth="1"/>
    <col min="9" max="9" width="14.28515625" customWidth="1"/>
    <col min="10" max="10" width="9.140625" customWidth="1"/>
    <col min="11" max="11" width="11.28515625" bestFit="1" customWidth="1"/>
    <col min="12" max="12" width="14.140625" bestFit="1" customWidth="1"/>
    <col min="13" max="14" width="9.140625" customWidth="1"/>
    <col min="16381" max="16381" width="9.5703125" bestFit="1" customWidth="1"/>
  </cols>
  <sheetData>
    <row r="1" spans="1:12" ht="28.5" x14ac:dyDescent="0.45">
      <c r="A1" s="21"/>
      <c r="B1" s="22" t="s">
        <v>209</v>
      </c>
      <c r="C1" s="23"/>
      <c r="D1" s="23"/>
      <c r="E1" s="23"/>
      <c r="F1" s="23"/>
      <c r="G1" s="23"/>
      <c r="H1" s="23"/>
      <c r="I1" s="24"/>
    </row>
    <row r="2" spans="1:12" ht="21" customHeight="1" x14ac:dyDescent="0.25">
      <c r="B2" s="25" t="s">
        <v>118</v>
      </c>
      <c r="C2" s="122" t="s">
        <v>445</v>
      </c>
      <c r="D2" s="26"/>
      <c r="E2" s="27"/>
      <c r="F2" s="27"/>
      <c r="G2" s="27"/>
      <c r="H2" s="27"/>
      <c r="I2" s="28"/>
    </row>
    <row r="3" spans="1:12" ht="23.25" customHeight="1" thickBot="1" x14ac:dyDescent="0.3">
      <c r="A3" s="29"/>
      <c r="B3" s="30" t="s">
        <v>119</v>
      </c>
      <c r="C3" s="31"/>
      <c r="D3" s="31"/>
      <c r="E3" s="31"/>
      <c r="F3" s="32"/>
      <c r="G3" s="31" t="s">
        <v>120</v>
      </c>
      <c r="H3" s="33" t="s">
        <v>121</v>
      </c>
      <c r="I3" s="34"/>
    </row>
    <row r="4" spans="1:12" ht="28.5" customHeight="1" x14ac:dyDescent="0.3">
      <c r="A4" s="40" t="s">
        <v>122</v>
      </c>
      <c r="H4" s="41"/>
    </row>
    <row r="5" spans="1:12" x14ac:dyDescent="0.25">
      <c r="A5" s="42" t="s">
        <v>126</v>
      </c>
      <c r="B5" s="43"/>
      <c r="C5" s="44" t="s">
        <v>124</v>
      </c>
      <c r="D5" s="45"/>
      <c r="E5" s="44" t="s">
        <v>125</v>
      </c>
      <c r="F5" s="46"/>
      <c r="H5" s="47"/>
      <c r="L5" s="48"/>
    </row>
    <row r="6" spans="1:12" x14ac:dyDescent="0.25">
      <c r="A6" s="42" t="s">
        <v>105</v>
      </c>
      <c r="B6" s="43"/>
      <c r="C6" s="44" t="s">
        <v>124</v>
      </c>
      <c r="D6" s="45"/>
      <c r="E6" s="44" t="s">
        <v>125</v>
      </c>
      <c r="F6" s="46"/>
      <c r="H6" s="47"/>
      <c r="L6" s="48"/>
    </row>
    <row r="7" spans="1:12" x14ac:dyDescent="0.25">
      <c r="A7" s="42" t="s">
        <v>69</v>
      </c>
      <c r="B7" s="43"/>
      <c r="C7" s="44" t="s">
        <v>124</v>
      </c>
      <c r="D7" s="45"/>
      <c r="E7" s="44" t="s">
        <v>125</v>
      </c>
      <c r="F7" s="46"/>
      <c r="L7" s="48"/>
    </row>
    <row r="8" spans="1:12" ht="12.75" customHeight="1" x14ac:dyDescent="0.25">
      <c r="L8" s="48"/>
    </row>
    <row r="9" spans="1:12" ht="18.75" x14ac:dyDescent="0.25">
      <c r="A9" s="72" t="s">
        <v>128</v>
      </c>
      <c r="B9" s="49"/>
      <c r="C9" s="49"/>
      <c r="D9" s="50"/>
      <c r="E9" s="216" t="s">
        <v>156</v>
      </c>
      <c r="F9" s="216"/>
      <c r="G9" s="216" t="s">
        <v>198</v>
      </c>
      <c r="H9" s="216"/>
      <c r="L9" s="48"/>
    </row>
    <row r="10" spans="1:12" x14ac:dyDescent="0.25">
      <c r="A10" s="42" t="s">
        <v>202</v>
      </c>
      <c r="B10" s="43"/>
      <c r="C10" s="44"/>
      <c r="D10" s="45"/>
      <c r="E10" s="217"/>
      <c r="F10" s="217"/>
      <c r="G10" s="217"/>
      <c r="H10" s="217"/>
      <c r="L10" s="48"/>
    </row>
    <row r="11" spans="1:12" x14ac:dyDescent="0.25">
      <c r="A11" s="42" t="s">
        <v>203</v>
      </c>
      <c r="B11" s="43"/>
      <c r="C11" s="44"/>
      <c r="D11" s="46"/>
      <c r="E11" s="217"/>
      <c r="F11" s="217"/>
      <c r="G11" s="217"/>
      <c r="H11" s="217"/>
      <c r="I11" s="53"/>
    </row>
    <row r="12" spans="1:12" x14ac:dyDescent="0.25">
      <c r="A12" s="42" t="s">
        <v>199</v>
      </c>
      <c r="B12" s="43"/>
      <c r="C12" s="44"/>
      <c r="D12" s="46"/>
      <c r="E12" s="219"/>
      <c r="F12" s="219"/>
      <c r="G12" s="219"/>
      <c r="H12" s="219"/>
      <c r="I12" s="52"/>
    </row>
    <row r="13" spans="1:12" x14ac:dyDescent="0.25">
      <c r="A13" s="42" t="s">
        <v>200</v>
      </c>
      <c r="B13" s="43"/>
      <c r="C13" s="44"/>
      <c r="D13" s="45"/>
      <c r="E13" s="217"/>
      <c r="F13" s="217"/>
      <c r="G13" s="217"/>
      <c r="H13" s="217"/>
      <c r="I13" s="52"/>
    </row>
    <row r="14" spans="1:12" ht="12" customHeight="1" x14ac:dyDescent="0.25">
      <c r="E14" s="87"/>
      <c r="F14" s="87"/>
      <c r="G14" s="87"/>
      <c r="H14" s="87"/>
      <c r="I14" s="52"/>
    </row>
    <row r="15" spans="1:12" ht="17.25" x14ac:dyDescent="0.25">
      <c r="A15" s="90" t="s">
        <v>206</v>
      </c>
      <c r="C15" s="88"/>
      <c r="D15" s="89"/>
      <c r="E15" s="220" t="s">
        <v>156</v>
      </c>
      <c r="F15" s="220"/>
      <c r="G15" s="220" t="s">
        <v>407</v>
      </c>
      <c r="H15" s="220"/>
      <c r="I15" s="52"/>
    </row>
    <row r="16" spans="1:12" x14ac:dyDescent="0.25">
      <c r="A16" s="42" t="s">
        <v>201</v>
      </c>
      <c r="B16" s="43"/>
      <c r="C16" s="44"/>
      <c r="D16" s="86"/>
      <c r="E16" s="217"/>
      <c r="F16" s="217"/>
      <c r="G16" s="217"/>
      <c r="H16" s="217"/>
      <c r="I16" s="52"/>
    </row>
    <row r="17" spans="1:9" ht="13.5" customHeight="1" x14ac:dyDescent="0.25">
      <c r="A17" s="92"/>
      <c r="C17" s="88"/>
      <c r="D17" s="93"/>
      <c r="E17" s="87"/>
      <c r="F17" s="87"/>
      <c r="G17" s="87"/>
      <c r="H17" s="87"/>
      <c r="I17" s="52"/>
    </row>
    <row r="18" spans="1:9" ht="17.25" x14ac:dyDescent="0.25">
      <c r="A18" s="90" t="s">
        <v>166</v>
      </c>
      <c r="C18" s="88"/>
      <c r="D18" s="93"/>
      <c r="G18" s="87"/>
      <c r="H18" s="87"/>
      <c r="I18" s="52"/>
    </row>
    <row r="19" spans="1:9" x14ac:dyDescent="0.25">
      <c r="A19" s="42" t="s">
        <v>204</v>
      </c>
      <c r="B19" s="43"/>
      <c r="C19" s="44"/>
      <c r="D19" s="86"/>
    </row>
    <row r="20" spans="1:9" x14ac:dyDescent="0.25">
      <c r="A20" s="42" t="s">
        <v>205</v>
      </c>
      <c r="B20" s="43"/>
      <c r="C20" s="44"/>
      <c r="D20" s="86"/>
      <c r="I20" s="52"/>
    </row>
    <row r="21" spans="1:9" ht="12.75" customHeight="1" x14ac:dyDescent="0.25">
      <c r="I21" s="52"/>
    </row>
    <row r="22" spans="1:9" ht="17.25" x14ac:dyDescent="0.25">
      <c r="A22" s="90" t="s">
        <v>207</v>
      </c>
      <c r="I22" s="52"/>
    </row>
    <row r="23" spans="1:9" x14ac:dyDescent="0.25">
      <c r="A23" s="42" t="s">
        <v>129</v>
      </c>
      <c r="B23" s="43"/>
      <c r="C23" s="44"/>
      <c r="D23" s="86"/>
      <c r="I23" s="52"/>
    </row>
    <row r="24" spans="1:9" x14ac:dyDescent="0.25">
      <c r="A24" s="42" t="s">
        <v>130</v>
      </c>
      <c r="B24" s="43"/>
      <c r="C24" s="44"/>
      <c r="D24" s="46"/>
      <c r="I24" s="52"/>
    </row>
    <row r="25" spans="1:9" x14ac:dyDescent="0.25">
      <c r="A25" s="42" t="s">
        <v>131</v>
      </c>
      <c r="B25" s="43"/>
      <c r="C25" s="44" t="s">
        <v>124</v>
      </c>
      <c r="D25" s="86"/>
      <c r="I25" s="52"/>
    </row>
    <row r="26" spans="1:9" ht="12" customHeight="1" x14ac:dyDescent="0.25">
      <c r="I26" s="52"/>
    </row>
    <row r="27" spans="1:9" ht="17.25" x14ac:dyDescent="0.25">
      <c r="A27" s="90" t="s">
        <v>208</v>
      </c>
      <c r="I27" s="52"/>
    </row>
    <row r="28" spans="1:9" x14ac:dyDescent="0.25">
      <c r="A28" s="42" t="s">
        <v>132</v>
      </c>
      <c r="B28" s="43"/>
      <c r="C28" s="44" t="s">
        <v>124</v>
      </c>
      <c r="D28" s="96"/>
    </row>
    <row r="29" spans="1:9" ht="12" customHeight="1" x14ac:dyDescent="0.25">
      <c r="D29" s="57"/>
      <c r="I29" s="52"/>
    </row>
    <row r="30" spans="1:9" ht="18.75" x14ac:dyDescent="0.3">
      <c r="A30" s="40" t="s">
        <v>133</v>
      </c>
      <c r="B30" s="49"/>
      <c r="C30" s="56"/>
      <c r="D30" s="57"/>
      <c r="E30" s="40"/>
      <c r="F30" s="51"/>
      <c r="G30" s="54"/>
      <c r="I30" s="52"/>
    </row>
    <row r="31" spans="1:9" x14ac:dyDescent="0.25">
      <c r="B31" s="68"/>
      <c r="D31" s="68"/>
      <c r="G31" s="54"/>
      <c r="I31" s="52"/>
    </row>
    <row r="32" spans="1:9" x14ac:dyDescent="0.25">
      <c r="B32" s="68"/>
      <c r="D32" s="68"/>
      <c r="I32" s="52"/>
    </row>
    <row r="33" spans="1:9" x14ac:dyDescent="0.25">
      <c r="A33" s="58" t="s">
        <v>134</v>
      </c>
      <c r="B33" s="59"/>
      <c r="D33" s="68"/>
      <c r="I33" s="52"/>
    </row>
    <row r="34" spans="1:9" x14ac:dyDescent="0.25">
      <c r="A34" s="58" t="s">
        <v>135</v>
      </c>
      <c r="B34" s="59"/>
      <c r="D34" s="57"/>
      <c r="F34" s="59"/>
      <c r="H34" s="55"/>
      <c r="I34" s="52"/>
    </row>
    <row r="35" spans="1:9" x14ac:dyDescent="0.25">
      <c r="A35" s="58" t="s">
        <v>136</v>
      </c>
      <c r="B35" s="59"/>
      <c r="C35" s="56"/>
      <c r="D35" s="57"/>
      <c r="F35" s="59"/>
      <c r="H35" s="55"/>
      <c r="I35" s="59"/>
    </row>
    <row r="36" spans="1:9" x14ac:dyDescent="0.25">
      <c r="D36" s="59"/>
      <c r="F36" s="59"/>
      <c r="H36" s="55"/>
      <c r="I36" s="59"/>
    </row>
    <row r="37" spans="1:9" x14ac:dyDescent="0.25">
      <c r="A37" s="58" t="s">
        <v>137</v>
      </c>
      <c r="B37" s="59"/>
      <c r="C37" s="58" t="s">
        <v>138</v>
      </c>
      <c r="D37" s="59"/>
      <c r="F37" s="59"/>
      <c r="I37" s="52"/>
    </row>
    <row r="38" spans="1:9" x14ac:dyDescent="0.25">
      <c r="A38" s="58" t="s">
        <v>139</v>
      </c>
      <c r="B38" s="59"/>
      <c r="C38" s="58" t="s">
        <v>140</v>
      </c>
      <c r="D38" s="59"/>
      <c r="E38" s="58"/>
      <c r="F38" s="59"/>
      <c r="I38" s="52"/>
    </row>
    <row r="39" spans="1:9" x14ac:dyDescent="0.25">
      <c r="B39" s="68"/>
      <c r="C39" s="56"/>
      <c r="D39" s="59"/>
      <c r="E39" s="58"/>
      <c r="F39" s="59"/>
      <c r="H39" s="55"/>
      <c r="I39" s="52"/>
    </row>
    <row r="40" spans="1:9" x14ac:dyDescent="0.25">
      <c r="B40" s="59"/>
      <c r="C40" s="58" t="s">
        <v>141</v>
      </c>
      <c r="D40" s="59"/>
      <c r="E40" s="58"/>
      <c r="F40" s="59"/>
      <c r="H40" s="55"/>
      <c r="I40" s="59"/>
    </row>
    <row r="41" spans="1:9" x14ac:dyDescent="0.25">
      <c r="B41" s="59"/>
      <c r="C41" s="58" t="s">
        <v>143</v>
      </c>
      <c r="D41" s="59"/>
      <c r="E41" s="58"/>
      <c r="H41" s="55"/>
      <c r="I41" s="59"/>
    </row>
    <row r="42" spans="1:9" x14ac:dyDescent="0.25">
      <c r="A42" s="55"/>
      <c r="B42" s="97"/>
      <c r="C42" s="60" t="s">
        <v>142</v>
      </c>
      <c r="D42" s="59"/>
      <c r="E42" s="58"/>
      <c r="F42" s="59"/>
      <c r="I42" s="52"/>
    </row>
    <row r="43" spans="1:9" x14ac:dyDescent="0.25">
      <c r="D43" s="59"/>
      <c r="E43" s="61"/>
      <c r="F43" s="59"/>
      <c r="I43" s="52"/>
    </row>
    <row r="44" spans="1:9" x14ac:dyDescent="0.25">
      <c r="A44" s="58" t="s">
        <v>144</v>
      </c>
      <c r="B44" s="59"/>
      <c r="C44" s="58" t="s">
        <v>145</v>
      </c>
      <c r="D44" s="59"/>
      <c r="E44" s="61"/>
      <c r="I44" s="52"/>
    </row>
    <row r="45" spans="1:9" x14ac:dyDescent="0.25">
      <c r="A45" s="55"/>
      <c r="B45" s="97"/>
      <c r="C45" s="56"/>
      <c r="D45" s="59"/>
      <c r="E45" s="58"/>
      <c r="I45" s="52"/>
    </row>
    <row r="46" spans="1:9" x14ac:dyDescent="0.25">
      <c r="A46" s="58" t="s">
        <v>146</v>
      </c>
      <c r="B46" s="59"/>
      <c r="C46" s="58" t="s">
        <v>147</v>
      </c>
      <c r="D46" s="59"/>
      <c r="E46" s="61"/>
      <c r="I46" s="52"/>
    </row>
    <row r="47" spans="1:9" ht="13.5" customHeight="1" x14ac:dyDescent="0.25">
      <c r="D47" s="68"/>
      <c r="E47" s="61"/>
      <c r="I47" s="52"/>
    </row>
    <row r="48" spans="1:9" ht="13.5" customHeight="1" x14ac:dyDescent="0.25">
      <c r="B48" s="68"/>
      <c r="D48" s="68"/>
      <c r="E48" s="61"/>
      <c r="I48" s="52"/>
    </row>
    <row r="49" spans="1:9" x14ac:dyDescent="0.25">
      <c r="B49" s="68"/>
      <c r="D49" s="68"/>
      <c r="E49" s="61"/>
      <c r="I49" s="52"/>
    </row>
    <row r="50" spans="1:9" ht="19.5" x14ac:dyDescent="0.25">
      <c r="A50" s="28"/>
      <c r="B50" s="98"/>
      <c r="C50" s="28"/>
      <c r="D50" s="98"/>
      <c r="E50" s="28"/>
      <c r="F50" s="28"/>
      <c r="G50" s="28"/>
      <c r="H50" s="28"/>
      <c r="I50" s="28"/>
    </row>
    <row r="51" spans="1:9" x14ac:dyDescent="0.25">
      <c r="E51" s="61"/>
      <c r="I51" s="52"/>
    </row>
    <row r="52" spans="1:9" ht="12" customHeight="1" x14ac:dyDescent="0.25">
      <c r="A52" s="62"/>
      <c r="B52" s="62"/>
      <c r="C52" s="62"/>
      <c r="D52" s="62"/>
      <c r="E52" s="62"/>
      <c r="F52" s="62"/>
      <c r="G52" s="62"/>
      <c r="H52" s="62"/>
      <c r="I52" s="62"/>
    </row>
    <row r="53" spans="1:9" ht="26.25" x14ac:dyDescent="0.4">
      <c r="B53" s="63"/>
      <c r="C53" s="64"/>
      <c r="D53" s="65" t="s">
        <v>149</v>
      </c>
      <c r="E53" s="64"/>
      <c r="F53" s="64"/>
      <c r="G53" s="64"/>
      <c r="H53" s="63"/>
      <c r="I53" s="63"/>
    </row>
    <row r="55" spans="1:9" ht="18.75" x14ac:dyDescent="0.3">
      <c r="A55" s="66" t="s">
        <v>150</v>
      </c>
    </row>
    <row r="56" spans="1:9" x14ac:dyDescent="0.25">
      <c r="A56" s="48" t="s">
        <v>210</v>
      </c>
      <c r="B56" s="68"/>
      <c r="C56" s="48" t="s">
        <v>151</v>
      </c>
    </row>
    <row r="57" spans="1:9" x14ac:dyDescent="0.25">
      <c r="A57" s="16" t="s">
        <v>152</v>
      </c>
    </row>
    <row r="58" spans="1:9" x14ac:dyDescent="0.25">
      <c r="A58" s="48" t="s">
        <v>211</v>
      </c>
      <c r="B58" s="68"/>
      <c r="C58" s="48" t="s">
        <v>153</v>
      </c>
    </row>
    <row r="59" spans="1:9" ht="15.75" x14ac:dyDescent="0.25">
      <c r="A59" s="16" t="s">
        <v>154</v>
      </c>
    </row>
    <row r="61" spans="1:9" ht="18.75" x14ac:dyDescent="0.3">
      <c r="A61" s="66" t="s">
        <v>155</v>
      </c>
    </row>
    <row r="62" spans="1:9" x14ac:dyDescent="0.25">
      <c r="A62" s="48" t="s">
        <v>212</v>
      </c>
      <c r="B62" s="68"/>
      <c r="D62" s="48" t="s">
        <v>156</v>
      </c>
    </row>
    <row r="63" spans="1:9" x14ac:dyDescent="0.25">
      <c r="A63" s="221" t="s">
        <v>157</v>
      </c>
      <c r="B63" s="221"/>
      <c r="C63" s="221"/>
      <c r="D63" s="221"/>
      <c r="E63" s="221"/>
      <c r="F63" s="221"/>
      <c r="G63" s="221"/>
      <c r="H63" s="221"/>
      <c r="I63" s="221"/>
    </row>
    <row r="64" spans="1:9" x14ac:dyDescent="0.25">
      <c r="A64" s="16" t="s">
        <v>158</v>
      </c>
    </row>
    <row r="65" spans="1:9" x14ac:dyDescent="0.25">
      <c r="A65" s="16" t="s">
        <v>159</v>
      </c>
    </row>
    <row r="67" spans="1:9" ht="18.75" x14ac:dyDescent="0.3">
      <c r="A67" s="67" t="s">
        <v>160</v>
      </c>
    </row>
    <row r="68" spans="1:9" x14ac:dyDescent="0.25">
      <c r="A68" s="48" t="s">
        <v>161</v>
      </c>
      <c r="B68" s="149"/>
      <c r="C68" s="48" t="s">
        <v>125</v>
      </c>
      <c r="D68" s="69" t="s">
        <v>156</v>
      </c>
    </row>
    <row r="69" spans="1:9" x14ac:dyDescent="0.25">
      <c r="A69" s="48" t="s">
        <v>162</v>
      </c>
      <c r="B69" s="68"/>
      <c r="C69" s="48" t="s">
        <v>151</v>
      </c>
      <c r="D69" s="48"/>
    </row>
    <row r="70" spans="1:9" x14ac:dyDescent="0.25">
      <c r="A70" s="48"/>
      <c r="C70" s="48"/>
      <c r="D70" s="48"/>
    </row>
    <row r="71" spans="1:9" ht="18.75" x14ac:dyDescent="0.3">
      <c r="A71" s="66" t="s">
        <v>214</v>
      </c>
    </row>
    <row r="72" spans="1:9" x14ac:dyDescent="0.25">
      <c r="A72" s="48" t="s">
        <v>216</v>
      </c>
      <c r="B72" s="149"/>
      <c r="C72" s="48" t="s">
        <v>125</v>
      </c>
      <c r="D72" s="48"/>
    </row>
    <row r="73" spans="1:9" x14ac:dyDescent="0.25">
      <c r="A73" s="48" t="s">
        <v>215</v>
      </c>
      <c r="B73" s="68"/>
      <c r="C73" s="48" t="s">
        <v>151</v>
      </c>
      <c r="D73" s="48"/>
    </row>
    <row r="74" spans="1:9" x14ac:dyDescent="0.25">
      <c r="A74" s="222"/>
      <c r="B74" s="222"/>
      <c r="C74" s="222"/>
      <c r="D74" s="222"/>
      <c r="E74" s="222"/>
      <c r="F74" s="222"/>
      <c r="G74" s="222"/>
      <c r="H74" s="222"/>
      <c r="I74" s="222"/>
    </row>
    <row r="75" spans="1:9" ht="18.75" x14ac:dyDescent="0.3">
      <c r="A75" s="66" t="s">
        <v>165</v>
      </c>
    </row>
    <row r="76" spans="1:9" x14ac:dyDescent="0.25">
      <c r="A76" s="48" t="s">
        <v>213</v>
      </c>
      <c r="B76" s="68">
        <v>0.78</v>
      </c>
      <c r="D76" s="48" t="s">
        <v>156</v>
      </c>
    </row>
    <row r="77" spans="1:9" x14ac:dyDescent="0.25">
      <c r="A77" s="222"/>
      <c r="B77" s="222"/>
      <c r="C77" s="222"/>
      <c r="D77" s="222"/>
      <c r="E77" s="222"/>
      <c r="F77" s="222"/>
      <c r="G77" s="222"/>
      <c r="H77" s="222"/>
      <c r="I77" s="222"/>
    </row>
    <row r="78" spans="1:9" ht="18.75" x14ac:dyDescent="0.3">
      <c r="A78" s="66" t="s">
        <v>166</v>
      </c>
    </row>
    <row r="79" spans="1:9" x14ac:dyDescent="0.25">
      <c r="A79" s="48" t="s">
        <v>277</v>
      </c>
      <c r="B79" s="68"/>
    </row>
    <row r="80" spans="1:9" x14ac:dyDescent="0.25">
      <c r="A80" s="70" t="s">
        <v>308</v>
      </c>
    </row>
    <row r="81" spans="1:9" x14ac:dyDescent="0.25">
      <c r="A81" s="70" t="s">
        <v>167</v>
      </c>
    </row>
    <row r="82" spans="1:9" x14ac:dyDescent="0.25">
      <c r="A82" s="70"/>
    </row>
    <row r="83" spans="1:9" x14ac:dyDescent="0.25">
      <c r="A83" s="48" t="s">
        <v>280</v>
      </c>
      <c r="B83" s="68"/>
    </row>
    <row r="84" spans="1:9" x14ac:dyDescent="0.25">
      <c r="A84" s="70" t="s">
        <v>168</v>
      </c>
    </row>
    <row r="85" spans="1:9" x14ac:dyDescent="0.25">
      <c r="A85" s="70" t="s">
        <v>169</v>
      </c>
    </row>
    <row r="86" spans="1:9" x14ac:dyDescent="0.25">
      <c r="A86" s="16" t="s">
        <v>170</v>
      </c>
    </row>
    <row r="87" spans="1:9" x14ac:dyDescent="0.25">
      <c r="A87" s="16" t="s">
        <v>171</v>
      </c>
    </row>
    <row r="89" spans="1:9" x14ac:dyDescent="0.25">
      <c r="A89" s="48" t="s">
        <v>309</v>
      </c>
      <c r="B89" s="68"/>
      <c r="C89" t="s">
        <v>120</v>
      </c>
    </row>
    <row r="90" spans="1:9" x14ac:dyDescent="0.25">
      <c r="A90" s="16" t="s">
        <v>310</v>
      </c>
    </row>
    <row r="91" spans="1:9" x14ac:dyDescent="0.25">
      <c r="A91" s="16" t="s">
        <v>311</v>
      </c>
    </row>
    <row r="92" spans="1:9" x14ac:dyDescent="0.25">
      <c r="A92" s="16"/>
    </row>
    <row r="93" spans="1:9" ht="18.75" x14ac:dyDescent="0.25">
      <c r="A93" s="72" t="s">
        <v>148</v>
      </c>
    </row>
    <row r="94" spans="1:9" ht="12.75" customHeight="1" x14ac:dyDescent="0.25">
      <c r="A94" s="218"/>
      <c r="B94" s="218"/>
      <c r="C94" s="218"/>
      <c r="D94" s="218"/>
      <c r="E94" s="218"/>
      <c r="F94" s="218"/>
      <c r="G94" s="218"/>
      <c r="H94" s="218"/>
      <c r="I94" s="218"/>
    </row>
    <row r="95" spans="1:9" x14ac:dyDescent="0.25">
      <c r="A95" s="218"/>
      <c r="B95" s="218"/>
      <c r="C95" s="218"/>
      <c r="D95" s="218"/>
      <c r="E95" s="218"/>
      <c r="F95" s="218"/>
      <c r="G95" s="218"/>
      <c r="H95" s="218"/>
      <c r="I95" s="218"/>
    </row>
    <row r="99" spans="1:9" x14ac:dyDescent="0.25">
      <c r="A99" s="94" t="s">
        <v>172</v>
      </c>
      <c r="B99" s="95"/>
      <c r="C99" s="95"/>
      <c r="D99" s="95"/>
      <c r="E99" s="95"/>
      <c r="F99" s="95"/>
      <c r="G99" s="95"/>
      <c r="H99" s="95"/>
    </row>
    <row r="100" spans="1:9" x14ac:dyDescent="0.25">
      <c r="A100" s="94" t="s">
        <v>173</v>
      </c>
      <c r="B100" s="95"/>
      <c r="C100" s="95"/>
      <c r="D100" s="95"/>
      <c r="E100" s="95"/>
      <c r="F100" s="95"/>
      <c r="G100" s="95"/>
      <c r="H100" s="95"/>
    </row>
    <row r="103" spans="1:9" ht="13.5" customHeight="1" x14ac:dyDescent="0.25">
      <c r="A103" s="28"/>
      <c r="B103" s="28"/>
      <c r="C103" s="28"/>
      <c r="D103" s="28"/>
      <c r="E103" s="28"/>
      <c r="F103" s="28"/>
      <c r="G103" s="28"/>
      <c r="H103" s="28"/>
      <c r="I103" s="28"/>
    </row>
  </sheetData>
  <mergeCells count="18">
    <mergeCell ref="A94:I95"/>
    <mergeCell ref="G10:H10"/>
    <mergeCell ref="G11:H11"/>
    <mergeCell ref="G12:H12"/>
    <mergeCell ref="G13:H13"/>
    <mergeCell ref="G16:H16"/>
    <mergeCell ref="A63:I63"/>
    <mergeCell ref="A74:I74"/>
    <mergeCell ref="A77:I77"/>
    <mergeCell ref="E10:F10"/>
    <mergeCell ref="E11:F11"/>
    <mergeCell ref="E12:F12"/>
    <mergeCell ref="E13:F13"/>
    <mergeCell ref="E16:F16"/>
    <mergeCell ref="E9:F9"/>
    <mergeCell ref="G9:H9"/>
    <mergeCell ref="E15:F15"/>
    <mergeCell ref="G15:H15"/>
  </mergeCells>
  <conditionalFormatting sqref="F7 F5">
    <cfRule type="dataBar" priority="13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{3A5C1438-B839-4D57-8566-7CBAAC3B372B}</x14:id>
        </ext>
      </extLst>
    </cfRule>
  </conditionalFormatting>
  <conditionalFormatting sqref="F6:F7">
    <cfRule type="dataBar" priority="12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{388C7369-3915-4D07-9667-DBF432867DF0}</x14:id>
        </ext>
      </extLst>
    </cfRule>
  </conditionalFormatting>
  <conditionalFormatting sqref="F7 D11">
    <cfRule type="dataBar" priority="11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{AEE63259-9DD0-4C7D-B135-C8F49122C796}</x14:id>
        </ext>
      </extLst>
    </cfRule>
  </conditionalFormatting>
  <conditionalFormatting sqref="F7 D12">
    <cfRule type="dataBar" priority="10">
      <dataBar>
        <cfvo type="min"/>
        <cfvo type="max"/>
        <color rgb="FF33E8C4"/>
      </dataBar>
      <extLst>
        <ext xmlns:x14="http://schemas.microsoft.com/office/spreadsheetml/2009/9/main" uri="{B025F937-C7B1-47D3-B67F-A62EFF666E3E}">
          <x14:id>{3B86CF10-FEF5-4483-A726-62AB1D98A325}</x14:id>
        </ext>
      </extLst>
    </cfRule>
  </conditionalFormatting>
  <conditionalFormatting sqref="B68 F7">
    <cfRule type="dataBar" priority="9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{019D4908-7528-4923-A3F0-5FAA433F7673}</x14:id>
        </ext>
      </extLst>
    </cfRule>
  </conditionalFormatting>
  <conditionalFormatting sqref="B72 F7">
    <cfRule type="dataBar" priority="8">
      <dataBar>
        <cfvo type="min"/>
        <cfvo type="max"/>
        <color rgb="FF33E8C4"/>
      </dataBar>
      <extLst>
        <ext xmlns:x14="http://schemas.microsoft.com/office/spreadsheetml/2009/9/main" uri="{B025F937-C7B1-47D3-B67F-A62EFF666E3E}">
          <x14:id>{6C7006DE-358F-4758-9558-E6780A668ACB}</x14:id>
        </ext>
      </extLst>
    </cfRule>
  </conditionalFormatting>
  <conditionalFormatting sqref="B73">
    <cfRule type="dataBar" priority="7">
      <dataBar>
        <cfvo type="min"/>
        <cfvo type="max"/>
        <color rgb="FF33E8C4"/>
      </dataBar>
      <extLst>
        <ext xmlns:x14="http://schemas.microsoft.com/office/spreadsheetml/2009/9/main" uri="{B025F937-C7B1-47D3-B67F-A62EFF666E3E}">
          <x14:id>{0F83CDDE-FACB-4679-84CA-5B171D4891FB}</x14:id>
        </ext>
      </extLst>
    </cfRule>
  </conditionalFormatting>
  <conditionalFormatting sqref="B69">
    <cfRule type="dataBar" priority="6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{381928CC-FA02-414D-BFF1-2327216098B4}</x14:id>
        </ext>
      </extLst>
    </cfRule>
  </conditionalFormatting>
  <conditionalFormatting sqref="D5">
    <cfRule type="dataBar" priority="5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{F8CE9A4B-C502-41D7-A705-2A27272CE93C}</x14:id>
        </ext>
      </extLst>
    </cfRule>
  </conditionalFormatting>
  <conditionalFormatting sqref="D6">
    <cfRule type="dataBar" priority="4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{21D104CC-AE6D-4F7B-BF72-61078965275B}</x14:id>
        </ext>
      </extLst>
    </cfRule>
  </conditionalFormatting>
  <conditionalFormatting sqref="D7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{091E8180-52DB-4616-B84A-6FC2A03027E6}</x14:id>
        </ext>
      </extLst>
    </cfRule>
  </conditionalFormatting>
  <conditionalFormatting sqref="F7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{CCB7F81D-C607-42F0-AEDB-C43D9EA4D8BF}</x14:id>
        </ext>
      </extLst>
    </cfRule>
  </conditionalFormatting>
  <conditionalFormatting sqref="B56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{8B5BCC0C-7839-489A-9F21-865F8ECBE98C}</x14:id>
        </ext>
      </extLst>
    </cfRule>
  </conditionalFormatting>
  <pageMargins left="0.19685039370078741" right="0.19685039370078741" top="0.31496062992125984" bottom="0.31496062992125984" header="0.31496062992125984" footer="0.31496062992125984"/>
  <pageSetup paperSize="9" orientation="portrait" r:id="rId1"/>
  <headerFooter>
    <oddFooter>&amp;CData Impressão: &amp;D &amp;T &amp;RPágina: &amp;P</oddFooter>
  </headerFooter>
  <drawing r:id="rId2"/>
  <legacyDrawing r:id="rId3"/>
  <controls>
    <mc:AlternateContent xmlns:mc="http://schemas.openxmlformats.org/markup-compatibility/2006">
      <mc:Choice Requires="x14">
        <control shapeId="99329" r:id="rId4" name="Image1">
          <controlPr defaultSize="0" autoLine="0" r:id="rId5">
            <anchor moveWithCells="1">
              <from>
                <xdr:col>0</xdr:col>
                <xdr:colOff>19050</xdr:colOff>
                <xdr:row>0</xdr:row>
                <xdr:rowOff>19050</xdr:rowOff>
              </from>
              <to>
                <xdr:col>0</xdr:col>
                <xdr:colOff>990600</xdr:colOff>
                <xdr:row>2</xdr:row>
                <xdr:rowOff>276225</xdr:rowOff>
              </to>
            </anchor>
          </controlPr>
        </control>
      </mc:Choice>
      <mc:Fallback>
        <control shapeId="99329" r:id="rId4" name="Image1"/>
      </mc:Fallback>
    </mc:AlternateContent>
    <mc:AlternateContent xmlns:mc="http://schemas.openxmlformats.org/markup-compatibility/2006">
      <mc:Choice Requires="x14">
        <control shapeId="99330" r:id="rId6" name="Group Box 2">
          <controlPr defaultSize="0" autoFill="0" autoPict="0">
            <anchor moveWithCells="1">
              <from>
                <xdr:col>9</xdr:col>
                <xdr:colOff>76200</xdr:colOff>
                <xdr:row>0</xdr:row>
                <xdr:rowOff>47625</xdr:rowOff>
              </from>
              <to>
                <xdr:col>10</xdr:col>
                <xdr:colOff>495300</xdr:colOff>
                <xdr:row>4</xdr:row>
                <xdr:rowOff>123825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A5C1438-B839-4D57-8566-7CBAAC3B372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F7 F5</xm:sqref>
        </x14:conditionalFormatting>
        <x14:conditionalFormatting xmlns:xm="http://schemas.microsoft.com/office/excel/2006/main">
          <x14:cfRule type="dataBar" id="{388C7369-3915-4D07-9667-DBF432867DF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F6:F7</xm:sqref>
        </x14:conditionalFormatting>
        <x14:conditionalFormatting xmlns:xm="http://schemas.microsoft.com/office/excel/2006/main">
          <x14:cfRule type="dataBar" id="{AEE63259-9DD0-4C7D-B135-C8F49122C796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F7 D11</xm:sqref>
        </x14:conditionalFormatting>
        <x14:conditionalFormatting xmlns:xm="http://schemas.microsoft.com/office/excel/2006/main">
          <x14:cfRule type="dataBar" id="{3B86CF10-FEF5-4483-A726-62AB1D98A32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F7 D12</xm:sqref>
        </x14:conditionalFormatting>
        <x14:conditionalFormatting xmlns:xm="http://schemas.microsoft.com/office/excel/2006/main">
          <x14:cfRule type="dataBar" id="{019D4908-7528-4923-A3F0-5FAA433F767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B68 F7</xm:sqref>
        </x14:conditionalFormatting>
        <x14:conditionalFormatting xmlns:xm="http://schemas.microsoft.com/office/excel/2006/main">
          <x14:cfRule type="dataBar" id="{6C7006DE-358F-4758-9558-E6780A668AC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B72 F7</xm:sqref>
        </x14:conditionalFormatting>
        <x14:conditionalFormatting xmlns:xm="http://schemas.microsoft.com/office/excel/2006/main">
          <x14:cfRule type="dataBar" id="{0F83CDDE-FACB-4679-84CA-5B171D4891F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B73</xm:sqref>
        </x14:conditionalFormatting>
        <x14:conditionalFormatting xmlns:xm="http://schemas.microsoft.com/office/excel/2006/main">
          <x14:cfRule type="dataBar" id="{381928CC-FA02-414D-BFF1-2327216098B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B69</xm:sqref>
        </x14:conditionalFormatting>
        <x14:conditionalFormatting xmlns:xm="http://schemas.microsoft.com/office/excel/2006/main">
          <x14:cfRule type="dataBar" id="{F8CE9A4B-C502-41D7-A705-2A27272CE93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D5</xm:sqref>
        </x14:conditionalFormatting>
        <x14:conditionalFormatting xmlns:xm="http://schemas.microsoft.com/office/excel/2006/main">
          <x14:cfRule type="dataBar" id="{21D104CC-AE6D-4F7B-BF72-61078965275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D6</xm:sqref>
        </x14:conditionalFormatting>
        <x14:conditionalFormatting xmlns:xm="http://schemas.microsoft.com/office/excel/2006/main">
          <x14:cfRule type="dataBar" id="{091E8180-52DB-4616-B84A-6FC2A03027E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D7</xm:sqref>
        </x14:conditionalFormatting>
        <x14:conditionalFormatting xmlns:xm="http://schemas.microsoft.com/office/excel/2006/main">
          <x14:cfRule type="dataBar" id="{CCB7F81D-C607-42F0-AEDB-C43D9EA4D8B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F7</xm:sqref>
        </x14:conditionalFormatting>
        <x14:conditionalFormatting xmlns:xm="http://schemas.microsoft.com/office/excel/2006/main">
          <x14:cfRule type="dataBar" id="{8B5BCC0C-7839-489A-9F21-865F8ECBE98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B56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FB9695-8F45-4E61-B62B-68DA7B465CEB}">
  <sheetPr codeName="Planilha12"/>
  <dimension ref="A1:L106"/>
  <sheetViews>
    <sheetView showGridLines="0" zoomScaleNormal="100" workbookViewId="0"/>
  </sheetViews>
  <sheetFormatPr defaultRowHeight="15" x14ac:dyDescent="0.25"/>
  <cols>
    <col min="1" max="1" width="14.28515625" customWidth="1"/>
    <col min="2" max="2" width="10.85546875" customWidth="1"/>
    <col min="3" max="3" width="9.85546875" customWidth="1"/>
    <col min="4" max="4" width="11.5703125" customWidth="1"/>
    <col min="5" max="5" width="10.42578125" customWidth="1"/>
    <col min="6" max="6" width="9.85546875" customWidth="1"/>
    <col min="7" max="7" width="9.28515625" customWidth="1"/>
    <col min="8" max="8" width="7.42578125" customWidth="1"/>
    <col min="9" max="9" width="15.7109375" customWidth="1"/>
    <col min="10" max="10" width="9.28515625" customWidth="1"/>
    <col min="11" max="11" width="11.28515625" bestFit="1" customWidth="1"/>
    <col min="12" max="12" width="14.140625" bestFit="1" customWidth="1"/>
    <col min="13" max="14" width="9.140625" customWidth="1"/>
    <col min="16381" max="16381" width="9.5703125" bestFit="1" customWidth="1"/>
  </cols>
  <sheetData>
    <row r="1" spans="1:12" ht="28.5" x14ac:dyDescent="0.45">
      <c r="A1" s="21"/>
      <c r="B1" s="22" t="s">
        <v>209</v>
      </c>
      <c r="C1" s="23"/>
      <c r="D1" s="23"/>
      <c r="E1" s="23"/>
      <c r="F1" s="23"/>
      <c r="G1" s="23"/>
      <c r="H1" s="23"/>
      <c r="I1" s="24"/>
    </row>
    <row r="2" spans="1:12" ht="18" customHeight="1" x14ac:dyDescent="0.25">
      <c r="B2" s="25" t="s">
        <v>118</v>
      </c>
      <c r="C2" s="122" t="s">
        <v>445</v>
      </c>
      <c r="D2" s="26"/>
      <c r="E2" s="27"/>
      <c r="F2" s="27"/>
      <c r="G2" s="27"/>
      <c r="H2" s="27"/>
      <c r="I2" s="28"/>
    </row>
    <row r="3" spans="1:12" ht="18.75" customHeight="1" thickBot="1" x14ac:dyDescent="0.3">
      <c r="A3" s="29"/>
      <c r="B3" s="30" t="s">
        <v>119</v>
      </c>
      <c r="C3" s="31"/>
      <c r="D3" s="31"/>
      <c r="E3" s="31"/>
      <c r="F3" s="32"/>
      <c r="G3" s="31" t="s">
        <v>120</v>
      </c>
      <c r="H3" s="33" t="s">
        <v>121</v>
      </c>
      <c r="I3" s="34"/>
    </row>
    <row r="4" spans="1:12" ht="10.5" customHeight="1" x14ac:dyDescent="0.25">
      <c r="A4" s="35"/>
      <c r="B4" s="36"/>
      <c r="C4" s="37"/>
      <c r="D4" s="37"/>
      <c r="E4" s="37"/>
      <c r="F4" s="129"/>
      <c r="G4" s="37"/>
      <c r="H4" s="130"/>
      <c r="I4" s="131"/>
    </row>
    <row r="5" spans="1:12" ht="18.75" customHeight="1" x14ac:dyDescent="0.3">
      <c r="A5" s="40" t="s">
        <v>122</v>
      </c>
      <c r="G5" s="224" t="s">
        <v>156</v>
      </c>
      <c r="H5" s="224"/>
    </row>
    <row r="6" spans="1:12" x14ac:dyDescent="0.25">
      <c r="A6" s="42" t="s">
        <v>126</v>
      </c>
      <c r="B6" s="43"/>
      <c r="C6" s="44" t="s">
        <v>124</v>
      </c>
      <c r="D6" s="86"/>
      <c r="E6" s="44" t="s">
        <v>125</v>
      </c>
      <c r="F6" s="104"/>
      <c r="G6" s="223"/>
      <c r="H6" s="223"/>
      <c r="L6" s="48"/>
    </row>
    <row r="7" spans="1:12" x14ac:dyDescent="0.25">
      <c r="A7" s="42" t="s">
        <v>123</v>
      </c>
      <c r="B7" s="43"/>
      <c r="C7" s="44" t="s">
        <v>124</v>
      </c>
      <c r="D7" s="86"/>
      <c r="E7" s="44" t="s">
        <v>125</v>
      </c>
      <c r="F7" s="104"/>
      <c r="G7" s="223"/>
      <c r="H7" s="223"/>
      <c r="L7" s="48"/>
    </row>
    <row r="8" spans="1:12" x14ac:dyDescent="0.25">
      <c r="A8" s="42" t="s">
        <v>127</v>
      </c>
      <c r="B8" s="43"/>
      <c r="C8" s="44" t="s">
        <v>124</v>
      </c>
      <c r="D8" s="86"/>
      <c r="E8" s="44" t="s">
        <v>125</v>
      </c>
      <c r="F8" s="104"/>
      <c r="G8" s="223"/>
      <c r="H8" s="223"/>
      <c r="L8" s="48"/>
    </row>
    <row r="9" spans="1:12" x14ac:dyDescent="0.25">
      <c r="A9" s="42" t="s">
        <v>69</v>
      </c>
      <c r="B9" s="43"/>
      <c r="C9" s="44" t="s">
        <v>124</v>
      </c>
      <c r="D9" s="86"/>
      <c r="E9" s="44" t="s">
        <v>125</v>
      </c>
      <c r="F9" s="121"/>
      <c r="G9" s="225"/>
      <c r="H9" s="226"/>
      <c r="L9" s="48"/>
    </row>
    <row r="10" spans="1:12" ht="10.5" customHeight="1" x14ac:dyDescent="0.25">
      <c r="L10" s="48"/>
    </row>
    <row r="11" spans="1:12" ht="17.25" customHeight="1" x14ac:dyDescent="0.25">
      <c r="A11" s="72" t="s">
        <v>128</v>
      </c>
      <c r="B11" s="49"/>
      <c r="C11" s="49"/>
      <c r="D11" s="50"/>
      <c r="E11" s="224" t="s">
        <v>156</v>
      </c>
      <c r="F11" s="224"/>
      <c r="L11" s="48"/>
    </row>
    <row r="12" spans="1:12" x14ac:dyDescent="0.25">
      <c r="A12" s="42" t="s">
        <v>202</v>
      </c>
      <c r="B12" s="43"/>
      <c r="C12" s="44"/>
      <c r="D12" s="86"/>
      <c r="E12" s="223"/>
      <c r="F12" s="223"/>
      <c r="I12" s="53"/>
    </row>
    <row r="13" spans="1:12" x14ac:dyDescent="0.25">
      <c r="A13" s="42" t="s">
        <v>105</v>
      </c>
      <c r="B13" s="43"/>
      <c r="C13" s="44" t="s">
        <v>124</v>
      </c>
      <c r="D13" s="86"/>
      <c r="E13" s="217"/>
      <c r="F13" s="217"/>
      <c r="I13" s="52"/>
    </row>
    <row r="14" spans="1:12" x14ac:dyDescent="0.25">
      <c r="A14" s="42" t="s">
        <v>257</v>
      </c>
      <c r="B14" s="43"/>
      <c r="C14" s="44"/>
      <c r="D14" s="104"/>
      <c r="E14" s="223"/>
      <c r="F14" s="223"/>
      <c r="I14" s="52"/>
    </row>
    <row r="15" spans="1:12" x14ac:dyDescent="0.25">
      <c r="A15" s="42" t="s">
        <v>200</v>
      </c>
      <c r="B15" s="43"/>
      <c r="C15" s="44" t="s">
        <v>258</v>
      </c>
      <c r="D15" s="86"/>
      <c r="E15" s="223"/>
      <c r="F15" s="223"/>
      <c r="I15" s="52"/>
    </row>
    <row r="16" spans="1:12" x14ac:dyDescent="0.25">
      <c r="A16" s="42" t="s">
        <v>199</v>
      </c>
      <c r="B16" s="43"/>
      <c r="C16" s="44"/>
      <c r="D16" s="104"/>
      <c r="E16" s="223"/>
      <c r="F16" s="223"/>
      <c r="I16" s="52"/>
    </row>
    <row r="17" spans="1:9" x14ac:dyDescent="0.25">
      <c r="A17" s="42" t="s">
        <v>259</v>
      </c>
      <c r="B17" s="43"/>
      <c r="C17" s="44"/>
      <c r="D17" s="104"/>
      <c r="E17" s="223"/>
      <c r="F17" s="223"/>
      <c r="I17" s="52"/>
    </row>
    <row r="18" spans="1:9" x14ac:dyDescent="0.25">
      <c r="A18" s="42" t="s">
        <v>260</v>
      </c>
      <c r="B18" s="43"/>
      <c r="C18" s="44" t="s">
        <v>261</v>
      </c>
      <c r="D18" s="145"/>
      <c r="E18" s="223"/>
      <c r="F18" s="223"/>
      <c r="I18" s="52"/>
    </row>
    <row r="19" spans="1:9" ht="10.5" customHeight="1" x14ac:dyDescent="0.25">
      <c r="I19" s="52"/>
    </row>
    <row r="20" spans="1:9" ht="14.25" customHeight="1" x14ac:dyDescent="0.25">
      <c r="A20" s="90" t="s">
        <v>206</v>
      </c>
      <c r="C20" s="88"/>
      <c r="D20" s="89"/>
      <c r="E20" s="224" t="s">
        <v>156</v>
      </c>
      <c r="F20" s="224"/>
      <c r="I20" s="52"/>
    </row>
    <row r="21" spans="1:9" x14ac:dyDescent="0.25">
      <c r="A21" s="42" t="s">
        <v>201</v>
      </c>
      <c r="B21" s="43"/>
      <c r="C21" s="44"/>
      <c r="D21" s="86"/>
      <c r="E21" s="227"/>
      <c r="F21" s="227"/>
      <c r="I21" s="52"/>
    </row>
    <row r="22" spans="1:9" ht="10.5" customHeight="1" x14ac:dyDescent="0.25">
      <c r="A22" s="92"/>
      <c r="C22" s="88"/>
      <c r="D22" s="93"/>
      <c r="I22" s="52"/>
    </row>
    <row r="23" spans="1:9" ht="14.25" customHeight="1" x14ac:dyDescent="0.25">
      <c r="A23" s="90" t="s">
        <v>166</v>
      </c>
      <c r="C23" s="88"/>
      <c r="D23" s="93"/>
      <c r="E23" s="224" t="s">
        <v>156</v>
      </c>
      <c r="F23" s="224"/>
      <c r="G23" s="87"/>
      <c r="H23" s="87"/>
      <c r="I23" s="52"/>
    </row>
    <row r="24" spans="1:9" x14ac:dyDescent="0.25">
      <c r="A24" s="42" t="s">
        <v>204</v>
      </c>
      <c r="B24" s="43"/>
      <c r="C24" s="44"/>
      <c r="D24" s="145"/>
      <c r="E24" s="223"/>
      <c r="F24" s="223"/>
    </row>
    <row r="25" spans="1:9" x14ac:dyDescent="0.25">
      <c r="A25" s="42" t="s">
        <v>205</v>
      </c>
      <c r="B25" s="43"/>
      <c r="C25" s="44"/>
      <c r="D25" s="145"/>
      <c r="I25" s="52"/>
    </row>
    <row r="26" spans="1:9" ht="12" customHeight="1" x14ac:dyDescent="0.25">
      <c r="I26" s="52"/>
    </row>
    <row r="27" spans="1:9" ht="15" customHeight="1" x14ac:dyDescent="0.25">
      <c r="A27" s="90" t="s">
        <v>207</v>
      </c>
    </row>
    <row r="28" spans="1:9" x14ac:dyDescent="0.25">
      <c r="A28" s="42" t="s">
        <v>129</v>
      </c>
      <c r="B28" s="43"/>
      <c r="C28" s="44"/>
      <c r="D28" s="86"/>
    </row>
    <row r="29" spans="1:9" x14ac:dyDescent="0.25">
      <c r="A29" s="42" t="s">
        <v>130</v>
      </c>
      <c r="B29" s="43"/>
      <c r="C29" s="44"/>
      <c r="D29" s="104"/>
    </row>
    <row r="30" spans="1:9" x14ac:dyDescent="0.25">
      <c r="A30" s="42" t="s">
        <v>131</v>
      </c>
      <c r="B30" s="43"/>
      <c r="C30" s="44" t="s">
        <v>124</v>
      </c>
      <c r="D30" s="86"/>
    </row>
    <row r="31" spans="1:9" x14ac:dyDescent="0.25">
      <c r="A31" s="42" t="s">
        <v>132</v>
      </c>
      <c r="B31" s="43"/>
      <c r="C31" s="44"/>
      <c r="D31" s="96"/>
      <c r="F31" s="92"/>
      <c r="H31" s="132"/>
    </row>
    <row r="32" spans="1:9" x14ac:dyDescent="0.25">
      <c r="A32" s="92"/>
      <c r="C32" s="132"/>
      <c r="D32" s="93"/>
      <c r="F32" s="92"/>
      <c r="H32" s="132"/>
    </row>
    <row r="33" spans="1:9" ht="18.75" x14ac:dyDescent="0.3">
      <c r="A33" s="40" t="s">
        <v>133</v>
      </c>
      <c r="C33" s="88"/>
      <c r="D33" s="93"/>
      <c r="E33" s="40" t="s">
        <v>274</v>
      </c>
      <c r="F33" s="92"/>
      <c r="H33" s="132"/>
    </row>
    <row r="34" spans="1:9" x14ac:dyDescent="0.25">
      <c r="I34" s="52"/>
    </row>
    <row r="35" spans="1:9" ht="16.5" customHeight="1" x14ac:dyDescent="0.25">
      <c r="B35" s="49"/>
      <c r="C35" s="56"/>
      <c r="D35" s="57"/>
      <c r="F35" s="51"/>
      <c r="G35" s="54"/>
      <c r="I35" s="52"/>
    </row>
    <row r="36" spans="1:9" x14ac:dyDescent="0.25">
      <c r="B36" s="68"/>
      <c r="D36" s="68"/>
      <c r="I36" s="52"/>
    </row>
    <row r="37" spans="1:9" x14ac:dyDescent="0.25">
      <c r="A37" s="58" t="s">
        <v>134</v>
      </c>
      <c r="B37" s="59"/>
      <c r="D37" s="68"/>
      <c r="I37" s="52"/>
    </row>
    <row r="38" spans="1:9" x14ac:dyDescent="0.25">
      <c r="A38" s="58" t="s">
        <v>135</v>
      </c>
      <c r="B38" s="59"/>
      <c r="D38" s="57"/>
      <c r="F38" s="59"/>
      <c r="H38" s="55"/>
      <c r="I38" s="52"/>
    </row>
    <row r="39" spans="1:9" x14ac:dyDescent="0.25">
      <c r="A39" s="58" t="s">
        <v>136</v>
      </c>
      <c r="B39" s="59"/>
      <c r="C39" s="56"/>
      <c r="D39" s="57"/>
      <c r="E39" s="103" t="s">
        <v>267</v>
      </c>
      <c r="F39" s="106"/>
      <c r="H39" s="58" t="s">
        <v>266</v>
      </c>
      <c r="I39" s="106"/>
    </row>
    <row r="40" spans="1:9" x14ac:dyDescent="0.25">
      <c r="D40" s="59"/>
      <c r="E40" s="103" t="s">
        <v>264</v>
      </c>
      <c r="F40" s="59"/>
      <c r="H40" s="58" t="s">
        <v>265</v>
      </c>
      <c r="I40" s="59"/>
    </row>
    <row r="41" spans="1:9" x14ac:dyDescent="0.25">
      <c r="A41" s="58" t="s">
        <v>137</v>
      </c>
      <c r="B41" s="59"/>
      <c r="C41" s="58" t="s">
        <v>138</v>
      </c>
      <c r="D41" s="59"/>
      <c r="F41" s="59"/>
      <c r="I41" s="52"/>
    </row>
    <row r="42" spans="1:9" x14ac:dyDescent="0.25">
      <c r="A42" s="58" t="s">
        <v>139</v>
      </c>
      <c r="B42" s="59"/>
      <c r="C42" s="58" t="s">
        <v>140</v>
      </c>
      <c r="D42" s="59"/>
      <c r="E42" s="58"/>
      <c r="F42" s="59"/>
      <c r="I42" s="52"/>
    </row>
    <row r="43" spans="1:9" x14ac:dyDescent="0.25">
      <c r="B43" s="68"/>
      <c r="C43" s="56"/>
      <c r="D43" s="59"/>
      <c r="E43" s="58"/>
      <c r="F43" s="59"/>
      <c r="H43" s="58" t="s">
        <v>268</v>
      </c>
      <c r="I43" s="106"/>
    </row>
    <row r="44" spans="1:9" x14ac:dyDescent="0.25">
      <c r="B44" s="59"/>
      <c r="C44" s="58" t="s">
        <v>141</v>
      </c>
      <c r="D44" s="59"/>
      <c r="E44" s="58"/>
      <c r="F44" s="59"/>
      <c r="H44" s="58" t="s">
        <v>269</v>
      </c>
      <c r="I44" s="59"/>
    </row>
    <row r="45" spans="1:9" x14ac:dyDescent="0.25">
      <c r="B45" s="59"/>
      <c r="C45" s="58" t="s">
        <v>143</v>
      </c>
      <c r="D45" s="59"/>
      <c r="E45" s="58"/>
      <c r="H45" s="55"/>
      <c r="I45" s="59"/>
    </row>
    <row r="46" spans="1:9" x14ac:dyDescent="0.25">
      <c r="A46" s="55"/>
      <c r="B46" s="97"/>
      <c r="C46" s="60" t="s">
        <v>142</v>
      </c>
      <c r="D46" s="59"/>
      <c r="E46" s="58"/>
      <c r="F46" s="59"/>
      <c r="I46" s="59"/>
    </row>
    <row r="47" spans="1:9" x14ac:dyDescent="0.25">
      <c r="D47" s="59"/>
      <c r="E47" s="61"/>
      <c r="F47" s="59"/>
      <c r="I47" s="59"/>
    </row>
    <row r="48" spans="1:9" x14ac:dyDescent="0.25">
      <c r="A48" s="58" t="s">
        <v>144</v>
      </c>
      <c r="B48" s="59"/>
      <c r="C48" s="58" t="s">
        <v>145</v>
      </c>
      <c r="D48" s="59"/>
      <c r="E48" s="103" t="s">
        <v>270</v>
      </c>
      <c r="F48" s="106"/>
      <c r="H48" s="58" t="s">
        <v>272</v>
      </c>
      <c r="I48" s="106"/>
    </row>
    <row r="49" spans="1:9" x14ac:dyDescent="0.25">
      <c r="A49" s="55"/>
      <c r="B49" s="97"/>
      <c r="C49" s="56"/>
      <c r="D49" s="59"/>
      <c r="E49" s="103" t="s">
        <v>271</v>
      </c>
      <c r="F49" s="59"/>
      <c r="H49" s="58" t="s">
        <v>273</v>
      </c>
      <c r="I49" s="59"/>
    </row>
    <row r="50" spans="1:9" x14ac:dyDescent="0.25">
      <c r="A50" s="58" t="s">
        <v>146</v>
      </c>
      <c r="B50" s="59"/>
      <c r="C50" s="58" t="s">
        <v>147</v>
      </c>
      <c r="D50" s="59"/>
      <c r="E50" s="61"/>
      <c r="I50" s="59"/>
    </row>
    <row r="51" spans="1:9" ht="13.5" customHeight="1" x14ac:dyDescent="0.25">
      <c r="D51" s="68"/>
      <c r="E51" s="61"/>
      <c r="I51" s="52"/>
    </row>
    <row r="52" spans="1:9" ht="13.5" customHeight="1" x14ac:dyDescent="0.25">
      <c r="D52" s="68"/>
      <c r="E52" s="61"/>
      <c r="I52" s="52"/>
    </row>
    <row r="53" spans="1:9" ht="13.5" customHeight="1" x14ac:dyDescent="0.25">
      <c r="A53" s="28"/>
      <c r="B53" s="98"/>
      <c r="C53" s="28"/>
      <c r="D53" s="98"/>
      <c r="E53" s="28"/>
      <c r="F53" s="28"/>
      <c r="G53" s="28"/>
      <c r="H53" s="28"/>
      <c r="I53" s="28"/>
    </row>
    <row r="54" spans="1:9" ht="15" customHeight="1" x14ac:dyDescent="0.25"/>
    <row r="55" spans="1:9" ht="26.25" x14ac:dyDescent="0.4">
      <c r="B55" s="63"/>
      <c r="C55" s="64"/>
      <c r="D55" s="65" t="s">
        <v>149</v>
      </c>
      <c r="E55" s="64"/>
      <c r="F55" s="64"/>
      <c r="G55" s="64"/>
      <c r="H55" s="63"/>
      <c r="I55" s="63"/>
    </row>
    <row r="57" spans="1:9" ht="18.75" x14ac:dyDescent="0.3">
      <c r="A57" s="66" t="s">
        <v>150</v>
      </c>
    </row>
    <row r="58" spans="1:9" x14ac:dyDescent="0.25">
      <c r="A58" s="107" t="s">
        <v>210</v>
      </c>
      <c r="B58" s="108"/>
      <c r="C58" s="107" t="s">
        <v>151</v>
      </c>
      <c r="D58" s="107" t="s">
        <v>156</v>
      </c>
      <c r="E58" s="109"/>
      <c r="F58" s="109"/>
    </row>
    <row r="59" spans="1:9" x14ac:dyDescent="0.25">
      <c r="A59" s="16" t="s">
        <v>152</v>
      </c>
    </row>
    <row r="60" spans="1:9" x14ac:dyDescent="0.25">
      <c r="A60" s="107" t="s">
        <v>211</v>
      </c>
      <c r="B60" s="108"/>
      <c r="C60" s="107" t="s">
        <v>153</v>
      </c>
    </row>
    <row r="61" spans="1:9" ht="15.75" x14ac:dyDescent="0.25">
      <c r="A61" s="16" t="s">
        <v>154</v>
      </c>
    </row>
    <row r="63" spans="1:9" ht="18.75" x14ac:dyDescent="0.3">
      <c r="A63" s="66" t="s">
        <v>155</v>
      </c>
    </row>
    <row r="64" spans="1:9" x14ac:dyDescent="0.25">
      <c r="A64" s="107" t="s">
        <v>212</v>
      </c>
      <c r="B64" s="108"/>
      <c r="C64" s="109"/>
      <c r="D64" s="107" t="s">
        <v>156</v>
      </c>
      <c r="E64" s="109"/>
      <c r="F64" s="109"/>
    </row>
    <row r="65" spans="1:9" x14ac:dyDescent="0.25">
      <c r="A65" s="221" t="s">
        <v>157</v>
      </c>
      <c r="B65" s="221"/>
      <c r="C65" s="221"/>
      <c r="D65" s="221"/>
      <c r="E65" s="221"/>
      <c r="F65" s="221"/>
      <c r="G65" s="221"/>
      <c r="H65" s="221"/>
      <c r="I65" s="221"/>
    </row>
    <row r="66" spans="1:9" x14ac:dyDescent="0.25">
      <c r="A66" s="16" t="s">
        <v>158</v>
      </c>
    </row>
    <row r="67" spans="1:9" x14ac:dyDescent="0.25">
      <c r="A67" s="16" t="s">
        <v>159</v>
      </c>
    </row>
    <row r="69" spans="1:9" ht="18.75" x14ac:dyDescent="0.3">
      <c r="A69" s="67" t="s">
        <v>160</v>
      </c>
    </row>
    <row r="70" spans="1:9" x14ac:dyDescent="0.25">
      <c r="A70" s="107" t="s">
        <v>161</v>
      </c>
      <c r="B70" s="111"/>
      <c r="C70" s="107" t="s">
        <v>125</v>
      </c>
      <c r="D70" s="110" t="s">
        <v>156</v>
      </c>
      <c r="E70" s="109"/>
      <c r="F70" s="109"/>
    </row>
    <row r="71" spans="1:9" x14ac:dyDescent="0.25">
      <c r="A71" s="107" t="s">
        <v>162</v>
      </c>
      <c r="B71" s="108"/>
      <c r="C71" s="107" t="s">
        <v>151</v>
      </c>
      <c r="D71" s="48"/>
    </row>
    <row r="72" spans="1:9" x14ac:dyDescent="0.25">
      <c r="A72" s="48"/>
      <c r="C72" s="48"/>
      <c r="D72" s="48"/>
    </row>
    <row r="73" spans="1:9" ht="18.75" x14ac:dyDescent="0.3">
      <c r="A73" s="66" t="s">
        <v>163</v>
      </c>
    </row>
    <row r="74" spans="1:9" x14ac:dyDescent="0.25">
      <c r="A74" s="107" t="s">
        <v>216</v>
      </c>
      <c r="B74" s="111"/>
      <c r="C74" s="107" t="s">
        <v>125</v>
      </c>
      <c r="D74" s="107" t="s">
        <v>156</v>
      </c>
      <c r="E74" s="109"/>
      <c r="F74" s="109"/>
    </row>
    <row r="75" spans="1:9" x14ac:dyDescent="0.25">
      <c r="A75" s="107" t="s">
        <v>215</v>
      </c>
      <c r="B75" s="108"/>
      <c r="C75" s="107" t="s">
        <v>151</v>
      </c>
      <c r="D75" s="107" t="s">
        <v>156</v>
      </c>
      <c r="E75" s="109"/>
      <c r="F75" s="109"/>
    </row>
    <row r="76" spans="1:9" x14ac:dyDescent="0.25">
      <c r="A76" s="222"/>
      <c r="B76" s="222"/>
      <c r="C76" s="222"/>
      <c r="D76" s="222"/>
      <c r="E76" s="222"/>
      <c r="F76" s="222"/>
      <c r="G76" s="222"/>
      <c r="H76" s="222"/>
      <c r="I76" s="222"/>
    </row>
    <row r="77" spans="1:9" ht="18.75" x14ac:dyDescent="0.3">
      <c r="A77" s="66" t="s">
        <v>165</v>
      </c>
    </row>
    <row r="78" spans="1:9" x14ac:dyDescent="0.25">
      <c r="A78" s="107" t="s">
        <v>213</v>
      </c>
      <c r="B78" s="108"/>
      <c r="C78" s="109"/>
      <c r="D78" s="107" t="s">
        <v>156</v>
      </c>
      <c r="E78" s="109"/>
      <c r="F78" s="109"/>
      <c r="G78" s="109"/>
    </row>
    <row r="79" spans="1:9" x14ac:dyDescent="0.25">
      <c r="A79" s="222"/>
      <c r="B79" s="222"/>
      <c r="C79" s="222"/>
      <c r="D79" s="222"/>
      <c r="E79" s="222"/>
      <c r="F79" s="222"/>
      <c r="G79" s="222"/>
      <c r="H79" s="222"/>
      <c r="I79" s="222"/>
    </row>
    <row r="80" spans="1:9" ht="18.75" x14ac:dyDescent="0.3">
      <c r="A80" s="66" t="s">
        <v>166</v>
      </c>
    </row>
    <row r="81" spans="1:7" x14ac:dyDescent="0.25">
      <c r="A81" s="107" t="s">
        <v>278</v>
      </c>
      <c r="B81" s="108"/>
      <c r="C81" s="109"/>
      <c r="D81" s="107" t="s">
        <v>156</v>
      </c>
      <c r="E81" s="109"/>
      <c r="F81" s="109"/>
      <c r="G81" s="109"/>
    </row>
    <row r="82" spans="1:7" x14ac:dyDescent="0.25">
      <c r="A82" s="70" t="s">
        <v>279</v>
      </c>
    </row>
    <row r="83" spans="1:7" x14ac:dyDescent="0.25">
      <c r="A83" s="70" t="s">
        <v>167</v>
      </c>
    </row>
    <row r="84" spans="1:7" x14ac:dyDescent="0.25">
      <c r="A84" s="70"/>
    </row>
    <row r="85" spans="1:7" x14ac:dyDescent="0.25">
      <c r="A85" s="107" t="s">
        <v>280</v>
      </c>
      <c r="B85" s="108"/>
    </row>
    <row r="86" spans="1:7" x14ac:dyDescent="0.25">
      <c r="A86" s="70" t="s">
        <v>168</v>
      </c>
    </row>
    <row r="87" spans="1:7" x14ac:dyDescent="0.25">
      <c r="A87" s="70" t="s">
        <v>169</v>
      </c>
    </row>
    <row r="88" spans="1:7" x14ac:dyDescent="0.25">
      <c r="A88" s="16" t="s">
        <v>170</v>
      </c>
    </row>
    <row r="89" spans="1:7" x14ac:dyDescent="0.25">
      <c r="A89" s="16" t="s">
        <v>171</v>
      </c>
    </row>
    <row r="91" spans="1:7" x14ac:dyDescent="0.25">
      <c r="A91" s="107" t="s">
        <v>301</v>
      </c>
      <c r="B91" s="111"/>
      <c r="C91" s="109"/>
      <c r="D91" s="107" t="s">
        <v>156</v>
      </c>
      <c r="E91" s="109"/>
      <c r="F91" s="109"/>
      <c r="G91" s="109"/>
    </row>
    <row r="92" spans="1:7" x14ac:dyDescent="0.25">
      <c r="A92" s="70" t="s">
        <v>302</v>
      </c>
    </row>
    <row r="93" spans="1:7" x14ac:dyDescent="0.25">
      <c r="A93" s="70" t="s">
        <v>303</v>
      </c>
    </row>
    <row r="94" spans="1:7" ht="12.75" customHeight="1" x14ac:dyDescent="0.25">
      <c r="A94" s="70" t="s">
        <v>315</v>
      </c>
    </row>
    <row r="95" spans="1:7" ht="12" customHeight="1" x14ac:dyDescent="0.25"/>
    <row r="96" spans="1:7" ht="12" customHeight="1" x14ac:dyDescent="0.25"/>
    <row r="97" spans="1:9" ht="12" customHeight="1" x14ac:dyDescent="0.25"/>
    <row r="98" spans="1:9" ht="12" customHeight="1" x14ac:dyDescent="0.25"/>
    <row r="99" spans="1:9" ht="18.75" x14ac:dyDescent="0.25">
      <c r="A99" s="72" t="s">
        <v>148</v>
      </c>
    </row>
    <row r="100" spans="1:9" x14ac:dyDescent="0.25">
      <c r="A100" s="218"/>
      <c r="B100" s="218"/>
      <c r="C100" s="218"/>
      <c r="D100" s="218"/>
      <c r="E100" s="218"/>
      <c r="F100" s="218"/>
      <c r="G100" s="218"/>
      <c r="H100" s="218"/>
      <c r="I100" s="218"/>
    </row>
    <row r="101" spans="1:9" x14ac:dyDescent="0.25">
      <c r="A101" s="218"/>
      <c r="B101" s="218"/>
      <c r="C101" s="218"/>
      <c r="D101" s="218"/>
      <c r="E101" s="218"/>
      <c r="F101" s="218"/>
      <c r="G101" s="218"/>
      <c r="H101" s="218"/>
      <c r="I101" s="218"/>
    </row>
    <row r="103" spans="1:9" ht="13.5" customHeight="1" x14ac:dyDescent="0.25"/>
    <row r="104" spans="1:9" x14ac:dyDescent="0.25">
      <c r="A104" s="112" t="s">
        <v>172</v>
      </c>
    </row>
    <row r="105" spans="1:9" x14ac:dyDescent="0.25">
      <c r="A105" s="112" t="s">
        <v>173</v>
      </c>
    </row>
    <row r="106" spans="1:9" ht="19.5" x14ac:dyDescent="0.25">
      <c r="A106" s="28"/>
      <c r="B106" s="28"/>
      <c r="C106" s="28"/>
      <c r="D106" s="28"/>
      <c r="E106" s="28"/>
      <c r="F106" s="28"/>
      <c r="G106" s="28"/>
      <c r="H106" s="28"/>
      <c r="I106" s="28"/>
    </row>
  </sheetData>
  <mergeCells count="21">
    <mergeCell ref="A65:I65"/>
    <mergeCell ref="A76:I76"/>
    <mergeCell ref="A79:I79"/>
    <mergeCell ref="A100:I101"/>
    <mergeCell ref="G5:H5"/>
    <mergeCell ref="G6:H6"/>
    <mergeCell ref="G7:H7"/>
    <mergeCell ref="G8:H8"/>
    <mergeCell ref="G9:H9"/>
    <mergeCell ref="E21:F21"/>
    <mergeCell ref="E16:F16"/>
    <mergeCell ref="E17:F17"/>
    <mergeCell ref="E20:F20"/>
    <mergeCell ref="E14:F14"/>
    <mergeCell ref="E18:F18"/>
    <mergeCell ref="E23:F23"/>
    <mergeCell ref="E24:F24"/>
    <mergeCell ref="E13:F13"/>
    <mergeCell ref="E15:F15"/>
    <mergeCell ref="E11:F11"/>
    <mergeCell ref="E12:F12"/>
  </mergeCells>
  <conditionalFormatting sqref="F9">
    <cfRule type="dataBar" priority="9">
      <dataBar>
        <cfvo type="min"/>
        <cfvo type="max"/>
        <color rgb="FF00C9A8"/>
      </dataBar>
      <extLst>
        <ext xmlns:x14="http://schemas.microsoft.com/office/spreadsheetml/2009/9/main" uri="{B025F937-C7B1-47D3-B67F-A62EFF666E3E}">
          <x14:id>{3B5EBA4F-0598-476B-B367-D3A27F2514F0}</x14:id>
        </ext>
      </extLst>
    </cfRule>
  </conditionalFormatting>
  <conditionalFormatting sqref="F6 F9">
    <cfRule type="dataBar" priority="24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{899DFB6B-FD51-418B-B79C-305CE370E8EC}</x14:id>
        </ext>
      </extLst>
    </cfRule>
  </conditionalFormatting>
  <conditionalFormatting sqref="F7 F9">
    <cfRule type="dataBar" priority="23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{87BE581A-08FF-426A-92EB-80E1DA4A4F33}</x14:id>
        </ext>
      </extLst>
    </cfRule>
  </conditionalFormatting>
  <conditionalFormatting sqref="F8:F9">
    <cfRule type="dataBar" priority="22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{F06EC060-568A-46D1-A0B4-070747E259C8}</x14:id>
        </ext>
      </extLst>
    </cfRule>
  </conditionalFormatting>
  <conditionalFormatting sqref="F9">
    <cfRule type="dataBar" priority="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{708E4FF5-E992-4D5F-B35A-5F562978BD72}</x14:id>
        </ext>
      </extLst>
    </cfRule>
  </conditionalFormatting>
  <conditionalFormatting sqref="F9">
    <cfRule type="dataBar" priority="20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{63E94F19-0B81-47FE-BB17-47B640FB98A9}</x14:id>
        </ext>
      </extLst>
    </cfRule>
  </conditionalFormatting>
  <conditionalFormatting sqref="F9">
    <cfRule type="dataBar" priority="1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{3A8AE592-9762-4893-A046-C1D192E9706E}</x14:id>
        </ext>
      </extLst>
    </cfRule>
  </conditionalFormatting>
  <conditionalFormatting sqref="F9">
    <cfRule type="dataBar" priority="18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{F7D26B96-F065-4AFB-B7A5-6287BE3F5468}</x14:id>
        </ext>
      </extLst>
    </cfRule>
  </conditionalFormatting>
  <conditionalFormatting sqref="B58">
    <cfRule type="dataBar" priority="17">
      <dataBar>
        <cfvo type="min"/>
        <cfvo type="max"/>
        <color rgb="FF00C9A8"/>
      </dataBar>
      <extLst>
        <ext xmlns:x14="http://schemas.microsoft.com/office/spreadsheetml/2009/9/main" uri="{B025F937-C7B1-47D3-B67F-A62EFF666E3E}">
          <x14:id>{5330635C-CFC7-4206-955A-6DC2463FB571}</x14:id>
        </ext>
      </extLst>
    </cfRule>
  </conditionalFormatting>
  <conditionalFormatting sqref="F9 B70">
    <cfRule type="dataBar" priority="16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{C9EB86AD-16FF-42EC-A606-8B78A0AC29C2}</x14:id>
        </ext>
      </extLst>
    </cfRule>
  </conditionalFormatting>
  <conditionalFormatting sqref="F9 B74">
    <cfRule type="dataBar" priority="15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{26C4D569-9B8E-4203-92EA-99DA0F2CD472}</x14:id>
        </ext>
      </extLst>
    </cfRule>
  </conditionalFormatting>
  <conditionalFormatting sqref="F9 F39">
    <cfRule type="dataBar" priority="1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{65BDE1B5-D22F-4D29-9815-057585C1849E}</x14:id>
        </ext>
      </extLst>
    </cfRule>
  </conditionalFormatting>
  <conditionalFormatting sqref="F9 I39">
    <cfRule type="dataBar" priority="1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{61314766-F821-49A7-AF14-068EE3AF0D93}</x14:id>
        </ext>
      </extLst>
    </cfRule>
  </conditionalFormatting>
  <conditionalFormatting sqref="F9 I43">
    <cfRule type="dataBar" priority="1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{0DC05FCA-531A-45DB-A6A6-EF9E7C516AAB}</x14:id>
        </ext>
      </extLst>
    </cfRule>
  </conditionalFormatting>
  <conditionalFormatting sqref="F9 I48">
    <cfRule type="dataBar" priority="1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{27826A93-6340-49C0-BDAA-BADE45BB03D4}</x14:id>
        </ext>
      </extLst>
    </cfRule>
  </conditionalFormatting>
  <conditionalFormatting sqref="F9 F48">
    <cfRule type="dataBar" priority="1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{3A8EEB3F-1AF5-4548-B425-011AA1B9E9F8}</x14:id>
        </ext>
      </extLst>
    </cfRule>
  </conditionalFormatting>
  <conditionalFormatting sqref="F9">
    <cfRule type="dataBar" priority="2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{68E62682-9872-44DA-89BC-351F44B19084}</x14:id>
        </ext>
      </extLst>
    </cfRule>
  </conditionalFormatting>
  <conditionalFormatting sqref="D13">
    <cfRule type="dataBar" priority="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{5B1173F8-B866-486A-BDD3-687208377507}</x14:id>
        </ext>
      </extLst>
    </cfRule>
  </conditionalFormatting>
  <conditionalFormatting sqref="B64">
    <cfRule type="dataBar" priority="7">
      <dataBar>
        <cfvo type="min"/>
        <cfvo type="max"/>
        <color rgb="FF00C9A8"/>
      </dataBar>
      <extLst>
        <ext xmlns:x14="http://schemas.microsoft.com/office/spreadsheetml/2009/9/main" uri="{B025F937-C7B1-47D3-B67F-A62EFF666E3E}">
          <x14:id>{1338A8B2-5E72-4010-B2FC-1B003C684D17}</x14:id>
        </ext>
      </extLst>
    </cfRule>
  </conditionalFormatting>
  <conditionalFormatting sqref="B71">
    <cfRule type="dataBar" priority="6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{C0D74330-E17F-4D2D-BCFF-A5BCAC66BE6E}</x14:id>
        </ext>
      </extLst>
    </cfRule>
  </conditionalFormatting>
  <conditionalFormatting sqref="B75">
    <cfRule type="dataBar" priority="5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{D03B0802-D8E0-4CBC-98FE-F0CD53B025F6}</x14:id>
        </ext>
      </extLst>
    </cfRule>
  </conditionalFormatting>
  <conditionalFormatting sqref="D6">
    <cfRule type="dataBar" priority="4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{A1D3FBF0-6969-4E68-B997-65A424E88994}</x14:id>
        </ext>
      </extLst>
    </cfRule>
  </conditionalFormatting>
  <conditionalFormatting sqref="D7">
    <cfRule type="dataBar" priority="3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{C53E0CE0-46C5-4635-9103-2D41A8428603}</x14:id>
        </ext>
      </extLst>
    </cfRule>
  </conditionalFormatting>
  <conditionalFormatting sqref="D8">
    <cfRule type="dataBar" priority="2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{18E965DF-1531-4724-99D1-10A3D2419207}</x14:id>
        </ext>
      </extLst>
    </cfRule>
  </conditionalFormatting>
  <conditionalFormatting sqref="D9">
    <cfRule type="dataBar" priority="1">
      <dataBar>
        <cfvo type="min"/>
        <cfvo type="max"/>
        <color rgb="FF00C9A8"/>
      </dataBar>
      <extLst>
        <ext xmlns:x14="http://schemas.microsoft.com/office/spreadsheetml/2009/9/main" uri="{B025F937-C7B1-47D3-B67F-A62EFF666E3E}">
          <x14:id>{CB2387B6-FD1A-4DFF-A3E6-1ED9B0592816}</x14:id>
        </ext>
      </extLst>
    </cfRule>
  </conditionalFormatting>
  <pageMargins left="0.23622047244094491" right="0.23622047244094491" top="0.31496062992125984" bottom="0.11811023622047245" header="0.31496062992125984" footer="0.31496062992125984"/>
  <pageSetup paperSize="9" orientation="portrait" r:id="rId1"/>
  <headerFooter>
    <oddFooter>&amp;CData Impressão: &amp;D &amp;T &amp;RPágina: &amp;P</oddFooter>
  </headerFooter>
  <drawing r:id="rId2"/>
  <legacyDrawing r:id="rId3"/>
  <controls>
    <mc:AlternateContent xmlns:mc="http://schemas.openxmlformats.org/markup-compatibility/2006">
      <mc:Choice Requires="x14">
        <control shapeId="102401" r:id="rId4" name="Image1">
          <controlPr defaultSize="0" autoLine="0" autoPict="0" r:id="rId5">
            <anchor moveWithCells="1">
              <from>
                <xdr:col>0</xdr:col>
                <xdr:colOff>19050</xdr:colOff>
                <xdr:row>0</xdr:row>
                <xdr:rowOff>19050</xdr:rowOff>
              </from>
              <to>
                <xdr:col>0</xdr:col>
                <xdr:colOff>914400</xdr:colOff>
                <xdr:row>2</xdr:row>
                <xdr:rowOff>209550</xdr:rowOff>
              </to>
            </anchor>
          </controlPr>
        </control>
      </mc:Choice>
      <mc:Fallback>
        <control shapeId="102401" r:id="rId4" name="Image1"/>
      </mc:Fallback>
    </mc:AlternateContent>
    <mc:AlternateContent xmlns:mc="http://schemas.openxmlformats.org/markup-compatibility/2006">
      <mc:Choice Requires="x14">
        <control shapeId="102402" r:id="rId6" name="Group Box 2">
          <controlPr defaultSize="0" autoFill="0" autoPict="0">
            <anchor moveWithCells="1">
              <from>
                <xdr:col>9</xdr:col>
                <xdr:colOff>76200</xdr:colOff>
                <xdr:row>0</xdr:row>
                <xdr:rowOff>66675</xdr:rowOff>
              </from>
              <to>
                <xdr:col>10</xdr:col>
                <xdr:colOff>485775</xdr:colOff>
                <xdr:row>6</xdr:row>
                <xdr:rowOff>47625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B5EBA4F-0598-476B-B367-D3A27F2514F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F9</xm:sqref>
        </x14:conditionalFormatting>
        <x14:conditionalFormatting xmlns:xm="http://schemas.microsoft.com/office/excel/2006/main">
          <x14:cfRule type="dataBar" id="{899DFB6B-FD51-418B-B79C-305CE370E8E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F6 F9</xm:sqref>
        </x14:conditionalFormatting>
        <x14:conditionalFormatting xmlns:xm="http://schemas.microsoft.com/office/excel/2006/main">
          <x14:cfRule type="dataBar" id="{87BE581A-08FF-426A-92EB-80E1DA4A4F3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F7 F9</xm:sqref>
        </x14:conditionalFormatting>
        <x14:conditionalFormatting xmlns:xm="http://schemas.microsoft.com/office/excel/2006/main">
          <x14:cfRule type="dataBar" id="{F06EC060-568A-46D1-A0B4-070747E259C8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F8:F9</xm:sqref>
        </x14:conditionalFormatting>
        <x14:conditionalFormatting xmlns:xm="http://schemas.microsoft.com/office/excel/2006/main">
          <x14:cfRule type="dataBar" id="{708E4FF5-E992-4D5F-B35A-5F562978BD7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F9</xm:sqref>
        </x14:conditionalFormatting>
        <x14:conditionalFormatting xmlns:xm="http://schemas.microsoft.com/office/excel/2006/main">
          <x14:cfRule type="dataBar" id="{63E94F19-0B81-47FE-BB17-47B640FB98A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F9</xm:sqref>
        </x14:conditionalFormatting>
        <x14:conditionalFormatting xmlns:xm="http://schemas.microsoft.com/office/excel/2006/main">
          <x14:cfRule type="dataBar" id="{3A8AE592-9762-4893-A046-C1D192E9706E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F9</xm:sqref>
        </x14:conditionalFormatting>
        <x14:conditionalFormatting xmlns:xm="http://schemas.microsoft.com/office/excel/2006/main">
          <x14:cfRule type="dataBar" id="{F7D26B96-F065-4AFB-B7A5-6287BE3F5468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F9</xm:sqref>
        </x14:conditionalFormatting>
        <x14:conditionalFormatting xmlns:xm="http://schemas.microsoft.com/office/excel/2006/main">
          <x14:cfRule type="dataBar" id="{5330635C-CFC7-4206-955A-6DC2463FB57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B58</xm:sqref>
        </x14:conditionalFormatting>
        <x14:conditionalFormatting xmlns:xm="http://schemas.microsoft.com/office/excel/2006/main">
          <x14:cfRule type="dataBar" id="{C9EB86AD-16FF-42EC-A606-8B78A0AC29C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F9 B70</xm:sqref>
        </x14:conditionalFormatting>
        <x14:conditionalFormatting xmlns:xm="http://schemas.microsoft.com/office/excel/2006/main">
          <x14:cfRule type="dataBar" id="{26C4D569-9B8E-4203-92EA-99DA0F2CD47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F9 B74</xm:sqref>
        </x14:conditionalFormatting>
        <x14:conditionalFormatting xmlns:xm="http://schemas.microsoft.com/office/excel/2006/main">
          <x14:cfRule type="dataBar" id="{65BDE1B5-D22F-4D29-9815-057585C1849E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F9 F39</xm:sqref>
        </x14:conditionalFormatting>
        <x14:conditionalFormatting xmlns:xm="http://schemas.microsoft.com/office/excel/2006/main">
          <x14:cfRule type="dataBar" id="{61314766-F821-49A7-AF14-068EE3AF0D9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F9 I39</xm:sqref>
        </x14:conditionalFormatting>
        <x14:conditionalFormatting xmlns:xm="http://schemas.microsoft.com/office/excel/2006/main">
          <x14:cfRule type="dataBar" id="{0DC05FCA-531A-45DB-A6A6-EF9E7C516AAB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F9 I43</xm:sqref>
        </x14:conditionalFormatting>
        <x14:conditionalFormatting xmlns:xm="http://schemas.microsoft.com/office/excel/2006/main">
          <x14:cfRule type="dataBar" id="{27826A93-6340-49C0-BDAA-BADE45BB03D4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F9 I48</xm:sqref>
        </x14:conditionalFormatting>
        <x14:conditionalFormatting xmlns:xm="http://schemas.microsoft.com/office/excel/2006/main">
          <x14:cfRule type="dataBar" id="{3A8EEB3F-1AF5-4548-B425-011AA1B9E9F8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F9 F48</xm:sqref>
        </x14:conditionalFormatting>
        <x14:conditionalFormatting xmlns:xm="http://schemas.microsoft.com/office/excel/2006/main">
          <x14:cfRule type="dataBar" id="{68E62682-9872-44DA-89BC-351F44B19084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F9</xm:sqref>
        </x14:conditionalFormatting>
        <x14:conditionalFormatting xmlns:xm="http://schemas.microsoft.com/office/excel/2006/main">
          <x14:cfRule type="dataBar" id="{5B1173F8-B866-486A-BDD3-687208377507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D13</xm:sqref>
        </x14:conditionalFormatting>
        <x14:conditionalFormatting xmlns:xm="http://schemas.microsoft.com/office/excel/2006/main">
          <x14:cfRule type="dataBar" id="{1338A8B2-5E72-4010-B2FC-1B003C684D17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B64</xm:sqref>
        </x14:conditionalFormatting>
        <x14:conditionalFormatting xmlns:xm="http://schemas.microsoft.com/office/excel/2006/main">
          <x14:cfRule type="dataBar" id="{C0D74330-E17F-4D2D-BCFF-A5BCAC66BE6E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B71</xm:sqref>
        </x14:conditionalFormatting>
        <x14:conditionalFormatting xmlns:xm="http://schemas.microsoft.com/office/excel/2006/main">
          <x14:cfRule type="dataBar" id="{D03B0802-D8E0-4CBC-98FE-F0CD53B025F6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B75</xm:sqref>
        </x14:conditionalFormatting>
        <x14:conditionalFormatting xmlns:xm="http://schemas.microsoft.com/office/excel/2006/main">
          <x14:cfRule type="dataBar" id="{A1D3FBF0-6969-4E68-B997-65A424E8899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D6</xm:sqref>
        </x14:conditionalFormatting>
        <x14:conditionalFormatting xmlns:xm="http://schemas.microsoft.com/office/excel/2006/main">
          <x14:cfRule type="dataBar" id="{C53E0CE0-46C5-4635-9103-2D41A842860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D7</xm:sqref>
        </x14:conditionalFormatting>
        <x14:conditionalFormatting xmlns:xm="http://schemas.microsoft.com/office/excel/2006/main">
          <x14:cfRule type="dataBar" id="{18E965DF-1531-4724-99D1-10A3D2419207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D8</xm:sqref>
        </x14:conditionalFormatting>
        <x14:conditionalFormatting xmlns:xm="http://schemas.microsoft.com/office/excel/2006/main">
          <x14:cfRule type="dataBar" id="{CB2387B6-FD1A-4DFF-A3E6-1ED9B0592816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B80C4C-BF29-42E0-80B2-280A2271861F}">
  <sheetPr codeName="Planilha11"/>
  <dimension ref="A1:XFD106"/>
  <sheetViews>
    <sheetView showGridLines="0" topLeftCell="A13" zoomScaleNormal="100" workbookViewId="0">
      <selection activeCell="B1" sqref="B1"/>
    </sheetView>
  </sheetViews>
  <sheetFormatPr defaultRowHeight="15" x14ac:dyDescent="0.25"/>
  <cols>
    <col min="1" max="1" width="14.28515625" customWidth="1"/>
    <col min="2" max="2" width="10.85546875" customWidth="1"/>
    <col min="3" max="3" width="9.85546875" customWidth="1"/>
    <col min="4" max="4" width="11.5703125" customWidth="1"/>
    <col min="5" max="5" width="10.42578125" customWidth="1"/>
    <col min="6" max="6" width="9.85546875" customWidth="1"/>
    <col min="7" max="7" width="9.28515625" customWidth="1"/>
    <col min="8" max="8" width="7.42578125" customWidth="1"/>
    <col min="9" max="9" width="15.7109375" customWidth="1"/>
    <col min="10" max="10" width="9.28515625" customWidth="1"/>
    <col min="11" max="11" width="11.28515625" bestFit="1" customWidth="1"/>
    <col min="12" max="12" width="14.140625" bestFit="1" customWidth="1"/>
    <col min="13" max="14" width="9.140625" customWidth="1"/>
    <col min="16381" max="16381" width="9.5703125" bestFit="1" customWidth="1"/>
  </cols>
  <sheetData>
    <row r="1" spans="1:12 16384:16384" ht="28.5" x14ac:dyDescent="0.45">
      <c r="A1" s="21"/>
      <c r="B1" s="22" t="s">
        <v>209</v>
      </c>
      <c r="C1" s="23"/>
      <c r="D1" s="23"/>
      <c r="E1" s="23"/>
      <c r="F1" s="23"/>
      <c r="G1" s="23"/>
      <c r="H1" s="23"/>
      <c r="I1" s="24"/>
      <c r="XFD1">
        <v>1</v>
      </c>
    </row>
    <row r="2" spans="1:12 16384:16384" ht="18" customHeight="1" x14ac:dyDescent="0.25">
      <c r="B2" s="25" t="s">
        <v>118</v>
      </c>
      <c r="C2" s="122" t="s">
        <v>445</v>
      </c>
      <c r="D2" s="26"/>
      <c r="E2" s="27"/>
      <c r="F2" s="27"/>
      <c r="G2" s="27"/>
      <c r="H2" s="27"/>
      <c r="I2" s="28"/>
      <c r="XFD2" t="s">
        <v>437</v>
      </c>
    </row>
    <row r="3" spans="1:12 16384:16384" ht="18.75" customHeight="1" thickBot="1" x14ac:dyDescent="0.3">
      <c r="A3" s="29"/>
      <c r="B3" s="30" t="s">
        <v>119</v>
      </c>
      <c r="C3" s="31" t="s">
        <v>437</v>
      </c>
      <c r="D3" s="31"/>
      <c r="E3" s="31"/>
      <c r="F3" s="32">
        <v>40</v>
      </c>
      <c r="G3" s="31" t="s">
        <v>120</v>
      </c>
      <c r="H3" s="33" t="s">
        <v>121</v>
      </c>
      <c r="I3" s="34">
        <v>45553</v>
      </c>
    </row>
    <row r="4" spans="1:12 16384:16384" ht="10.5" customHeight="1" x14ac:dyDescent="0.25">
      <c r="A4" s="35"/>
      <c r="B4" s="36"/>
      <c r="C4" s="37"/>
      <c r="D4" s="37"/>
      <c r="E4" s="37"/>
      <c r="F4" s="129"/>
      <c r="G4" s="37"/>
      <c r="H4" s="130"/>
      <c r="I4" s="131"/>
    </row>
    <row r="5" spans="1:12 16384:16384" ht="18.75" customHeight="1" x14ac:dyDescent="0.3">
      <c r="A5" s="40" t="s">
        <v>122</v>
      </c>
      <c r="G5" s="224" t="s">
        <v>156</v>
      </c>
      <c r="H5" s="224"/>
    </row>
    <row r="6" spans="1:12 16384:16384" x14ac:dyDescent="0.25">
      <c r="A6" s="42" t="s">
        <v>126</v>
      </c>
      <c r="B6" s="43"/>
      <c r="C6" s="44" t="s">
        <v>124</v>
      </c>
      <c r="D6" s="86">
        <v>10.050000000000001</v>
      </c>
      <c r="E6" s="44" t="s">
        <v>125</v>
      </c>
      <c r="F6" s="104">
        <v>0.22899999999999998</v>
      </c>
      <c r="G6" s="223" t="s">
        <v>442</v>
      </c>
      <c r="H6" s="223"/>
      <c r="L6" s="48"/>
    </row>
    <row r="7" spans="1:12 16384:16384" x14ac:dyDescent="0.25">
      <c r="A7" s="42" t="s">
        <v>123</v>
      </c>
      <c r="B7" s="43"/>
      <c r="C7" s="44" t="s">
        <v>124</v>
      </c>
      <c r="D7" s="86">
        <v>34.700000000000003</v>
      </c>
      <c r="E7" s="44" t="s">
        <v>125</v>
      </c>
      <c r="F7" s="104">
        <v>0</v>
      </c>
      <c r="G7" s="223" t="s">
        <v>442</v>
      </c>
      <c r="H7" s="223"/>
      <c r="L7" s="48"/>
    </row>
    <row r="8" spans="1:12 16384:16384" x14ac:dyDescent="0.25">
      <c r="A8" s="42" t="s">
        <v>127</v>
      </c>
      <c r="B8" s="43"/>
      <c r="C8" s="44" t="s">
        <v>124</v>
      </c>
      <c r="D8" s="86">
        <v>0</v>
      </c>
      <c r="E8" s="44" t="s">
        <v>125</v>
      </c>
      <c r="F8" s="104">
        <v>0</v>
      </c>
      <c r="G8" s="223" t="s">
        <v>442</v>
      </c>
      <c r="H8" s="223"/>
      <c r="L8" s="48"/>
    </row>
    <row r="9" spans="1:12 16384:16384" x14ac:dyDescent="0.25">
      <c r="A9" s="42" t="s">
        <v>69</v>
      </c>
      <c r="B9" s="43"/>
      <c r="C9" s="44" t="s">
        <v>124</v>
      </c>
      <c r="D9" s="86">
        <v>43.9</v>
      </c>
      <c r="E9" s="44" t="s">
        <v>125</v>
      </c>
      <c r="F9" s="121">
        <v>1</v>
      </c>
      <c r="G9" s="225" t="s">
        <v>442</v>
      </c>
      <c r="H9" s="226"/>
      <c r="L9" s="48"/>
    </row>
    <row r="10" spans="1:12 16384:16384" ht="10.5" customHeight="1" x14ac:dyDescent="0.25">
      <c r="L10" s="48"/>
    </row>
    <row r="11" spans="1:12 16384:16384" ht="17.25" customHeight="1" x14ac:dyDescent="0.25">
      <c r="A11" s="72" t="s">
        <v>128</v>
      </c>
      <c r="B11" s="49"/>
      <c r="C11" s="49"/>
      <c r="D11" s="50"/>
      <c r="E11" s="224" t="s">
        <v>156</v>
      </c>
      <c r="F11" s="224"/>
      <c r="L11" s="48"/>
    </row>
    <row r="12" spans="1:12 16384:16384" x14ac:dyDescent="0.25">
      <c r="A12" s="42" t="s">
        <v>202</v>
      </c>
      <c r="B12" s="43"/>
      <c r="C12" s="44"/>
      <c r="D12" s="86">
        <v>17.100000000000001</v>
      </c>
      <c r="E12" s="223" t="s">
        <v>442</v>
      </c>
      <c r="F12" s="223"/>
      <c r="I12" s="53"/>
    </row>
    <row r="13" spans="1:12 16384:16384" x14ac:dyDescent="0.25">
      <c r="A13" s="42" t="s">
        <v>105</v>
      </c>
      <c r="B13" s="43"/>
      <c r="C13" s="44" t="s">
        <v>124</v>
      </c>
      <c r="D13" s="86">
        <v>0</v>
      </c>
      <c r="E13" s="217"/>
      <c r="F13" s="217"/>
      <c r="I13" s="52"/>
    </row>
    <row r="14" spans="1:12 16384:16384" x14ac:dyDescent="0.25">
      <c r="A14" s="42" t="s">
        <v>257</v>
      </c>
      <c r="B14" s="43"/>
      <c r="C14" s="44"/>
      <c r="D14" s="104">
        <v>0.22899999999999998</v>
      </c>
      <c r="E14" s="223" t="s">
        <v>442</v>
      </c>
      <c r="F14" s="223"/>
      <c r="I14" s="52"/>
    </row>
    <row r="15" spans="1:12 16384:16384" x14ac:dyDescent="0.25">
      <c r="A15" s="42" t="s">
        <v>200</v>
      </c>
      <c r="B15" s="43"/>
      <c r="C15" s="44" t="s">
        <v>258</v>
      </c>
      <c r="D15" s="86">
        <v>0</v>
      </c>
      <c r="E15" s="223" t="s">
        <v>442</v>
      </c>
      <c r="F15" s="223"/>
      <c r="I15" s="52"/>
    </row>
    <row r="16" spans="1:12 16384:16384" x14ac:dyDescent="0.25">
      <c r="A16" s="42" t="s">
        <v>199</v>
      </c>
      <c r="B16" s="43"/>
      <c r="C16" s="44"/>
      <c r="D16" s="104">
        <v>0</v>
      </c>
      <c r="E16" s="223" t="s">
        <v>442</v>
      </c>
      <c r="F16" s="223"/>
      <c r="I16" s="52"/>
    </row>
    <row r="17" spans="1:9" x14ac:dyDescent="0.25">
      <c r="A17" s="42" t="s">
        <v>259</v>
      </c>
      <c r="B17" s="43"/>
      <c r="C17" s="44"/>
      <c r="D17" s="104">
        <v>0</v>
      </c>
      <c r="E17" s="223" t="s">
        <v>442</v>
      </c>
      <c r="F17" s="223"/>
      <c r="I17" s="52"/>
    </row>
    <row r="18" spans="1:9" x14ac:dyDescent="0.25">
      <c r="A18" s="42" t="s">
        <v>260</v>
      </c>
      <c r="B18" s="43"/>
      <c r="C18" s="44" t="s">
        <v>261</v>
      </c>
      <c r="D18" s="145">
        <v>0</v>
      </c>
      <c r="E18" s="223" t="s">
        <v>442</v>
      </c>
      <c r="F18" s="223"/>
      <c r="I18" s="52"/>
    </row>
    <row r="19" spans="1:9" ht="10.5" customHeight="1" x14ac:dyDescent="0.25">
      <c r="I19" s="52"/>
    </row>
    <row r="20" spans="1:9" ht="14.25" customHeight="1" x14ac:dyDescent="0.25">
      <c r="A20" s="90" t="s">
        <v>206</v>
      </c>
      <c r="C20" s="88"/>
      <c r="D20" s="89"/>
      <c r="E20" s="224" t="s">
        <v>156</v>
      </c>
      <c r="F20" s="224"/>
      <c r="I20" s="52"/>
    </row>
    <row r="21" spans="1:9" x14ac:dyDescent="0.25">
      <c r="A21" s="42" t="s">
        <v>201</v>
      </c>
      <c r="B21" s="43"/>
      <c r="C21" s="44"/>
      <c r="D21" s="86">
        <v>0.81</v>
      </c>
      <c r="E21" s="227" t="s">
        <v>443</v>
      </c>
      <c r="F21" s="227"/>
      <c r="I21" s="52"/>
    </row>
    <row r="22" spans="1:9" ht="10.5" customHeight="1" x14ac:dyDescent="0.25">
      <c r="A22" s="92"/>
      <c r="C22" s="88"/>
      <c r="D22" s="93"/>
      <c r="I22" s="52"/>
    </row>
    <row r="23" spans="1:9" ht="14.25" customHeight="1" x14ac:dyDescent="0.25">
      <c r="A23" s="90" t="s">
        <v>166</v>
      </c>
      <c r="C23" s="88"/>
      <c r="D23" s="93"/>
      <c r="E23" s="224" t="s">
        <v>156</v>
      </c>
      <c r="F23" s="224"/>
      <c r="G23" s="87"/>
      <c r="H23" s="87"/>
      <c r="I23" s="52"/>
    </row>
    <row r="24" spans="1:9" x14ac:dyDescent="0.25">
      <c r="A24" s="42" t="s">
        <v>204</v>
      </c>
      <c r="B24" s="43"/>
      <c r="C24" s="44"/>
      <c r="D24" s="145">
        <v>1109</v>
      </c>
      <c r="E24" s="223" t="s">
        <v>442</v>
      </c>
      <c r="F24" s="223"/>
    </row>
    <row r="25" spans="1:9" x14ac:dyDescent="0.25">
      <c r="A25" s="42" t="s">
        <v>205</v>
      </c>
      <c r="B25" s="43"/>
      <c r="C25" s="44"/>
      <c r="D25" s="145">
        <v>1330.8</v>
      </c>
      <c r="I25" s="52"/>
    </row>
    <row r="26" spans="1:9" ht="12" customHeight="1" x14ac:dyDescent="0.25">
      <c r="I26" s="52"/>
    </row>
    <row r="27" spans="1:9" ht="15" customHeight="1" x14ac:dyDescent="0.25">
      <c r="A27" s="90" t="s">
        <v>207</v>
      </c>
    </row>
    <row r="28" spans="1:9" x14ac:dyDescent="0.25">
      <c r="A28" s="42" t="s">
        <v>129</v>
      </c>
      <c r="B28" s="43"/>
      <c r="C28" s="44"/>
      <c r="D28" s="86">
        <v>18</v>
      </c>
    </row>
    <row r="29" spans="1:9" x14ac:dyDescent="0.25">
      <c r="A29" s="42" t="s">
        <v>130</v>
      </c>
      <c r="B29" s="43"/>
      <c r="C29" s="44"/>
      <c r="D29" s="104">
        <v>0.2</v>
      </c>
    </row>
    <row r="30" spans="1:9" x14ac:dyDescent="0.25">
      <c r="A30" s="42" t="s">
        <v>131</v>
      </c>
      <c r="B30" s="43"/>
      <c r="C30" s="44" t="s">
        <v>124</v>
      </c>
      <c r="D30" s="86">
        <v>42.31</v>
      </c>
    </row>
    <row r="31" spans="1:9" x14ac:dyDescent="0.25">
      <c r="A31" s="42" t="s">
        <v>132</v>
      </c>
      <c r="B31" s="43"/>
      <c r="C31" s="44"/>
      <c r="D31" s="96">
        <v>-1.59</v>
      </c>
      <c r="F31" s="92"/>
      <c r="H31" s="132"/>
    </row>
    <row r="32" spans="1:9" x14ac:dyDescent="0.25">
      <c r="A32" s="92"/>
      <c r="C32" s="132"/>
      <c r="D32" s="93"/>
      <c r="F32" s="92"/>
      <c r="H32" s="132"/>
    </row>
    <row r="33" spans="1:9" ht="18.75" x14ac:dyDescent="0.3">
      <c r="A33" s="40" t="s">
        <v>133</v>
      </c>
      <c r="C33" s="88"/>
      <c r="D33" s="93"/>
      <c r="E33" s="40" t="s">
        <v>274</v>
      </c>
      <c r="F33" s="92"/>
      <c r="H33" s="132"/>
    </row>
    <row r="34" spans="1:9" x14ac:dyDescent="0.25">
      <c r="I34" s="52"/>
    </row>
    <row r="35" spans="1:9" ht="16.5" customHeight="1" x14ac:dyDescent="0.25">
      <c r="B35" s="49"/>
      <c r="C35" s="56"/>
      <c r="D35" s="57"/>
      <c r="F35" s="51"/>
      <c r="G35" s="54"/>
      <c r="I35" s="52"/>
    </row>
    <row r="36" spans="1:9" x14ac:dyDescent="0.25">
      <c r="B36" s="68"/>
      <c r="D36" s="68"/>
      <c r="I36" s="52"/>
    </row>
    <row r="37" spans="1:9" x14ac:dyDescent="0.25">
      <c r="A37" s="58" t="s">
        <v>134</v>
      </c>
      <c r="B37" s="59">
        <v>0</v>
      </c>
      <c r="D37" s="68"/>
      <c r="I37" s="52"/>
    </row>
    <row r="38" spans="1:9" x14ac:dyDescent="0.25">
      <c r="A38" s="58" t="s">
        <v>135</v>
      </c>
      <c r="B38" s="59">
        <v>0</v>
      </c>
      <c r="D38" s="57"/>
      <c r="F38" s="59"/>
      <c r="H38" s="55"/>
      <c r="I38" s="52"/>
    </row>
    <row r="39" spans="1:9" x14ac:dyDescent="0.25">
      <c r="A39" s="58" t="s">
        <v>136</v>
      </c>
      <c r="B39" s="59">
        <v>85.5</v>
      </c>
      <c r="C39" s="56"/>
      <c r="D39" s="57"/>
      <c r="E39" s="103" t="s">
        <v>267</v>
      </c>
      <c r="F39" s="106">
        <v>0</v>
      </c>
      <c r="H39" s="58" t="s">
        <v>266</v>
      </c>
      <c r="I39" s="106">
        <v>0</v>
      </c>
    </row>
    <row r="40" spans="1:9" x14ac:dyDescent="0.25">
      <c r="D40" s="59"/>
      <c r="E40" s="103" t="s">
        <v>264</v>
      </c>
      <c r="F40" s="59">
        <v>0</v>
      </c>
      <c r="H40" s="58" t="s">
        <v>265</v>
      </c>
      <c r="I40" s="59">
        <v>0</v>
      </c>
    </row>
    <row r="41" spans="1:9" x14ac:dyDescent="0.25">
      <c r="A41" s="58" t="s">
        <v>137</v>
      </c>
      <c r="B41" s="59">
        <v>0</v>
      </c>
      <c r="C41" s="58" t="s">
        <v>138</v>
      </c>
      <c r="D41" s="59">
        <v>0</v>
      </c>
      <c r="F41" s="59"/>
      <c r="I41" s="52"/>
    </row>
    <row r="42" spans="1:9" x14ac:dyDescent="0.25">
      <c r="A42" s="58" t="s">
        <v>139</v>
      </c>
      <c r="B42" s="59">
        <v>0</v>
      </c>
      <c r="C42" s="58" t="s">
        <v>140</v>
      </c>
      <c r="D42" s="59">
        <v>0</v>
      </c>
      <c r="E42" s="58"/>
      <c r="F42" s="59"/>
      <c r="I42" s="52"/>
    </row>
    <row r="43" spans="1:9" x14ac:dyDescent="0.25">
      <c r="B43" s="68"/>
      <c r="C43" s="56"/>
      <c r="D43" s="59"/>
      <c r="E43" s="58"/>
      <c r="F43" s="59"/>
      <c r="H43" s="58" t="s">
        <v>268</v>
      </c>
      <c r="I43" s="106">
        <v>0</v>
      </c>
    </row>
    <row r="44" spans="1:9" x14ac:dyDescent="0.25">
      <c r="B44" s="59"/>
      <c r="C44" s="58" t="s">
        <v>141</v>
      </c>
      <c r="D44" s="59">
        <v>0</v>
      </c>
      <c r="E44" s="58"/>
      <c r="F44" s="59"/>
      <c r="H44" s="58" t="s">
        <v>269</v>
      </c>
      <c r="I44" s="59">
        <v>0</v>
      </c>
    </row>
    <row r="45" spans="1:9" x14ac:dyDescent="0.25">
      <c r="B45" s="59"/>
      <c r="C45" s="58" t="s">
        <v>143</v>
      </c>
      <c r="D45" s="59">
        <v>76.5</v>
      </c>
      <c r="E45" s="58"/>
      <c r="H45" s="55"/>
      <c r="I45" s="59"/>
    </row>
    <row r="46" spans="1:9" x14ac:dyDescent="0.25">
      <c r="A46" s="55"/>
      <c r="B46" s="97"/>
      <c r="C46" s="60" t="s">
        <v>142</v>
      </c>
      <c r="D46" s="59">
        <v>95</v>
      </c>
      <c r="E46" s="58"/>
      <c r="F46" s="59"/>
      <c r="I46" s="59"/>
    </row>
    <row r="47" spans="1:9" x14ac:dyDescent="0.25">
      <c r="D47" s="59"/>
      <c r="E47" s="61"/>
      <c r="F47" s="59"/>
      <c r="I47" s="59"/>
    </row>
    <row r="48" spans="1:9" x14ac:dyDescent="0.25">
      <c r="A48" s="58" t="s">
        <v>144</v>
      </c>
      <c r="B48" s="59">
        <v>0</v>
      </c>
      <c r="C48" s="58" t="s">
        <v>145</v>
      </c>
      <c r="D48" s="59">
        <v>0</v>
      </c>
      <c r="E48" s="103" t="s">
        <v>270</v>
      </c>
      <c r="F48" s="106">
        <v>0</v>
      </c>
      <c r="H48" s="58" t="s">
        <v>272</v>
      </c>
      <c r="I48" s="106">
        <v>0</v>
      </c>
    </row>
    <row r="49" spans="1:9" x14ac:dyDescent="0.25">
      <c r="A49" s="55"/>
      <c r="B49" s="97"/>
      <c r="C49" s="56"/>
      <c r="D49" s="59"/>
      <c r="E49" s="103" t="s">
        <v>271</v>
      </c>
      <c r="F49" s="59">
        <v>0</v>
      </c>
      <c r="H49" s="58" t="s">
        <v>273</v>
      </c>
      <c r="I49" s="59">
        <v>0</v>
      </c>
    </row>
    <row r="50" spans="1:9" x14ac:dyDescent="0.25">
      <c r="A50" s="58" t="s">
        <v>146</v>
      </c>
      <c r="B50" s="59">
        <v>0</v>
      </c>
      <c r="C50" s="58" t="s">
        <v>147</v>
      </c>
      <c r="D50" s="59">
        <v>0</v>
      </c>
      <c r="E50" s="61"/>
      <c r="I50" s="59"/>
    </row>
    <row r="51" spans="1:9" ht="13.5" customHeight="1" x14ac:dyDescent="0.25">
      <c r="D51" s="68"/>
      <c r="E51" s="61"/>
      <c r="I51" s="52"/>
    </row>
    <row r="52" spans="1:9" ht="13.5" customHeight="1" x14ac:dyDescent="0.25">
      <c r="D52" s="68"/>
      <c r="E52" s="61"/>
      <c r="I52" s="52"/>
    </row>
    <row r="53" spans="1:9" ht="13.5" customHeight="1" x14ac:dyDescent="0.25">
      <c r="A53" s="28"/>
      <c r="B53" s="98"/>
      <c r="C53" s="28"/>
      <c r="D53" s="98"/>
      <c r="E53" s="28"/>
      <c r="F53" s="28"/>
      <c r="G53" s="28"/>
      <c r="H53" s="28"/>
      <c r="I53" s="28"/>
    </row>
    <row r="54" spans="1:9" ht="15" customHeight="1" x14ac:dyDescent="0.25"/>
    <row r="55" spans="1:9" ht="26.25" x14ac:dyDescent="0.4">
      <c r="B55" s="63"/>
      <c r="C55" s="64"/>
      <c r="D55" s="65" t="s">
        <v>149</v>
      </c>
      <c r="E55" s="64"/>
      <c r="F55" s="64"/>
      <c r="G55" s="64"/>
      <c r="H55" s="63"/>
      <c r="I55" s="63"/>
    </row>
    <row r="57" spans="1:9" ht="18.75" x14ac:dyDescent="0.3">
      <c r="A57" s="66" t="s">
        <v>150</v>
      </c>
    </row>
    <row r="58" spans="1:9" x14ac:dyDescent="0.25">
      <c r="A58" s="107" t="s">
        <v>210</v>
      </c>
      <c r="B58" s="108">
        <v>43.9</v>
      </c>
      <c r="C58" s="107" t="s">
        <v>151</v>
      </c>
      <c r="D58" s="107" t="s">
        <v>156</v>
      </c>
      <c r="E58" s="109"/>
      <c r="F58" s="109" t="s">
        <v>442</v>
      </c>
    </row>
    <row r="59" spans="1:9" x14ac:dyDescent="0.25">
      <c r="A59" s="16" t="s">
        <v>152</v>
      </c>
    </row>
    <row r="60" spans="1:9" x14ac:dyDescent="0.25">
      <c r="A60" s="107" t="s">
        <v>211</v>
      </c>
      <c r="B60" s="108">
        <v>150</v>
      </c>
      <c r="C60" s="107" t="s">
        <v>153</v>
      </c>
    </row>
    <row r="61" spans="1:9" ht="15.75" x14ac:dyDescent="0.25">
      <c r="A61" s="16" t="s">
        <v>154</v>
      </c>
    </row>
    <row r="63" spans="1:9" ht="18.75" x14ac:dyDescent="0.3">
      <c r="A63" s="66" t="s">
        <v>155</v>
      </c>
    </row>
    <row r="64" spans="1:9" x14ac:dyDescent="0.25">
      <c r="A64" s="107" t="s">
        <v>212</v>
      </c>
      <c r="B64" s="108">
        <v>17.100000000000001</v>
      </c>
      <c r="C64" s="109"/>
      <c r="D64" s="107" t="s">
        <v>156</v>
      </c>
      <c r="E64" s="109"/>
      <c r="F64" s="109" t="s">
        <v>442</v>
      </c>
    </row>
    <row r="65" spans="1:9" x14ac:dyDescent="0.25">
      <c r="A65" s="221" t="s">
        <v>157</v>
      </c>
      <c r="B65" s="221"/>
      <c r="C65" s="221"/>
      <c r="D65" s="221"/>
      <c r="E65" s="221"/>
      <c r="F65" s="221"/>
      <c r="G65" s="221"/>
      <c r="H65" s="221"/>
      <c r="I65" s="221"/>
    </row>
    <row r="66" spans="1:9" x14ac:dyDescent="0.25">
      <c r="A66" s="16" t="s">
        <v>158</v>
      </c>
    </row>
    <row r="67" spans="1:9" x14ac:dyDescent="0.25">
      <c r="A67" s="16" t="s">
        <v>159</v>
      </c>
    </row>
    <row r="69" spans="1:9" ht="18.75" x14ac:dyDescent="0.3">
      <c r="A69" s="67" t="s">
        <v>160</v>
      </c>
    </row>
    <row r="70" spans="1:9" x14ac:dyDescent="0.25">
      <c r="A70" s="107" t="s">
        <v>161</v>
      </c>
      <c r="B70" s="111">
        <v>0.22899999999999998</v>
      </c>
      <c r="C70" s="107" t="s">
        <v>125</v>
      </c>
      <c r="D70" s="110" t="s">
        <v>156</v>
      </c>
      <c r="E70" s="109"/>
      <c r="F70" s="109" t="s">
        <v>442</v>
      </c>
    </row>
    <row r="71" spans="1:9" x14ac:dyDescent="0.25">
      <c r="A71" s="107" t="s">
        <v>162</v>
      </c>
      <c r="B71" s="108">
        <v>10.050000000000001</v>
      </c>
      <c r="C71" s="107" t="s">
        <v>151</v>
      </c>
      <c r="D71" s="48"/>
    </row>
    <row r="72" spans="1:9" x14ac:dyDescent="0.25">
      <c r="A72" s="48"/>
      <c r="C72" s="48"/>
      <c r="D72" s="48"/>
    </row>
    <row r="73" spans="1:9" ht="18.75" x14ac:dyDescent="0.3">
      <c r="A73" s="66" t="s">
        <v>163</v>
      </c>
    </row>
    <row r="74" spans="1:9" x14ac:dyDescent="0.25">
      <c r="A74" s="107" t="s">
        <v>216</v>
      </c>
      <c r="B74" s="111">
        <v>0</v>
      </c>
      <c r="C74" s="107" t="s">
        <v>125</v>
      </c>
      <c r="D74" s="107" t="s">
        <v>156</v>
      </c>
      <c r="E74" s="109"/>
      <c r="F74" s="109" t="s">
        <v>442</v>
      </c>
    </row>
    <row r="75" spans="1:9" x14ac:dyDescent="0.25">
      <c r="A75" s="107" t="s">
        <v>215</v>
      </c>
      <c r="B75" s="108">
        <v>34.700000000000003</v>
      </c>
      <c r="C75" s="107" t="s">
        <v>151</v>
      </c>
      <c r="D75" s="107" t="s">
        <v>156</v>
      </c>
      <c r="E75" s="109"/>
      <c r="F75" s="109" t="s">
        <v>442</v>
      </c>
    </row>
    <row r="76" spans="1:9" x14ac:dyDescent="0.25">
      <c r="A76" s="222"/>
      <c r="B76" s="222"/>
      <c r="C76" s="222"/>
      <c r="D76" s="222"/>
      <c r="E76" s="222"/>
      <c r="F76" s="222"/>
      <c r="G76" s="222"/>
      <c r="H76" s="222"/>
      <c r="I76" s="222"/>
    </row>
    <row r="77" spans="1:9" ht="18.75" x14ac:dyDescent="0.3">
      <c r="A77" s="66" t="s">
        <v>165</v>
      </c>
    </row>
    <row r="78" spans="1:9" x14ac:dyDescent="0.25">
      <c r="A78" s="107" t="s">
        <v>213</v>
      </c>
      <c r="B78" s="108">
        <v>0.81</v>
      </c>
      <c r="C78" s="109"/>
      <c r="D78" s="107" t="s">
        <v>156</v>
      </c>
      <c r="E78" s="109"/>
      <c r="F78" s="109" t="s">
        <v>443</v>
      </c>
      <c r="G78" s="109"/>
    </row>
    <row r="79" spans="1:9" x14ac:dyDescent="0.25">
      <c r="A79" s="222"/>
      <c r="B79" s="222"/>
      <c r="C79" s="222"/>
      <c r="D79" s="222"/>
      <c r="E79" s="222"/>
      <c r="F79" s="222"/>
      <c r="G79" s="222"/>
      <c r="H79" s="222"/>
      <c r="I79" s="222"/>
    </row>
    <row r="80" spans="1:9" ht="18.75" x14ac:dyDescent="0.3">
      <c r="A80" s="66" t="s">
        <v>166</v>
      </c>
    </row>
    <row r="81" spans="1:7" x14ac:dyDescent="0.25">
      <c r="A81" s="107" t="s">
        <v>278</v>
      </c>
      <c r="B81" s="148">
        <v>1109</v>
      </c>
      <c r="C81" s="109"/>
      <c r="D81" s="107" t="s">
        <v>156</v>
      </c>
      <c r="E81" s="109"/>
      <c r="F81" s="109" t="s">
        <v>442</v>
      </c>
      <c r="G81" s="109"/>
    </row>
    <row r="82" spans="1:7" x14ac:dyDescent="0.25">
      <c r="A82" s="70" t="s">
        <v>279</v>
      </c>
    </row>
    <row r="83" spans="1:7" x14ac:dyDescent="0.25">
      <c r="A83" s="70" t="s">
        <v>167</v>
      </c>
    </row>
    <row r="84" spans="1:7" x14ac:dyDescent="0.25">
      <c r="A84" s="70"/>
    </row>
    <row r="85" spans="1:7" x14ac:dyDescent="0.25">
      <c r="A85" s="107" t="s">
        <v>280</v>
      </c>
      <c r="B85" s="148">
        <v>1330.8</v>
      </c>
    </row>
    <row r="86" spans="1:7" x14ac:dyDescent="0.25">
      <c r="A86" s="70" t="s">
        <v>168</v>
      </c>
    </row>
    <row r="87" spans="1:7" x14ac:dyDescent="0.25">
      <c r="A87" s="70" t="s">
        <v>169</v>
      </c>
    </row>
    <row r="88" spans="1:7" x14ac:dyDescent="0.25">
      <c r="A88" s="16" t="s">
        <v>170</v>
      </c>
    </row>
    <row r="89" spans="1:7" x14ac:dyDescent="0.25">
      <c r="A89" s="16" t="s">
        <v>171</v>
      </c>
    </row>
    <row r="91" spans="1:7" x14ac:dyDescent="0.25">
      <c r="A91" s="107" t="s">
        <v>301</v>
      </c>
      <c r="B91" s="111">
        <v>0</v>
      </c>
      <c r="C91" s="109"/>
      <c r="D91" s="107" t="s">
        <v>156</v>
      </c>
      <c r="E91" s="109"/>
      <c r="F91" s="109" t="s">
        <v>442</v>
      </c>
      <c r="G91" s="109"/>
    </row>
    <row r="92" spans="1:7" x14ac:dyDescent="0.25">
      <c r="A92" s="70" t="s">
        <v>302</v>
      </c>
    </row>
    <row r="93" spans="1:7" x14ac:dyDescent="0.25">
      <c r="A93" s="70" t="s">
        <v>303</v>
      </c>
    </row>
    <row r="94" spans="1:7" ht="12.75" customHeight="1" x14ac:dyDescent="0.25">
      <c r="A94" s="70" t="s">
        <v>315</v>
      </c>
    </row>
    <row r="95" spans="1:7" ht="11.25" customHeight="1" x14ac:dyDescent="0.25"/>
    <row r="96" spans="1:7" ht="9.75" customHeight="1" x14ac:dyDescent="0.25"/>
    <row r="97" spans="1:9" ht="9.75" customHeight="1" x14ac:dyDescent="0.25"/>
    <row r="98" spans="1:9" ht="9.75" customHeight="1" x14ac:dyDescent="0.25"/>
    <row r="99" spans="1:9" ht="18.75" x14ac:dyDescent="0.25">
      <c r="A99" s="72" t="s">
        <v>148</v>
      </c>
    </row>
    <row r="100" spans="1:9" x14ac:dyDescent="0.25">
      <c r="A100" s="218"/>
      <c r="B100" s="218"/>
      <c r="C100" s="218"/>
      <c r="D100" s="218"/>
      <c r="E100" s="218"/>
      <c r="F100" s="218"/>
      <c r="G100" s="218"/>
      <c r="H100" s="218"/>
      <c r="I100" s="218"/>
    </row>
    <row r="101" spans="1:9" x14ac:dyDescent="0.25">
      <c r="A101" s="218"/>
      <c r="B101" s="218"/>
      <c r="C101" s="218"/>
      <c r="D101" s="218"/>
      <c r="E101" s="218"/>
      <c r="F101" s="218"/>
      <c r="G101" s="218"/>
      <c r="H101" s="218"/>
      <c r="I101" s="218"/>
    </row>
    <row r="103" spans="1:9" ht="13.5" customHeight="1" x14ac:dyDescent="0.25"/>
    <row r="104" spans="1:9" x14ac:dyDescent="0.25">
      <c r="A104" s="112" t="s">
        <v>172</v>
      </c>
    </row>
    <row r="105" spans="1:9" x14ac:dyDescent="0.25">
      <c r="A105" s="112" t="s">
        <v>173</v>
      </c>
    </row>
    <row r="106" spans="1:9" ht="19.5" x14ac:dyDescent="0.25">
      <c r="A106" s="28"/>
      <c r="B106" s="28"/>
      <c r="C106" s="28"/>
      <c r="D106" s="28"/>
      <c r="E106" s="28"/>
      <c r="F106" s="28"/>
      <c r="G106" s="28"/>
      <c r="H106" s="28"/>
      <c r="I106" s="28"/>
    </row>
  </sheetData>
  <mergeCells count="21">
    <mergeCell ref="G5:H5"/>
    <mergeCell ref="G7:H7"/>
    <mergeCell ref="E20:F20"/>
    <mergeCell ref="A100:I101"/>
    <mergeCell ref="E24:F24"/>
    <mergeCell ref="A65:I65"/>
    <mergeCell ref="A76:I76"/>
    <mergeCell ref="A79:I79"/>
    <mergeCell ref="E21:F21"/>
    <mergeCell ref="E15:F15"/>
    <mergeCell ref="E16:F16"/>
    <mergeCell ref="G8:H8"/>
    <mergeCell ref="E17:F17"/>
    <mergeCell ref="E18:F18"/>
    <mergeCell ref="E23:F23"/>
    <mergeCell ref="E11:F11"/>
    <mergeCell ref="G9:H9"/>
    <mergeCell ref="E12:F12"/>
    <mergeCell ref="G6:H6"/>
    <mergeCell ref="E13:F13"/>
    <mergeCell ref="E14:F14"/>
  </mergeCells>
  <conditionalFormatting sqref="F9">
    <cfRule type="dataBar" priority="9">
      <dataBar>
        <cfvo type="min"/>
        <cfvo type="max"/>
        <color rgb="FF00C9A8"/>
      </dataBar>
      <extLst>
        <ext xmlns:x14="http://schemas.microsoft.com/office/spreadsheetml/2009/9/main" uri="{B025F937-C7B1-47D3-B67F-A62EFF666E3E}">
          <x14:id>{6A58EDE2-13E3-4E56-8528-424D22F8D83A}</x14:id>
        </ext>
      </extLst>
    </cfRule>
  </conditionalFormatting>
  <conditionalFormatting sqref="F6 F9">
    <cfRule type="dataBar" priority="24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{B6358FBE-9F45-463F-B16F-FF1B3C2FDE5E}</x14:id>
        </ext>
      </extLst>
    </cfRule>
  </conditionalFormatting>
  <conditionalFormatting sqref="F7 F9">
    <cfRule type="dataBar" priority="23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{5ACF3600-6922-403D-BB6D-DCD9DA646ACF}</x14:id>
        </ext>
      </extLst>
    </cfRule>
  </conditionalFormatting>
  <conditionalFormatting sqref="F8:F9">
    <cfRule type="dataBar" priority="22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{AF26EF83-6F35-4B8A-9DE2-70DA99F4C269}</x14:id>
        </ext>
      </extLst>
    </cfRule>
  </conditionalFormatting>
  <conditionalFormatting sqref="F9">
    <cfRule type="dataBar" priority="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{D733F448-CA68-4A15-8CCB-683A0720572B}</x14:id>
        </ext>
      </extLst>
    </cfRule>
  </conditionalFormatting>
  <conditionalFormatting sqref="F9">
    <cfRule type="dataBar" priority="20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{ED95896F-C771-412E-B924-6A220A9F800C}</x14:id>
        </ext>
      </extLst>
    </cfRule>
  </conditionalFormatting>
  <conditionalFormatting sqref="F9">
    <cfRule type="dataBar" priority="1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{69E2A32E-C372-4AEA-BD4A-3722EB65C5DD}</x14:id>
        </ext>
      </extLst>
    </cfRule>
  </conditionalFormatting>
  <conditionalFormatting sqref="F9">
    <cfRule type="dataBar" priority="18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{D1533B14-13BE-4986-BE46-E75FDDF76238}</x14:id>
        </ext>
      </extLst>
    </cfRule>
  </conditionalFormatting>
  <conditionalFormatting sqref="B58">
    <cfRule type="dataBar" priority="17">
      <dataBar>
        <cfvo type="min"/>
        <cfvo type="max"/>
        <color rgb="FF00C9A8"/>
      </dataBar>
      <extLst>
        <ext xmlns:x14="http://schemas.microsoft.com/office/spreadsheetml/2009/9/main" uri="{B025F937-C7B1-47D3-B67F-A62EFF666E3E}">
          <x14:id>{7402F546-283B-447F-AECA-2A2B90595267}</x14:id>
        </ext>
      </extLst>
    </cfRule>
  </conditionalFormatting>
  <conditionalFormatting sqref="F9 B70">
    <cfRule type="dataBar" priority="16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{29C0F4BF-49C1-4CEF-A3D4-2E09CD3DA296}</x14:id>
        </ext>
      </extLst>
    </cfRule>
  </conditionalFormatting>
  <conditionalFormatting sqref="F9 B74">
    <cfRule type="dataBar" priority="15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{32328AAC-C930-4687-BDD8-C72F3E4B9DBD}</x14:id>
        </ext>
      </extLst>
    </cfRule>
  </conditionalFormatting>
  <conditionalFormatting sqref="F9 F39">
    <cfRule type="dataBar" priority="1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{5C7829A6-B368-4DB4-9387-E718FE3CC7C4}</x14:id>
        </ext>
      </extLst>
    </cfRule>
  </conditionalFormatting>
  <conditionalFormatting sqref="F9 I39">
    <cfRule type="dataBar" priority="1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{4A753244-DD38-4FB0-8EBE-E1EA54815B28}</x14:id>
        </ext>
      </extLst>
    </cfRule>
  </conditionalFormatting>
  <conditionalFormatting sqref="F9 I43">
    <cfRule type="dataBar" priority="1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{14FF56E7-8A93-410C-9382-CB25A4AD0777}</x14:id>
        </ext>
      </extLst>
    </cfRule>
  </conditionalFormatting>
  <conditionalFormatting sqref="F9 I48">
    <cfRule type="dataBar" priority="1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{C9CB2CF2-6B29-478B-B9CE-7F0087225012}</x14:id>
        </ext>
      </extLst>
    </cfRule>
  </conditionalFormatting>
  <conditionalFormatting sqref="F9 F48">
    <cfRule type="dataBar" priority="1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{05ADA18F-1F91-4C51-AD9A-67CFBCF547A5}</x14:id>
        </ext>
      </extLst>
    </cfRule>
  </conditionalFormatting>
  <conditionalFormatting sqref="F9">
    <cfRule type="dataBar" priority="28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{2D6FA628-9650-4787-BA44-158430221936}</x14:id>
        </ext>
      </extLst>
    </cfRule>
  </conditionalFormatting>
  <conditionalFormatting sqref="D13">
    <cfRule type="dataBar" priority="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{B35141F1-215A-4B06-8728-61AC4CF5AEDF}</x14:id>
        </ext>
      </extLst>
    </cfRule>
  </conditionalFormatting>
  <conditionalFormatting sqref="B64">
    <cfRule type="dataBar" priority="7">
      <dataBar>
        <cfvo type="min"/>
        <cfvo type="max"/>
        <color rgb="FF00C9A8"/>
      </dataBar>
      <extLst>
        <ext xmlns:x14="http://schemas.microsoft.com/office/spreadsheetml/2009/9/main" uri="{B025F937-C7B1-47D3-B67F-A62EFF666E3E}">
          <x14:id>{30621AEC-5CC4-4656-8F58-6487489662DE}</x14:id>
        </ext>
      </extLst>
    </cfRule>
  </conditionalFormatting>
  <conditionalFormatting sqref="B71">
    <cfRule type="dataBar" priority="6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{7C738231-241D-4B3C-A630-EE43A400BFA1}</x14:id>
        </ext>
      </extLst>
    </cfRule>
  </conditionalFormatting>
  <conditionalFormatting sqref="B75">
    <cfRule type="dataBar" priority="5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{AFDC9B6B-48D3-4C1A-AA00-C88F0FAEBE76}</x14:id>
        </ext>
      </extLst>
    </cfRule>
  </conditionalFormatting>
  <conditionalFormatting sqref="D6">
    <cfRule type="dataBar" priority="4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{FB03AA84-4504-4B05-A50D-77D3B1C91F2A}</x14:id>
        </ext>
      </extLst>
    </cfRule>
  </conditionalFormatting>
  <conditionalFormatting sqref="D7">
    <cfRule type="dataBar" priority="3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{EDA7B1C8-F344-4790-A76B-172C9A681F82}</x14:id>
        </ext>
      </extLst>
    </cfRule>
  </conditionalFormatting>
  <conditionalFormatting sqref="D8">
    <cfRule type="dataBar" priority="2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{EA1C3440-4BEF-432D-8D1E-3823ABF49CEE}</x14:id>
        </ext>
      </extLst>
    </cfRule>
  </conditionalFormatting>
  <conditionalFormatting sqref="D9">
    <cfRule type="dataBar" priority="1">
      <dataBar>
        <cfvo type="min"/>
        <cfvo type="max"/>
        <color rgb="FF00C9A8"/>
      </dataBar>
      <extLst>
        <ext xmlns:x14="http://schemas.microsoft.com/office/spreadsheetml/2009/9/main" uri="{B025F937-C7B1-47D3-B67F-A62EFF666E3E}">
          <x14:id>{77548C40-16AC-458D-A0B0-DF2C870FDA8D}</x14:id>
        </ext>
      </extLst>
    </cfRule>
  </conditionalFormatting>
  <pageMargins left="0.23622047244094491" right="0.23622047244094491" top="0.31496062992125984" bottom="0.11811023622047245" header="0.31496062992125984" footer="0.31496062992125984"/>
  <pageSetup paperSize="9" orientation="portrait" r:id="rId1"/>
  <headerFooter>
    <oddFooter>&amp;CData Impressão: &amp;D &amp;T &amp;RPágina: &amp;P</oddFooter>
  </headerFooter>
  <drawing r:id="rId2"/>
  <legacyDrawing r:id="rId3"/>
  <controls>
    <mc:AlternateContent xmlns:mc="http://schemas.openxmlformats.org/markup-compatibility/2006">
      <mc:Choice Requires="x14">
        <control shapeId="105473" r:id="rId4" name="Image1">
          <controlPr defaultSize="0" autoLine="0" r:id="rId5">
            <anchor moveWithCells="1">
              <from>
                <xdr:col>0</xdr:col>
                <xdr:colOff>19050</xdr:colOff>
                <xdr:row>0</xdr:row>
                <xdr:rowOff>19050</xdr:rowOff>
              </from>
              <to>
                <xdr:col>0</xdr:col>
                <xdr:colOff>914400</xdr:colOff>
                <xdr:row>2</xdr:row>
                <xdr:rowOff>209550</xdr:rowOff>
              </to>
            </anchor>
          </controlPr>
        </control>
      </mc:Choice>
      <mc:Fallback>
        <control shapeId="105473" r:id="rId4" name="Image1"/>
      </mc:Fallback>
    </mc:AlternateContent>
    <mc:AlternateContent xmlns:mc="http://schemas.openxmlformats.org/markup-compatibility/2006">
      <mc:Choice Requires="x14">
        <control shapeId="105474" r:id="rId6" name="Group Box 2">
          <controlPr defaultSize="0" autoFill="0" autoPict="0">
            <anchor moveWithCells="1">
              <from>
                <xdr:col>9</xdr:col>
                <xdr:colOff>76200</xdr:colOff>
                <xdr:row>0</xdr:row>
                <xdr:rowOff>66675</xdr:rowOff>
              </from>
              <to>
                <xdr:col>10</xdr:col>
                <xdr:colOff>485775</xdr:colOff>
                <xdr:row>5</xdr:row>
                <xdr:rowOff>171450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A58EDE2-13E3-4E56-8528-424D22F8D83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F9</xm:sqref>
        </x14:conditionalFormatting>
        <x14:conditionalFormatting xmlns:xm="http://schemas.microsoft.com/office/excel/2006/main">
          <x14:cfRule type="dataBar" id="{B6358FBE-9F45-463F-B16F-FF1B3C2FDE5E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F6 F9</xm:sqref>
        </x14:conditionalFormatting>
        <x14:conditionalFormatting xmlns:xm="http://schemas.microsoft.com/office/excel/2006/main">
          <x14:cfRule type="dataBar" id="{5ACF3600-6922-403D-BB6D-DCD9DA646AC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F7 F9</xm:sqref>
        </x14:conditionalFormatting>
        <x14:conditionalFormatting xmlns:xm="http://schemas.microsoft.com/office/excel/2006/main">
          <x14:cfRule type="dataBar" id="{AF26EF83-6F35-4B8A-9DE2-70DA99F4C26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F8:F9</xm:sqref>
        </x14:conditionalFormatting>
        <x14:conditionalFormatting xmlns:xm="http://schemas.microsoft.com/office/excel/2006/main">
          <x14:cfRule type="dataBar" id="{D733F448-CA68-4A15-8CCB-683A0720572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F9</xm:sqref>
        </x14:conditionalFormatting>
        <x14:conditionalFormatting xmlns:xm="http://schemas.microsoft.com/office/excel/2006/main">
          <x14:cfRule type="dataBar" id="{ED95896F-C771-412E-B924-6A220A9F800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F9</xm:sqref>
        </x14:conditionalFormatting>
        <x14:conditionalFormatting xmlns:xm="http://schemas.microsoft.com/office/excel/2006/main">
          <x14:cfRule type="dataBar" id="{69E2A32E-C372-4AEA-BD4A-3722EB65C5DD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F9</xm:sqref>
        </x14:conditionalFormatting>
        <x14:conditionalFormatting xmlns:xm="http://schemas.microsoft.com/office/excel/2006/main">
          <x14:cfRule type="dataBar" id="{D1533B14-13BE-4986-BE46-E75FDDF76238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F9</xm:sqref>
        </x14:conditionalFormatting>
        <x14:conditionalFormatting xmlns:xm="http://schemas.microsoft.com/office/excel/2006/main">
          <x14:cfRule type="dataBar" id="{7402F546-283B-447F-AECA-2A2B90595267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B58</xm:sqref>
        </x14:conditionalFormatting>
        <x14:conditionalFormatting xmlns:xm="http://schemas.microsoft.com/office/excel/2006/main">
          <x14:cfRule type="dataBar" id="{29C0F4BF-49C1-4CEF-A3D4-2E09CD3DA296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F9 B70</xm:sqref>
        </x14:conditionalFormatting>
        <x14:conditionalFormatting xmlns:xm="http://schemas.microsoft.com/office/excel/2006/main">
          <x14:cfRule type="dataBar" id="{32328AAC-C930-4687-BDD8-C72F3E4B9DB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F9 B74</xm:sqref>
        </x14:conditionalFormatting>
        <x14:conditionalFormatting xmlns:xm="http://schemas.microsoft.com/office/excel/2006/main">
          <x14:cfRule type="dataBar" id="{5C7829A6-B368-4DB4-9387-E718FE3CC7C4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F9 F39</xm:sqref>
        </x14:conditionalFormatting>
        <x14:conditionalFormatting xmlns:xm="http://schemas.microsoft.com/office/excel/2006/main">
          <x14:cfRule type="dataBar" id="{4A753244-DD38-4FB0-8EBE-E1EA54815B28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F9 I39</xm:sqref>
        </x14:conditionalFormatting>
        <x14:conditionalFormatting xmlns:xm="http://schemas.microsoft.com/office/excel/2006/main">
          <x14:cfRule type="dataBar" id="{14FF56E7-8A93-410C-9382-CB25A4AD0777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F9 I43</xm:sqref>
        </x14:conditionalFormatting>
        <x14:conditionalFormatting xmlns:xm="http://schemas.microsoft.com/office/excel/2006/main">
          <x14:cfRule type="dataBar" id="{C9CB2CF2-6B29-478B-B9CE-7F008722501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F9 I48</xm:sqref>
        </x14:conditionalFormatting>
        <x14:conditionalFormatting xmlns:xm="http://schemas.microsoft.com/office/excel/2006/main">
          <x14:cfRule type="dataBar" id="{05ADA18F-1F91-4C51-AD9A-67CFBCF547A5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F9 F48</xm:sqref>
        </x14:conditionalFormatting>
        <x14:conditionalFormatting xmlns:xm="http://schemas.microsoft.com/office/excel/2006/main">
          <x14:cfRule type="dataBar" id="{2D6FA628-9650-4787-BA44-158430221936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F9</xm:sqref>
        </x14:conditionalFormatting>
        <x14:conditionalFormatting xmlns:xm="http://schemas.microsoft.com/office/excel/2006/main">
          <x14:cfRule type="dataBar" id="{B35141F1-215A-4B06-8728-61AC4CF5AED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D13</xm:sqref>
        </x14:conditionalFormatting>
        <x14:conditionalFormatting xmlns:xm="http://schemas.microsoft.com/office/excel/2006/main">
          <x14:cfRule type="dataBar" id="{30621AEC-5CC4-4656-8F58-6487489662DE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B64</xm:sqref>
        </x14:conditionalFormatting>
        <x14:conditionalFormatting xmlns:xm="http://schemas.microsoft.com/office/excel/2006/main">
          <x14:cfRule type="dataBar" id="{7C738231-241D-4B3C-A630-EE43A400BFA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B71</xm:sqref>
        </x14:conditionalFormatting>
        <x14:conditionalFormatting xmlns:xm="http://schemas.microsoft.com/office/excel/2006/main">
          <x14:cfRule type="dataBar" id="{AFDC9B6B-48D3-4C1A-AA00-C88F0FAEBE76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B75</xm:sqref>
        </x14:conditionalFormatting>
        <x14:conditionalFormatting xmlns:xm="http://schemas.microsoft.com/office/excel/2006/main">
          <x14:cfRule type="dataBar" id="{FB03AA84-4504-4B05-A50D-77D3B1C91F2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D6</xm:sqref>
        </x14:conditionalFormatting>
        <x14:conditionalFormatting xmlns:xm="http://schemas.microsoft.com/office/excel/2006/main">
          <x14:cfRule type="dataBar" id="{EDA7B1C8-F344-4790-A76B-172C9A681F8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D7</xm:sqref>
        </x14:conditionalFormatting>
        <x14:conditionalFormatting xmlns:xm="http://schemas.microsoft.com/office/excel/2006/main">
          <x14:cfRule type="dataBar" id="{EA1C3440-4BEF-432D-8D1E-3823ABF49CEE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D8</xm:sqref>
        </x14:conditionalFormatting>
        <x14:conditionalFormatting xmlns:xm="http://schemas.microsoft.com/office/excel/2006/main">
          <x14:cfRule type="dataBar" id="{77548C40-16AC-458D-A0B0-DF2C870FDA8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A3F949-E0F8-4B42-9BC2-4CC6CDA90719}">
  <sheetPr codeName="Planilha17"/>
  <dimension ref="A1:L105"/>
  <sheetViews>
    <sheetView showGridLines="0" zoomScaleNormal="100" workbookViewId="0">
      <selection activeCell="B1" sqref="B1"/>
    </sheetView>
  </sheetViews>
  <sheetFormatPr defaultRowHeight="15" x14ac:dyDescent="0.25"/>
  <cols>
    <col min="1" max="1" width="14.28515625" customWidth="1"/>
    <col min="2" max="2" width="10.85546875" customWidth="1"/>
    <col min="3" max="3" width="9.85546875" customWidth="1"/>
    <col min="4" max="4" width="11.5703125" customWidth="1"/>
    <col min="5" max="5" width="10.42578125" customWidth="1"/>
    <col min="6" max="6" width="9.85546875" customWidth="1"/>
    <col min="7" max="7" width="9.28515625" customWidth="1"/>
    <col min="8" max="8" width="7.42578125" customWidth="1"/>
    <col min="9" max="9" width="15.7109375" customWidth="1"/>
    <col min="10" max="10" width="9.28515625" customWidth="1"/>
    <col min="11" max="11" width="11.28515625" bestFit="1" customWidth="1"/>
    <col min="12" max="12" width="14.140625" bestFit="1" customWidth="1"/>
    <col min="13" max="14" width="9.140625" customWidth="1"/>
    <col min="16381" max="16381" width="9.5703125" bestFit="1" customWidth="1"/>
  </cols>
  <sheetData>
    <row r="1" spans="1:12" ht="28.5" x14ac:dyDescent="0.45">
      <c r="A1" s="21"/>
      <c r="B1" s="22" t="s">
        <v>209</v>
      </c>
      <c r="C1" s="23"/>
      <c r="D1" s="23"/>
      <c r="E1" s="23"/>
      <c r="F1" s="23"/>
      <c r="G1" s="23"/>
      <c r="H1" s="23"/>
      <c r="I1" s="24"/>
    </row>
    <row r="2" spans="1:12" ht="18" customHeight="1" x14ac:dyDescent="0.25">
      <c r="B2" s="25" t="s">
        <v>118</v>
      </c>
      <c r="C2" s="122" t="s">
        <v>445</v>
      </c>
      <c r="D2" s="26"/>
      <c r="E2" s="27"/>
      <c r="F2" s="27"/>
      <c r="G2" s="27"/>
      <c r="H2" s="27"/>
      <c r="I2" s="28"/>
    </row>
    <row r="3" spans="1:12" ht="18.75" customHeight="1" thickBot="1" x14ac:dyDescent="0.3">
      <c r="A3" s="29"/>
      <c r="B3" s="30" t="s">
        <v>119</v>
      </c>
      <c r="C3" s="31"/>
      <c r="D3" s="31"/>
      <c r="E3" s="31"/>
      <c r="F3" s="32"/>
      <c r="G3" s="31" t="s">
        <v>120</v>
      </c>
      <c r="H3" s="33" t="s">
        <v>121</v>
      </c>
      <c r="I3" s="34"/>
    </row>
    <row r="4" spans="1:12" x14ac:dyDescent="0.25">
      <c r="A4" s="35"/>
      <c r="B4" s="36"/>
      <c r="C4" s="37"/>
      <c r="D4" s="37"/>
      <c r="E4" s="37"/>
      <c r="F4" s="129"/>
      <c r="G4" s="37"/>
      <c r="H4" s="130"/>
      <c r="I4" s="131"/>
    </row>
    <row r="5" spans="1:12" ht="18.75" customHeight="1" x14ac:dyDescent="0.3">
      <c r="A5" s="40" t="s">
        <v>122</v>
      </c>
      <c r="G5" s="53"/>
      <c r="H5" s="53"/>
      <c r="I5" s="53"/>
    </row>
    <row r="6" spans="1:12" x14ac:dyDescent="0.25">
      <c r="A6" s="42" t="s">
        <v>126</v>
      </c>
      <c r="B6" s="43"/>
      <c r="C6" s="44" t="s">
        <v>124</v>
      </c>
      <c r="D6" s="86"/>
      <c r="E6" s="44" t="s">
        <v>125</v>
      </c>
      <c r="F6" s="104"/>
      <c r="G6" s="53"/>
      <c r="H6" s="53"/>
      <c r="I6" s="53"/>
      <c r="L6" s="48"/>
    </row>
    <row r="7" spans="1:12" x14ac:dyDescent="0.25">
      <c r="A7" s="42" t="s">
        <v>123</v>
      </c>
      <c r="B7" s="43"/>
      <c r="C7" s="44" t="s">
        <v>124</v>
      </c>
      <c r="D7" s="86"/>
      <c r="E7" s="44" t="s">
        <v>125</v>
      </c>
      <c r="F7" s="104"/>
      <c r="G7" s="53"/>
      <c r="H7" s="53"/>
      <c r="I7" s="53"/>
      <c r="L7" s="48"/>
    </row>
    <row r="8" spans="1:12" x14ac:dyDescent="0.25">
      <c r="A8" s="42" t="s">
        <v>127</v>
      </c>
      <c r="B8" s="43"/>
      <c r="C8" s="44" t="s">
        <v>124</v>
      </c>
      <c r="D8" s="86"/>
      <c r="E8" s="44" t="s">
        <v>125</v>
      </c>
      <c r="F8" s="104"/>
      <c r="G8" s="53"/>
      <c r="H8" s="53"/>
      <c r="I8" s="53"/>
      <c r="L8" s="48"/>
    </row>
    <row r="9" spans="1:12" x14ac:dyDescent="0.25">
      <c r="A9" s="42" t="s">
        <v>231</v>
      </c>
      <c r="B9" s="43"/>
      <c r="C9" s="44" t="s">
        <v>124</v>
      </c>
      <c r="D9" s="86"/>
      <c r="E9" s="44" t="s">
        <v>125</v>
      </c>
      <c r="F9" s="104"/>
      <c r="G9" s="53"/>
      <c r="H9" s="53"/>
      <c r="I9" s="53"/>
      <c r="L9" s="48"/>
    </row>
    <row r="10" spans="1:12" x14ac:dyDescent="0.25">
      <c r="A10" s="42" t="s">
        <v>69</v>
      </c>
      <c r="B10" s="43"/>
      <c r="C10" s="44" t="s">
        <v>124</v>
      </c>
      <c r="D10" s="86"/>
      <c r="E10" s="44" t="s">
        <v>125</v>
      </c>
      <c r="F10" s="121"/>
      <c r="G10" s="53"/>
      <c r="H10" s="53"/>
      <c r="I10" s="53"/>
      <c r="L10" s="48"/>
    </row>
    <row r="11" spans="1:12" x14ac:dyDescent="0.25">
      <c r="G11" s="53"/>
      <c r="H11" s="53"/>
      <c r="I11" s="53"/>
      <c r="L11" s="48"/>
    </row>
    <row r="12" spans="1:12" ht="17.25" customHeight="1" x14ac:dyDescent="0.25">
      <c r="A12" s="72" t="s">
        <v>128</v>
      </c>
      <c r="B12" s="49"/>
      <c r="C12" s="49"/>
      <c r="D12" s="50"/>
      <c r="E12" s="224" t="s">
        <v>156</v>
      </c>
      <c r="F12" s="224"/>
      <c r="G12" s="53"/>
      <c r="H12" s="53"/>
      <c r="I12" s="53"/>
      <c r="L12" s="48"/>
    </row>
    <row r="13" spans="1:12" ht="17.25" customHeight="1" x14ac:dyDescent="0.25">
      <c r="A13" s="42" t="s">
        <v>328</v>
      </c>
      <c r="B13" s="43"/>
      <c r="C13" s="44"/>
      <c r="D13" s="158"/>
      <c r="E13" s="223"/>
      <c r="F13" s="223"/>
      <c r="G13" s="53"/>
      <c r="H13" s="53"/>
      <c r="I13" s="53"/>
      <c r="L13" s="48"/>
    </row>
    <row r="14" spans="1:12" x14ac:dyDescent="0.25">
      <c r="A14" s="42" t="s">
        <v>202</v>
      </c>
      <c r="B14" s="43"/>
      <c r="C14" s="44"/>
      <c r="D14" s="86"/>
      <c r="E14" s="223"/>
      <c r="F14" s="223"/>
      <c r="G14" s="53"/>
      <c r="H14" s="53"/>
      <c r="I14" s="53"/>
    </row>
    <row r="15" spans="1:12" x14ac:dyDescent="0.25">
      <c r="A15" s="42" t="s">
        <v>105</v>
      </c>
      <c r="B15" s="43"/>
      <c r="C15" s="44" t="s">
        <v>124</v>
      </c>
      <c r="D15" s="86"/>
      <c r="I15" s="52"/>
    </row>
    <row r="16" spans="1:12" x14ac:dyDescent="0.25">
      <c r="I16" s="52"/>
    </row>
    <row r="17" spans="1:9" ht="14.25" customHeight="1" x14ac:dyDescent="0.25">
      <c r="A17" s="90" t="s">
        <v>206</v>
      </c>
      <c r="C17" s="88"/>
      <c r="D17" s="89"/>
      <c r="E17" s="224" t="s">
        <v>156</v>
      </c>
      <c r="F17" s="224"/>
      <c r="I17" s="52"/>
    </row>
    <row r="18" spans="1:9" x14ac:dyDescent="0.25">
      <c r="A18" s="42" t="s">
        <v>201</v>
      </c>
      <c r="B18" s="43"/>
      <c r="C18" s="44"/>
      <c r="D18" s="86"/>
      <c r="E18" s="227"/>
      <c r="F18" s="227"/>
      <c r="I18" s="52"/>
    </row>
    <row r="19" spans="1:9" x14ac:dyDescent="0.25">
      <c r="A19" s="92"/>
      <c r="C19" s="88"/>
      <c r="D19" s="93"/>
      <c r="I19" s="52"/>
    </row>
    <row r="20" spans="1:9" ht="14.25" customHeight="1" x14ac:dyDescent="0.25">
      <c r="A20" s="90" t="s">
        <v>166</v>
      </c>
      <c r="C20" s="88"/>
      <c r="D20" s="93"/>
      <c r="E20" s="52"/>
      <c r="F20" s="52"/>
      <c r="G20" s="52"/>
      <c r="H20" s="52"/>
      <c r="I20" s="52"/>
    </row>
    <row r="21" spans="1:9" x14ac:dyDescent="0.25">
      <c r="A21" s="42" t="s">
        <v>204</v>
      </c>
      <c r="B21" s="43"/>
      <c r="C21" s="44"/>
      <c r="D21" s="145"/>
      <c r="E21" s="52"/>
      <c r="F21" s="52"/>
      <c r="G21" s="52"/>
      <c r="H21" s="52"/>
      <c r="I21" s="52"/>
    </row>
    <row r="22" spans="1:9" x14ac:dyDescent="0.25">
      <c r="A22" s="42" t="s">
        <v>205</v>
      </c>
      <c r="B22" s="43"/>
      <c r="C22" s="44"/>
      <c r="D22" s="145"/>
      <c r="E22" s="52"/>
      <c r="F22" s="52"/>
      <c r="G22" s="52"/>
      <c r="H22" s="52"/>
      <c r="I22" s="52"/>
    </row>
    <row r="23" spans="1:9" x14ac:dyDescent="0.25">
      <c r="I23" s="52"/>
    </row>
    <row r="24" spans="1:9" ht="15" customHeight="1" x14ac:dyDescent="0.25">
      <c r="A24" s="90" t="s">
        <v>207</v>
      </c>
    </row>
    <row r="25" spans="1:9" x14ac:dyDescent="0.25">
      <c r="A25" s="42" t="s">
        <v>129</v>
      </c>
      <c r="B25" s="43"/>
      <c r="C25" s="44"/>
      <c r="D25" s="86"/>
    </row>
    <row r="26" spans="1:9" x14ac:dyDescent="0.25">
      <c r="A26" s="42" t="s">
        <v>130</v>
      </c>
      <c r="B26" s="43"/>
      <c r="C26" s="44"/>
      <c r="D26" s="104"/>
    </row>
    <row r="27" spans="1:9" x14ac:dyDescent="0.25">
      <c r="A27" s="42" t="s">
        <v>131</v>
      </c>
      <c r="B27" s="43"/>
      <c r="C27" s="44" t="s">
        <v>124</v>
      </c>
      <c r="D27" s="86"/>
    </row>
    <row r="28" spans="1:9" x14ac:dyDescent="0.25">
      <c r="A28" s="42" t="s">
        <v>132</v>
      </c>
      <c r="B28" s="43"/>
      <c r="C28" s="44"/>
      <c r="D28" s="96"/>
      <c r="F28" s="92"/>
      <c r="H28" s="132"/>
    </row>
    <row r="29" spans="1:9" x14ac:dyDescent="0.25">
      <c r="A29" s="92"/>
      <c r="C29" s="132"/>
      <c r="D29" s="93"/>
      <c r="F29" s="92"/>
      <c r="H29" s="132"/>
    </row>
    <row r="30" spans="1:9" ht="18.75" x14ac:dyDescent="0.3">
      <c r="A30" s="40" t="s">
        <v>133</v>
      </c>
      <c r="C30" s="88"/>
      <c r="D30" s="93"/>
      <c r="E30" s="40"/>
      <c r="F30" s="92"/>
      <c r="H30" s="132"/>
    </row>
    <row r="31" spans="1:9" x14ac:dyDescent="0.25">
      <c r="I31" s="52"/>
    </row>
    <row r="32" spans="1:9" ht="16.5" customHeight="1" x14ac:dyDescent="0.25">
      <c r="B32" s="49"/>
      <c r="C32" s="56"/>
      <c r="D32" s="57"/>
      <c r="F32" s="51"/>
      <c r="G32" s="54"/>
      <c r="I32" s="52"/>
    </row>
    <row r="33" spans="1:9" x14ac:dyDescent="0.25">
      <c r="A33" s="58" t="s">
        <v>134</v>
      </c>
      <c r="B33" s="59"/>
      <c r="D33" s="68"/>
      <c r="I33" s="52"/>
    </row>
    <row r="34" spans="1:9" x14ac:dyDescent="0.25">
      <c r="A34" s="58" t="s">
        <v>135</v>
      </c>
      <c r="B34" s="59"/>
      <c r="D34" s="57"/>
      <c r="I34" s="52"/>
    </row>
    <row r="35" spans="1:9" x14ac:dyDescent="0.25">
      <c r="A35" s="58" t="s">
        <v>136</v>
      </c>
      <c r="B35" s="59"/>
      <c r="C35" s="56"/>
      <c r="D35" s="57"/>
      <c r="F35" s="59"/>
      <c r="H35" s="55"/>
      <c r="I35" s="52"/>
    </row>
    <row r="36" spans="1:9" x14ac:dyDescent="0.25">
      <c r="D36" s="59"/>
      <c r="E36" s="103"/>
      <c r="F36" s="106"/>
      <c r="H36" s="58"/>
      <c r="I36" s="106"/>
    </row>
    <row r="37" spans="1:9" x14ac:dyDescent="0.25">
      <c r="A37" s="58" t="s">
        <v>137</v>
      </c>
      <c r="B37" s="59"/>
      <c r="C37" s="58" t="s">
        <v>138</v>
      </c>
      <c r="D37" s="59"/>
      <c r="E37" s="103"/>
      <c r="F37" s="59"/>
      <c r="H37" s="58"/>
      <c r="I37" s="59"/>
    </row>
    <row r="38" spans="1:9" x14ac:dyDescent="0.25">
      <c r="A38" s="58" t="s">
        <v>139</v>
      </c>
      <c r="B38" s="59"/>
      <c r="C38" s="58" t="s">
        <v>140</v>
      </c>
      <c r="D38" s="59"/>
      <c r="F38" s="59"/>
      <c r="I38" s="52"/>
    </row>
    <row r="39" spans="1:9" x14ac:dyDescent="0.25">
      <c r="B39" s="68"/>
      <c r="C39" s="56"/>
      <c r="D39" s="59"/>
      <c r="E39" s="58"/>
      <c r="F39" s="59"/>
      <c r="I39" s="52"/>
    </row>
    <row r="40" spans="1:9" x14ac:dyDescent="0.25">
      <c r="B40" s="59"/>
      <c r="C40" s="58" t="s">
        <v>141</v>
      </c>
      <c r="D40" s="59"/>
      <c r="E40" s="58"/>
      <c r="F40" s="59"/>
      <c r="H40" s="58"/>
      <c r="I40" s="106"/>
    </row>
    <row r="41" spans="1:9" x14ac:dyDescent="0.25">
      <c r="B41" s="59"/>
      <c r="C41" s="58" t="s">
        <v>143</v>
      </c>
      <c r="D41" s="59"/>
      <c r="E41" s="58"/>
      <c r="F41" s="59"/>
      <c r="H41" s="58"/>
      <c r="I41" s="59"/>
    </row>
    <row r="42" spans="1:9" x14ac:dyDescent="0.25">
      <c r="A42" s="55"/>
      <c r="B42" s="97"/>
      <c r="C42" s="60" t="s">
        <v>142</v>
      </c>
      <c r="D42" s="59"/>
      <c r="E42" s="58"/>
      <c r="H42" s="55"/>
      <c r="I42" s="59"/>
    </row>
    <row r="43" spans="1:9" x14ac:dyDescent="0.25">
      <c r="D43" s="59"/>
      <c r="E43" s="58"/>
      <c r="F43" s="59"/>
      <c r="I43" s="59"/>
    </row>
    <row r="44" spans="1:9" x14ac:dyDescent="0.25">
      <c r="A44" s="58" t="s">
        <v>144</v>
      </c>
      <c r="B44" s="59"/>
      <c r="C44" s="58" t="s">
        <v>145</v>
      </c>
      <c r="D44" s="59"/>
      <c r="E44" s="61"/>
      <c r="F44" s="59"/>
      <c r="I44" s="59"/>
    </row>
    <row r="45" spans="1:9" x14ac:dyDescent="0.25">
      <c r="A45" s="55"/>
      <c r="B45" s="97"/>
      <c r="C45" s="56"/>
      <c r="D45" s="59"/>
      <c r="E45" s="103"/>
      <c r="F45" s="106"/>
      <c r="H45" s="58"/>
      <c r="I45" s="106"/>
    </row>
    <row r="46" spans="1:9" x14ac:dyDescent="0.25">
      <c r="A46" s="58" t="s">
        <v>146</v>
      </c>
      <c r="B46" s="59"/>
      <c r="C46" s="58" t="s">
        <v>147</v>
      </c>
      <c r="D46" s="59"/>
      <c r="E46" s="103"/>
      <c r="F46" s="59"/>
      <c r="H46" s="58"/>
      <c r="I46" s="59"/>
    </row>
    <row r="47" spans="1:9" x14ac:dyDescent="0.25">
      <c r="E47" s="61"/>
      <c r="I47" s="59"/>
    </row>
    <row r="48" spans="1:9" ht="13.5" customHeight="1" x14ac:dyDescent="0.25">
      <c r="D48" s="68"/>
      <c r="E48" s="61"/>
      <c r="I48" s="52"/>
    </row>
    <row r="49" spans="1:9" ht="13.5" customHeight="1" x14ac:dyDescent="0.25">
      <c r="D49" s="68"/>
      <c r="E49" s="61"/>
      <c r="I49" s="52"/>
    </row>
    <row r="50" spans="1:9" ht="13.5" customHeight="1" x14ac:dyDescent="0.25">
      <c r="A50" s="28"/>
      <c r="B50" s="98"/>
      <c r="C50" s="28"/>
      <c r="D50" s="98"/>
      <c r="E50" s="28"/>
      <c r="F50" s="28"/>
      <c r="G50" s="28"/>
      <c r="H50" s="28"/>
      <c r="I50" s="28"/>
    </row>
    <row r="51" spans="1:9" ht="15" customHeight="1" x14ac:dyDescent="0.25"/>
    <row r="52" spans="1:9" ht="15" customHeight="1" x14ac:dyDescent="0.25"/>
    <row r="53" spans="1:9" ht="15" customHeight="1" x14ac:dyDescent="0.25"/>
    <row r="54" spans="1:9" ht="26.25" x14ac:dyDescent="0.4">
      <c r="B54" s="63"/>
      <c r="C54" s="64"/>
      <c r="D54" s="65" t="s">
        <v>149</v>
      </c>
      <c r="E54" s="64"/>
      <c r="F54" s="64"/>
      <c r="G54" s="64"/>
      <c r="H54" s="63"/>
      <c r="I54" s="63"/>
    </row>
    <row r="56" spans="1:9" ht="18.75" x14ac:dyDescent="0.3">
      <c r="A56" s="66" t="s">
        <v>150</v>
      </c>
    </row>
    <row r="57" spans="1:9" x14ac:dyDescent="0.25">
      <c r="A57" s="107" t="s">
        <v>210</v>
      </c>
      <c r="B57" s="108"/>
      <c r="C57" s="107" t="s">
        <v>151</v>
      </c>
      <c r="D57" s="107" t="s">
        <v>156</v>
      </c>
      <c r="E57" s="109"/>
      <c r="F57" s="109"/>
    </row>
    <row r="58" spans="1:9" x14ac:dyDescent="0.25">
      <c r="A58" s="16" t="s">
        <v>152</v>
      </c>
    </row>
    <row r="59" spans="1:9" x14ac:dyDescent="0.25">
      <c r="A59" s="107" t="s">
        <v>211</v>
      </c>
      <c r="B59" s="108"/>
      <c r="C59" s="107" t="s">
        <v>153</v>
      </c>
    </row>
    <row r="60" spans="1:9" ht="15.75" x14ac:dyDescent="0.25">
      <c r="A60" s="16" t="s">
        <v>154</v>
      </c>
    </row>
    <row r="62" spans="1:9" ht="18.75" x14ac:dyDescent="0.3">
      <c r="A62" s="66" t="s">
        <v>155</v>
      </c>
    </row>
    <row r="63" spans="1:9" x14ac:dyDescent="0.25">
      <c r="A63" s="107" t="s">
        <v>212</v>
      </c>
      <c r="B63" s="108"/>
      <c r="C63" s="109"/>
      <c r="D63" s="107" t="s">
        <v>156</v>
      </c>
      <c r="E63" s="109"/>
      <c r="F63" s="109"/>
    </row>
    <row r="64" spans="1:9" x14ac:dyDescent="0.25">
      <c r="A64" s="221" t="s">
        <v>157</v>
      </c>
      <c r="B64" s="221"/>
      <c r="C64" s="221"/>
      <c r="D64" s="221"/>
      <c r="E64" s="221"/>
      <c r="F64" s="221"/>
      <c r="G64" s="221"/>
      <c r="H64" s="221"/>
      <c r="I64" s="221"/>
    </row>
    <row r="65" spans="1:9" x14ac:dyDescent="0.25">
      <c r="A65" s="16" t="s">
        <v>158</v>
      </c>
    </row>
    <row r="66" spans="1:9" x14ac:dyDescent="0.25">
      <c r="A66" s="16" t="s">
        <v>159</v>
      </c>
    </row>
    <row r="68" spans="1:9" ht="18.75" x14ac:dyDescent="0.3">
      <c r="A68" s="67" t="s">
        <v>160</v>
      </c>
    </row>
    <row r="69" spans="1:9" x14ac:dyDescent="0.25">
      <c r="A69" s="107" t="s">
        <v>161</v>
      </c>
      <c r="B69" s="111"/>
      <c r="C69" s="107" t="s">
        <v>125</v>
      </c>
      <c r="D69" s="110" t="s">
        <v>156</v>
      </c>
      <c r="E69" s="109"/>
      <c r="F69" s="109"/>
    </row>
    <row r="70" spans="1:9" x14ac:dyDescent="0.25">
      <c r="A70" s="107" t="s">
        <v>162</v>
      </c>
      <c r="B70" s="108"/>
      <c r="C70" s="107" t="s">
        <v>151</v>
      </c>
      <c r="D70" s="48"/>
    </row>
    <row r="71" spans="1:9" x14ac:dyDescent="0.25">
      <c r="A71" s="48"/>
      <c r="C71" s="48"/>
      <c r="D71" s="48"/>
    </row>
    <row r="72" spans="1:9" ht="18.75" x14ac:dyDescent="0.3">
      <c r="A72" s="66" t="s">
        <v>163</v>
      </c>
    </row>
    <row r="73" spans="1:9" x14ac:dyDescent="0.25">
      <c r="A73" s="107" t="s">
        <v>216</v>
      </c>
      <c r="B73" s="111"/>
      <c r="C73" s="107" t="s">
        <v>125</v>
      </c>
    </row>
    <row r="74" spans="1:9" x14ac:dyDescent="0.25">
      <c r="A74" s="107" t="s">
        <v>215</v>
      </c>
      <c r="B74" s="108"/>
      <c r="C74" s="107" t="s">
        <v>151</v>
      </c>
    </row>
    <row r="75" spans="1:9" x14ac:dyDescent="0.25">
      <c r="A75" s="222"/>
      <c r="B75" s="222"/>
      <c r="C75" s="222"/>
      <c r="D75" s="222"/>
      <c r="E75" s="222"/>
      <c r="F75" s="222"/>
      <c r="G75" s="222"/>
      <c r="H75" s="222"/>
      <c r="I75" s="222"/>
    </row>
    <row r="76" spans="1:9" ht="18.75" x14ac:dyDescent="0.3">
      <c r="A76" s="66" t="s">
        <v>165</v>
      </c>
    </row>
    <row r="77" spans="1:9" x14ac:dyDescent="0.25">
      <c r="A77" s="107" t="s">
        <v>213</v>
      </c>
      <c r="B77" s="108"/>
      <c r="C77" s="109"/>
      <c r="D77" s="107" t="s">
        <v>156</v>
      </c>
      <c r="E77" s="109"/>
      <c r="F77" s="109"/>
      <c r="G77" s="109"/>
    </row>
    <row r="78" spans="1:9" x14ac:dyDescent="0.25">
      <c r="A78" s="222"/>
      <c r="B78" s="222"/>
      <c r="C78" s="222"/>
      <c r="D78" s="222"/>
      <c r="E78" s="222"/>
      <c r="F78" s="222"/>
      <c r="G78" s="222"/>
      <c r="H78" s="222"/>
      <c r="I78" s="222"/>
    </row>
    <row r="79" spans="1:9" ht="18.75" x14ac:dyDescent="0.3">
      <c r="A79" s="66" t="s">
        <v>166</v>
      </c>
    </row>
    <row r="80" spans="1:9" x14ac:dyDescent="0.25">
      <c r="A80" s="107" t="s">
        <v>278</v>
      </c>
      <c r="B80" s="108"/>
      <c r="C80" s="109"/>
    </row>
    <row r="81" spans="1:4" x14ac:dyDescent="0.25">
      <c r="A81" s="70" t="s">
        <v>279</v>
      </c>
    </row>
    <row r="82" spans="1:4" x14ac:dyDescent="0.25">
      <c r="A82" s="70" t="s">
        <v>167</v>
      </c>
    </row>
    <row r="83" spans="1:4" x14ac:dyDescent="0.25">
      <c r="A83" s="70"/>
    </row>
    <row r="84" spans="1:4" x14ac:dyDescent="0.25">
      <c r="A84" s="107" t="s">
        <v>280</v>
      </c>
      <c r="B84" s="108"/>
    </row>
    <row r="85" spans="1:4" x14ac:dyDescent="0.25">
      <c r="A85" s="70" t="s">
        <v>168</v>
      </c>
    </row>
    <row r="86" spans="1:4" x14ac:dyDescent="0.25">
      <c r="A86" s="70" t="s">
        <v>169</v>
      </c>
    </row>
    <row r="87" spans="1:4" x14ac:dyDescent="0.25">
      <c r="A87" s="16" t="s">
        <v>170</v>
      </c>
    </row>
    <row r="88" spans="1:4" x14ac:dyDescent="0.25">
      <c r="A88" s="16" t="s">
        <v>171</v>
      </c>
    </row>
    <row r="90" spans="1:4" x14ac:dyDescent="0.25">
      <c r="A90" s="48"/>
      <c r="B90" s="149"/>
      <c r="D90" s="48"/>
    </row>
    <row r="91" spans="1:4" ht="9.75" customHeight="1" x14ac:dyDescent="0.25">
      <c r="A91" s="70"/>
    </row>
    <row r="92" spans="1:4" ht="9.75" customHeight="1" x14ac:dyDescent="0.25">
      <c r="A92" s="70"/>
    </row>
    <row r="93" spans="1:4" ht="9.75" customHeight="1" x14ac:dyDescent="0.25">
      <c r="A93" s="70"/>
    </row>
    <row r="94" spans="1:4" ht="9.75" customHeight="1" x14ac:dyDescent="0.25"/>
    <row r="98" spans="1:9" ht="18.75" x14ac:dyDescent="0.25">
      <c r="A98" s="72" t="s">
        <v>148</v>
      </c>
    </row>
    <row r="99" spans="1:9" x14ac:dyDescent="0.25">
      <c r="A99" s="218"/>
      <c r="B99" s="218"/>
      <c r="C99" s="218"/>
      <c r="D99" s="218"/>
      <c r="E99" s="218"/>
      <c r="F99" s="218"/>
      <c r="G99" s="218"/>
      <c r="H99" s="218"/>
      <c r="I99" s="218"/>
    </row>
    <row r="100" spans="1:9" x14ac:dyDescent="0.25">
      <c r="A100" s="218"/>
      <c r="B100" s="218"/>
      <c r="C100" s="218"/>
      <c r="D100" s="218"/>
      <c r="E100" s="218"/>
      <c r="F100" s="218"/>
      <c r="G100" s="218"/>
      <c r="H100" s="218"/>
      <c r="I100" s="218"/>
    </row>
    <row r="102" spans="1:9" ht="13.5" customHeight="1" x14ac:dyDescent="0.25"/>
    <row r="103" spans="1:9" x14ac:dyDescent="0.25">
      <c r="A103" s="112" t="s">
        <v>172</v>
      </c>
    </row>
    <row r="104" spans="1:9" x14ac:dyDescent="0.25">
      <c r="A104" s="112" t="s">
        <v>173</v>
      </c>
    </row>
    <row r="105" spans="1:9" ht="19.5" x14ac:dyDescent="0.25">
      <c r="A105" s="28"/>
      <c r="B105" s="28"/>
      <c r="C105" s="28"/>
      <c r="D105" s="28"/>
      <c r="E105" s="28"/>
      <c r="F105" s="28"/>
      <c r="G105" s="28"/>
      <c r="H105" s="28"/>
      <c r="I105" s="28"/>
    </row>
  </sheetData>
  <mergeCells count="9">
    <mergeCell ref="E12:F12"/>
    <mergeCell ref="A75:I75"/>
    <mergeCell ref="A78:I78"/>
    <mergeCell ref="A99:I100"/>
    <mergeCell ref="E13:F13"/>
    <mergeCell ref="E17:F17"/>
    <mergeCell ref="E18:F18"/>
    <mergeCell ref="A64:I64"/>
    <mergeCell ref="E14:F14"/>
  </mergeCells>
  <conditionalFormatting sqref="B57">
    <cfRule type="dataBar" priority="42">
      <dataBar>
        <cfvo type="min"/>
        <cfvo type="max"/>
        <color rgb="FF00C9A8"/>
      </dataBar>
      <extLst>
        <ext xmlns:x14="http://schemas.microsoft.com/office/spreadsheetml/2009/9/main" uri="{B025F937-C7B1-47D3-B67F-A62EFF666E3E}">
          <x14:id>{D9D110C2-AC0D-47AD-9AC8-EB673D387844}</x14:id>
        </ext>
      </extLst>
    </cfRule>
  </conditionalFormatting>
  <conditionalFormatting sqref="B69">
    <cfRule type="dataBar" priority="41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{06F414DB-5452-40F1-A2DC-5B8C2707F1A9}</x14:id>
        </ext>
      </extLst>
    </cfRule>
  </conditionalFormatting>
  <conditionalFormatting sqref="B73">
    <cfRule type="dataBar" priority="40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{99813BB7-255C-4B1E-AD57-ED7063D245D7}</x14:id>
        </ext>
      </extLst>
    </cfRule>
  </conditionalFormatting>
  <conditionalFormatting sqref="D15">
    <cfRule type="dataBar" priority="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{9A1FCE20-19CB-44B5-830D-D50EA2EC73E4}</x14:id>
        </ext>
      </extLst>
    </cfRule>
  </conditionalFormatting>
  <conditionalFormatting sqref="B63">
    <cfRule type="dataBar" priority="32">
      <dataBar>
        <cfvo type="min"/>
        <cfvo type="max"/>
        <color rgb="FF00C9A8"/>
      </dataBar>
      <extLst>
        <ext xmlns:x14="http://schemas.microsoft.com/office/spreadsheetml/2009/9/main" uri="{B025F937-C7B1-47D3-B67F-A62EFF666E3E}">
          <x14:id>{D4C4B722-2477-40AB-9EDF-3218897D85F8}</x14:id>
        </ext>
      </extLst>
    </cfRule>
  </conditionalFormatting>
  <conditionalFormatting sqref="B70">
    <cfRule type="dataBar" priority="31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{23768413-92AA-420D-8467-89D2BAAEBD41}</x14:id>
        </ext>
      </extLst>
    </cfRule>
  </conditionalFormatting>
  <conditionalFormatting sqref="B74">
    <cfRule type="dataBar" priority="30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{AD089C60-1170-4887-8800-EDE82CF4808A}</x14:id>
        </ext>
      </extLst>
    </cfRule>
  </conditionalFormatting>
  <conditionalFormatting sqref="F10">
    <cfRule type="dataBar" priority="10">
      <dataBar>
        <cfvo type="min"/>
        <cfvo type="max"/>
        <color rgb="FF00C9A8"/>
      </dataBar>
      <extLst>
        <ext xmlns:x14="http://schemas.microsoft.com/office/spreadsheetml/2009/9/main" uri="{B025F937-C7B1-47D3-B67F-A62EFF666E3E}">
          <x14:id>{E8812360-3828-4324-B8CF-8A562922E4D7}</x14:id>
        </ext>
      </extLst>
    </cfRule>
  </conditionalFormatting>
  <conditionalFormatting sqref="F6 F10">
    <cfRule type="dataBar" priority="24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{A2D830B6-B648-4F4F-B8AB-59F8B8643278}</x14:id>
        </ext>
      </extLst>
    </cfRule>
  </conditionalFormatting>
  <conditionalFormatting sqref="F7 F10">
    <cfRule type="dataBar" priority="23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{7016B4A7-E693-4FE0-B436-B4477001812F}</x14:id>
        </ext>
      </extLst>
    </cfRule>
  </conditionalFormatting>
  <conditionalFormatting sqref="F8 F10">
    <cfRule type="dataBar" priority="22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{0F425338-291A-48EC-AEAD-09E42D63F565}</x14:id>
        </ext>
      </extLst>
    </cfRule>
  </conditionalFormatting>
  <conditionalFormatting sqref="F10">
    <cfRule type="dataBar" priority="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{84D51B4A-140F-4E94-B03A-41DB4E380E17}</x14:id>
        </ext>
      </extLst>
    </cfRule>
  </conditionalFormatting>
  <conditionalFormatting sqref="F10">
    <cfRule type="dataBar" priority="20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{63FBBEF6-3158-462D-B4AC-A6BCDFB84CC9}</x14:id>
        </ext>
      </extLst>
    </cfRule>
  </conditionalFormatting>
  <conditionalFormatting sqref="F10">
    <cfRule type="dataBar" priority="1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{5053E7CF-1AE0-4082-94B5-52CFE17BA3CF}</x14:id>
        </ext>
      </extLst>
    </cfRule>
  </conditionalFormatting>
  <conditionalFormatting sqref="F10">
    <cfRule type="dataBar" priority="18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{4C1DB28A-3FAF-4788-9119-F8F8842969E9}</x14:id>
        </ext>
      </extLst>
    </cfRule>
  </conditionalFormatting>
  <conditionalFormatting sqref="F10">
    <cfRule type="dataBar" priority="17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{09827587-3F92-450C-9D0C-7EDBABCBD1FA}</x14:id>
        </ext>
      </extLst>
    </cfRule>
  </conditionalFormatting>
  <conditionalFormatting sqref="F10">
    <cfRule type="dataBar" priority="16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{1E094B87-878C-4C6E-839E-481A0A146D24}</x14:id>
        </ext>
      </extLst>
    </cfRule>
  </conditionalFormatting>
  <conditionalFormatting sqref="F10">
    <cfRule type="dataBar" priority="1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{091FD5C5-3963-4517-A406-42AD223AC61C}</x14:id>
        </ext>
      </extLst>
    </cfRule>
  </conditionalFormatting>
  <conditionalFormatting sqref="F10">
    <cfRule type="dataBar" priority="1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{E7965E18-9C46-4E24-A2F4-7FB8C060A99B}</x14:id>
        </ext>
      </extLst>
    </cfRule>
  </conditionalFormatting>
  <conditionalFormatting sqref="F10">
    <cfRule type="dataBar" priority="1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{BDAE7CFC-9162-4087-9204-9189619AB5AF}</x14:id>
        </ext>
      </extLst>
    </cfRule>
  </conditionalFormatting>
  <conditionalFormatting sqref="F10">
    <cfRule type="dataBar" priority="1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{EEEFD499-7900-4479-8F82-8F1420A14C0F}</x14:id>
        </ext>
      </extLst>
    </cfRule>
  </conditionalFormatting>
  <conditionalFormatting sqref="F10">
    <cfRule type="dataBar" priority="1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{8AB79FBD-CD33-4F12-AD6C-111A5AA606BD}</x14:id>
        </ext>
      </extLst>
    </cfRule>
  </conditionalFormatting>
  <conditionalFormatting sqref="F10">
    <cfRule type="dataBar" priority="2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{49C4EE00-80FE-4C61-A038-BAA11DA043ED}</x14:id>
        </ext>
      </extLst>
    </cfRule>
  </conditionalFormatting>
  <conditionalFormatting sqref="D6">
    <cfRule type="dataBar" priority="9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{AF904907-FC58-4DFE-A169-6C980B511A3B}</x14:id>
        </ext>
      </extLst>
    </cfRule>
  </conditionalFormatting>
  <conditionalFormatting sqref="D7">
    <cfRule type="dataBar" priority="8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{EC8FB982-F596-4719-B043-28C939A3F4F0}</x14:id>
        </ext>
      </extLst>
    </cfRule>
  </conditionalFormatting>
  <conditionalFormatting sqref="D8:D9">
    <cfRule type="dataBar" priority="7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{D0EAAA23-18CF-4770-BD79-F4EB3F87709F}</x14:id>
        </ext>
      </extLst>
    </cfRule>
  </conditionalFormatting>
  <conditionalFormatting sqref="D10">
    <cfRule type="dataBar" priority="6">
      <dataBar>
        <cfvo type="min"/>
        <cfvo type="max"/>
        <color rgb="FF00C9A8"/>
      </dataBar>
      <extLst>
        <ext xmlns:x14="http://schemas.microsoft.com/office/spreadsheetml/2009/9/main" uri="{B025F937-C7B1-47D3-B67F-A62EFF666E3E}">
          <x14:id>{B948DC90-9B7A-43CB-BEB9-1930D36175DC}</x14:id>
        </ext>
      </extLst>
    </cfRule>
  </conditionalFormatting>
  <conditionalFormatting sqref="F9:F10">
    <cfRule type="dataBar" priority="5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{A9C17817-4648-4E94-8DA0-5F84C0722AF5}</x14:id>
        </ext>
      </extLst>
    </cfRule>
  </conditionalFormatting>
  <conditionalFormatting sqref="F10">
    <cfRule type="dataBar" priority="4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{FFF6820A-0303-4481-A28C-11738DC75E06}</x14:id>
        </ext>
      </extLst>
    </cfRule>
  </conditionalFormatting>
  <conditionalFormatting sqref="D13">
    <cfRule type="dataBar" priority="2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{F8AD7BCB-3F36-469B-B036-5F74BABEC373}</x14:id>
        </ext>
      </extLst>
    </cfRule>
  </conditionalFormatting>
  <conditionalFormatting sqref="D13 F10">
    <cfRule type="dataBar" priority="1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{101AC027-8BBA-462E-8870-DD8891408FCF}</x14:id>
        </ext>
      </extLst>
    </cfRule>
  </conditionalFormatting>
  <pageMargins left="0.23622047244094491" right="0.23622047244094491" top="0.31496062992125984" bottom="0.11811023622047245" header="0.31496062992125984" footer="0.31496062992125984"/>
  <pageSetup paperSize="9" orientation="portrait" r:id="rId1"/>
  <headerFooter>
    <oddFooter>&amp;CData Impressão: &amp;D &amp;T &amp;RPágina: &amp;P</oddFooter>
  </headerFooter>
  <drawing r:id="rId2"/>
  <legacyDrawing r:id="rId3"/>
  <controls>
    <mc:AlternateContent xmlns:mc="http://schemas.openxmlformats.org/markup-compatibility/2006">
      <mc:Choice Requires="x14">
        <control shapeId="123905" r:id="rId4" name="Image1">
          <controlPr defaultSize="0" autoLine="0" r:id="rId5">
            <anchor moveWithCells="1">
              <from>
                <xdr:col>0</xdr:col>
                <xdr:colOff>19050</xdr:colOff>
                <xdr:row>0</xdr:row>
                <xdr:rowOff>19050</xdr:rowOff>
              </from>
              <to>
                <xdr:col>0</xdr:col>
                <xdr:colOff>914400</xdr:colOff>
                <xdr:row>2</xdr:row>
                <xdr:rowOff>209550</xdr:rowOff>
              </to>
            </anchor>
          </controlPr>
        </control>
      </mc:Choice>
      <mc:Fallback>
        <control shapeId="123905" r:id="rId4" name="Image1"/>
      </mc:Fallback>
    </mc:AlternateContent>
    <mc:AlternateContent xmlns:mc="http://schemas.openxmlformats.org/markup-compatibility/2006">
      <mc:Choice Requires="x14">
        <control shapeId="123906" r:id="rId6" name="Group Box 2">
          <controlPr defaultSize="0" autoFill="0" autoPict="0">
            <anchor moveWithCells="1">
              <from>
                <xdr:col>9</xdr:col>
                <xdr:colOff>76200</xdr:colOff>
                <xdr:row>0</xdr:row>
                <xdr:rowOff>66675</xdr:rowOff>
              </from>
              <to>
                <xdr:col>10</xdr:col>
                <xdr:colOff>485775</xdr:colOff>
                <xdr:row>5</xdr:row>
                <xdr:rowOff>133350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9D110C2-AC0D-47AD-9AC8-EB673D38784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B57</xm:sqref>
        </x14:conditionalFormatting>
        <x14:conditionalFormatting xmlns:xm="http://schemas.microsoft.com/office/excel/2006/main">
          <x14:cfRule type="dataBar" id="{06F414DB-5452-40F1-A2DC-5B8C2707F1A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B69</xm:sqref>
        </x14:conditionalFormatting>
        <x14:conditionalFormatting xmlns:xm="http://schemas.microsoft.com/office/excel/2006/main">
          <x14:cfRule type="dataBar" id="{99813BB7-255C-4B1E-AD57-ED7063D245D7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B73</xm:sqref>
        </x14:conditionalFormatting>
        <x14:conditionalFormatting xmlns:xm="http://schemas.microsoft.com/office/excel/2006/main">
          <x14:cfRule type="dataBar" id="{9A1FCE20-19CB-44B5-830D-D50EA2EC73E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D15</xm:sqref>
        </x14:conditionalFormatting>
        <x14:conditionalFormatting xmlns:xm="http://schemas.microsoft.com/office/excel/2006/main">
          <x14:cfRule type="dataBar" id="{D4C4B722-2477-40AB-9EDF-3218897D85F8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B63</xm:sqref>
        </x14:conditionalFormatting>
        <x14:conditionalFormatting xmlns:xm="http://schemas.microsoft.com/office/excel/2006/main">
          <x14:cfRule type="dataBar" id="{23768413-92AA-420D-8467-89D2BAAEBD4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B70</xm:sqref>
        </x14:conditionalFormatting>
        <x14:conditionalFormatting xmlns:xm="http://schemas.microsoft.com/office/excel/2006/main">
          <x14:cfRule type="dataBar" id="{AD089C60-1170-4887-8800-EDE82CF4808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B74</xm:sqref>
        </x14:conditionalFormatting>
        <x14:conditionalFormatting xmlns:xm="http://schemas.microsoft.com/office/excel/2006/main">
          <x14:cfRule type="dataBar" id="{E8812360-3828-4324-B8CF-8A562922E4D7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F10</xm:sqref>
        </x14:conditionalFormatting>
        <x14:conditionalFormatting xmlns:xm="http://schemas.microsoft.com/office/excel/2006/main">
          <x14:cfRule type="dataBar" id="{A2D830B6-B648-4F4F-B8AB-59F8B8643278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F6 F10</xm:sqref>
        </x14:conditionalFormatting>
        <x14:conditionalFormatting xmlns:xm="http://schemas.microsoft.com/office/excel/2006/main">
          <x14:cfRule type="dataBar" id="{7016B4A7-E693-4FE0-B436-B4477001812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F7 F10</xm:sqref>
        </x14:conditionalFormatting>
        <x14:conditionalFormatting xmlns:xm="http://schemas.microsoft.com/office/excel/2006/main">
          <x14:cfRule type="dataBar" id="{0F425338-291A-48EC-AEAD-09E42D63F56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F8 F10</xm:sqref>
        </x14:conditionalFormatting>
        <x14:conditionalFormatting xmlns:xm="http://schemas.microsoft.com/office/excel/2006/main">
          <x14:cfRule type="dataBar" id="{84D51B4A-140F-4E94-B03A-41DB4E380E1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F10</xm:sqref>
        </x14:conditionalFormatting>
        <x14:conditionalFormatting xmlns:xm="http://schemas.microsoft.com/office/excel/2006/main">
          <x14:cfRule type="dataBar" id="{63FBBEF6-3158-462D-B4AC-A6BCDFB84CC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F10</xm:sqref>
        </x14:conditionalFormatting>
        <x14:conditionalFormatting xmlns:xm="http://schemas.microsoft.com/office/excel/2006/main">
          <x14:cfRule type="dataBar" id="{5053E7CF-1AE0-4082-94B5-52CFE17BA3C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F10</xm:sqref>
        </x14:conditionalFormatting>
        <x14:conditionalFormatting xmlns:xm="http://schemas.microsoft.com/office/excel/2006/main">
          <x14:cfRule type="dataBar" id="{4C1DB28A-3FAF-4788-9119-F8F8842969E9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F10</xm:sqref>
        </x14:conditionalFormatting>
        <x14:conditionalFormatting xmlns:xm="http://schemas.microsoft.com/office/excel/2006/main">
          <x14:cfRule type="dataBar" id="{09827587-3F92-450C-9D0C-7EDBABCBD1F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F10</xm:sqref>
        </x14:conditionalFormatting>
        <x14:conditionalFormatting xmlns:xm="http://schemas.microsoft.com/office/excel/2006/main">
          <x14:cfRule type="dataBar" id="{1E094B87-878C-4C6E-839E-481A0A146D2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F10</xm:sqref>
        </x14:conditionalFormatting>
        <x14:conditionalFormatting xmlns:xm="http://schemas.microsoft.com/office/excel/2006/main">
          <x14:cfRule type="dataBar" id="{091FD5C5-3963-4517-A406-42AD223AC61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F10</xm:sqref>
        </x14:conditionalFormatting>
        <x14:conditionalFormatting xmlns:xm="http://schemas.microsoft.com/office/excel/2006/main">
          <x14:cfRule type="dataBar" id="{E7965E18-9C46-4E24-A2F4-7FB8C060A99B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F10</xm:sqref>
        </x14:conditionalFormatting>
        <x14:conditionalFormatting xmlns:xm="http://schemas.microsoft.com/office/excel/2006/main">
          <x14:cfRule type="dataBar" id="{BDAE7CFC-9162-4087-9204-9189619AB5A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F10</xm:sqref>
        </x14:conditionalFormatting>
        <x14:conditionalFormatting xmlns:xm="http://schemas.microsoft.com/office/excel/2006/main">
          <x14:cfRule type="dataBar" id="{EEEFD499-7900-4479-8F82-8F1420A14C0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F10</xm:sqref>
        </x14:conditionalFormatting>
        <x14:conditionalFormatting xmlns:xm="http://schemas.microsoft.com/office/excel/2006/main">
          <x14:cfRule type="dataBar" id="{8AB79FBD-CD33-4F12-AD6C-111A5AA606BD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F10</xm:sqref>
        </x14:conditionalFormatting>
        <x14:conditionalFormatting xmlns:xm="http://schemas.microsoft.com/office/excel/2006/main">
          <x14:cfRule type="dataBar" id="{49C4EE00-80FE-4C61-A038-BAA11DA043ED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F10</xm:sqref>
        </x14:conditionalFormatting>
        <x14:conditionalFormatting xmlns:xm="http://schemas.microsoft.com/office/excel/2006/main">
          <x14:cfRule type="dataBar" id="{AF904907-FC58-4DFE-A169-6C980B511A3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D6</xm:sqref>
        </x14:conditionalFormatting>
        <x14:conditionalFormatting xmlns:xm="http://schemas.microsoft.com/office/excel/2006/main">
          <x14:cfRule type="dataBar" id="{EC8FB982-F596-4719-B043-28C939A3F4F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D7</xm:sqref>
        </x14:conditionalFormatting>
        <x14:conditionalFormatting xmlns:xm="http://schemas.microsoft.com/office/excel/2006/main">
          <x14:cfRule type="dataBar" id="{D0EAAA23-18CF-4770-BD79-F4EB3F87709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D8:D9</xm:sqref>
        </x14:conditionalFormatting>
        <x14:conditionalFormatting xmlns:xm="http://schemas.microsoft.com/office/excel/2006/main">
          <x14:cfRule type="dataBar" id="{B948DC90-9B7A-43CB-BEB9-1930D36175D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D10</xm:sqref>
        </x14:conditionalFormatting>
        <x14:conditionalFormatting xmlns:xm="http://schemas.microsoft.com/office/excel/2006/main">
          <x14:cfRule type="dataBar" id="{A9C17817-4648-4E94-8DA0-5F84C0722AF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F9:F10</xm:sqref>
        </x14:conditionalFormatting>
        <x14:conditionalFormatting xmlns:xm="http://schemas.microsoft.com/office/excel/2006/main">
          <x14:cfRule type="dataBar" id="{FFF6820A-0303-4481-A28C-11738DC75E06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F10</xm:sqref>
        </x14:conditionalFormatting>
        <x14:conditionalFormatting xmlns:xm="http://schemas.microsoft.com/office/excel/2006/main">
          <x14:cfRule type="dataBar" id="{F8AD7BCB-3F36-469B-B036-5F74BABEC37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D13</xm:sqref>
        </x14:conditionalFormatting>
        <x14:conditionalFormatting xmlns:xm="http://schemas.microsoft.com/office/excel/2006/main">
          <x14:cfRule type="dataBar" id="{101AC027-8BBA-462E-8870-DD8891408FC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D13 F10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905AA-B0A8-484A-9169-39B8F32C1931}">
  <sheetPr codeName="Planilha18"/>
  <dimension ref="A1:L105"/>
  <sheetViews>
    <sheetView showGridLines="0" zoomScaleNormal="100" workbookViewId="0">
      <selection activeCell="B1" sqref="B1"/>
    </sheetView>
  </sheetViews>
  <sheetFormatPr defaultRowHeight="15" x14ac:dyDescent="0.25"/>
  <cols>
    <col min="1" max="1" width="14.28515625" customWidth="1"/>
    <col min="2" max="2" width="10.85546875" customWidth="1"/>
    <col min="3" max="3" width="9.85546875" customWidth="1"/>
    <col min="4" max="4" width="11.5703125" customWidth="1"/>
    <col min="5" max="5" width="10.42578125" customWidth="1"/>
    <col min="6" max="6" width="9.85546875" customWidth="1"/>
    <col min="7" max="7" width="9.28515625" customWidth="1"/>
    <col min="8" max="8" width="7.42578125" customWidth="1"/>
    <col min="9" max="9" width="15.7109375" customWidth="1"/>
    <col min="10" max="10" width="9.28515625" customWidth="1"/>
    <col min="11" max="11" width="11.28515625" bestFit="1" customWidth="1"/>
    <col min="12" max="12" width="14.140625" bestFit="1" customWidth="1"/>
    <col min="13" max="14" width="9.140625" customWidth="1"/>
    <col min="16381" max="16381" width="9.5703125" bestFit="1" customWidth="1"/>
  </cols>
  <sheetData>
    <row r="1" spans="1:12" ht="28.5" x14ac:dyDescent="0.45">
      <c r="A1" s="21"/>
      <c r="B1" s="22" t="s">
        <v>209</v>
      </c>
      <c r="C1" s="23"/>
      <c r="D1" s="23"/>
      <c r="E1" s="23"/>
      <c r="F1" s="23"/>
      <c r="G1" s="23"/>
      <c r="H1" s="23"/>
      <c r="I1" s="24"/>
    </row>
    <row r="2" spans="1:12" ht="18" customHeight="1" x14ac:dyDescent="0.25">
      <c r="B2" s="25" t="s">
        <v>118</v>
      </c>
      <c r="C2" s="122" t="s">
        <v>445</v>
      </c>
      <c r="D2" s="26"/>
      <c r="E2" s="27"/>
      <c r="F2" s="27"/>
      <c r="G2" s="27"/>
      <c r="H2" s="27"/>
      <c r="I2" s="28"/>
    </row>
    <row r="3" spans="1:12" ht="18.75" customHeight="1" thickBot="1" x14ac:dyDescent="0.3">
      <c r="A3" s="29"/>
      <c r="B3" s="30" t="s">
        <v>119</v>
      </c>
      <c r="C3" s="31"/>
      <c r="D3" s="31"/>
      <c r="E3" s="31"/>
      <c r="F3" s="32"/>
      <c r="G3" s="31" t="s">
        <v>120</v>
      </c>
      <c r="H3" s="33" t="s">
        <v>121</v>
      </c>
      <c r="I3" s="34"/>
    </row>
    <row r="4" spans="1:12" x14ac:dyDescent="0.25">
      <c r="A4" s="35"/>
      <c r="B4" s="36"/>
      <c r="C4" s="37"/>
      <c r="D4" s="37"/>
      <c r="E4" s="37"/>
      <c r="F4" s="129"/>
      <c r="G4" s="37"/>
      <c r="H4" s="130"/>
      <c r="I4" s="131"/>
    </row>
    <row r="5" spans="1:12" ht="18.75" customHeight="1" x14ac:dyDescent="0.3">
      <c r="A5" s="40" t="s">
        <v>122</v>
      </c>
    </row>
    <row r="6" spans="1:12" x14ac:dyDescent="0.25">
      <c r="A6" s="42" t="s">
        <v>126</v>
      </c>
      <c r="B6" s="43"/>
      <c r="C6" s="44" t="s">
        <v>124</v>
      </c>
      <c r="D6" s="86"/>
      <c r="E6" s="44" t="s">
        <v>125</v>
      </c>
      <c r="F6" s="104"/>
      <c r="L6" s="48"/>
    </row>
    <row r="7" spans="1:12" x14ac:dyDescent="0.25">
      <c r="A7" s="42" t="s">
        <v>123</v>
      </c>
      <c r="B7" s="43"/>
      <c r="C7" s="44" t="s">
        <v>124</v>
      </c>
      <c r="D7" s="86"/>
      <c r="E7" s="44" t="s">
        <v>125</v>
      </c>
      <c r="F7" s="104"/>
      <c r="L7" s="48"/>
    </row>
    <row r="8" spans="1:12" x14ac:dyDescent="0.25">
      <c r="A8" s="42" t="s">
        <v>406</v>
      </c>
      <c r="B8" s="43"/>
      <c r="C8" s="44" t="s">
        <v>124</v>
      </c>
      <c r="D8" s="86"/>
      <c r="E8" s="44" t="s">
        <v>125</v>
      </c>
      <c r="F8" s="104"/>
      <c r="L8" s="48"/>
    </row>
    <row r="9" spans="1:12" x14ac:dyDescent="0.25">
      <c r="A9" s="42" t="s">
        <v>231</v>
      </c>
      <c r="B9" s="43"/>
      <c r="C9" s="44" t="s">
        <v>124</v>
      </c>
      <c r="D9" s="86"/>
      <c r="E9" s="44" t="s">
        <v>125</v>
      </c>
      <c r="F9" s="104"/>
      <c r="L9" s="48"/>
    </row>
    <row r="10" spans="1:12" x14ac:dyDescent="0.25">
      <c r="A10" s="42" t="s">
        <v>69</v>
      </c>
      <c r="B10" s="43"/>
      <c r="C10" s="44" t="s">
        <v>124</v>
      </c>
      <c r="D10" s="86"/>
      <c r="E10" s="44" t="s">
        <v>125</v>
      </c>
      <c r="F10" s="121"/>
      <c r="L10" s="48"/>
    </row>
    <row r="11" spans="1:12" x14ac:dyDescent="0.25">
      <c r="L11" s="48"/>
    </row>
    <row r="12" spans="1:12" ht="17.25" customHeight="1" x14ac:dyDescent="0.25">
      <c r="A12" s="72" t="s">
        <v>128</v>
      </c>
      <c r="B12" s="49"/>
      <c r="C12" s="49"/>
      <c r="D12" s="50"/>
      <c r="E12" s="224" t="s">
        <v>156</v>
      </c>
      <c r="F12" s="224"/>
      <c r="L12" s="48"/>
    </row>
    <row r="13" spans="1:12" ht="17.25" customHeight="1" x14ac:dyDescent="0.25">
      <c r="A13" s="42" t="s">
        <v>328</v>
      </c>
      <c r="B13" s="43"/>
      <c r="C13" s="44"/>
      <c r="D13" s="158"/>
      <c r="E13" s="223"/>
      <c r="F13" s="223"/>
      <c r="L13" s="48"/>
    </row>
    <row r="14" spans="1:12" x14ac:dyDescent="0.25">
      <c r="A14" s="42" t="s">
        <v>202</v>
      </c>
      <c r="B14" s="43"/>
      <c r="C14" s="44"/>
      <c r="D14" s="86"/>
      <c r="E14" s="223"/>
      <c r="F14" s="223"/>
      <c r="I14" s="53"/>
    </row>
    <row r="15" spans="1:12" x14ac:dyDescent="0.25">
      <c r="A15" s="42" t="s">
        <v>105</v>
      </c>
      <c r="B15" s="43"/>
      <c r="C15" s="44" t="s">
        <v>124</v>
      </c>
      <c r="D15" s="86"/>
      <c r="E15" s="52"/>
      <c r="F15" s="52"/>
      <c r="G15" s="52"/>
      <c r="H15" s="52"/>
      <c r="I15" s="52"/>
    </row>
    <row r="16" spans="1:12" x14ac:dyDescent="0.25">
      <c r="I16" s="52"/>
    </row>
    <row r="17" spans="1:9" ht="14.25" customHeight="1" x14ac:dyDescent="0.25">
      <c r="A17" s="90" t="s">
        <v>206</v>
      </c>
      <c r="C17" s="88"/>
      <c r="D17" s="89"/>
      <c r="E17" s="224" t="s">
        <v>156</v>
      </c>
      <c r="F17" s="224"/>
      <c r="I17" s="52"/>
    </row>
    <row r="18" spans="1:9" x14ac:dyDescent="0.25">
      <c r="A18" s="42" t="s">
        <v>201</v>
      </c>
      <c r="B18" s="43"/>
      <c r="C18" s="44"/>
      <c r="D18" s="86"/>
      <c r="E18" s="227"/>
      <c r="F18" s="227"/>
      <c r="I18" s="52"/>
    </row>
    <row r="19" spans="1:9" x14ac:dyDescent="0.25">
      <c r="A19" s="92"/>
      <c r="C19" s="88"/>
      <c r="D19" s="93"/>
      <c r="I19" s="52"/>
    </row>
    <row r="20" spans="1:9" ht="14.25" customHeight="1" x14ac:dyDescent="0.25">
      <c r="A20" s="90" t="s">
        <v>166</v>
      </c>
      <c r="C20" s="88"/>
      <c r="D20" s="93"/>
      <c r="E20" s="224"/>
      <c r="F20" s="224"/>
      <c r="G20" s="87"/>
      <c r="H20" s="87"/>
      <c r="I20" s="52"/>
    </row>
    <row r="21" spans="1:9" x14ac:dyDescent="0.25">
      <c r="A21" s="42" t="s">
        <v>204</v>
      </c>
      <c r="B21" s="43"/>
      <c r="C21" s="44"/>
      <c r="D21" s="145"/>
    </row>
    <row r="22" spans="1:9" x14ac:dyDescent="0.25">
      <c r="A22" s="42" t="s">
        <v>205</v>
      </c>
      <c r="B22" s="43"/>
      <c r="C22" s="44"/>
      <c r="D22" s="145"/>
      <c r="I22" s="52"/>
    </row>
    <row r="23" spans="1:9" x14ac:dyDescent="0.25">
      <c r="I23" s="52"/>
    </row>
    <row r="24" spans="1:9" ht="15" customHeight="1" x14ac:dyDescent="0.25">
      <c r="A24" s="90" t="s">
        <v>207</v>
      </c>
    </row>
    <row r="25" spans="1:9" x14ac:dyDescent="0.25">
      <c r="A25" s="42" t="s">
        <v>129</v>
      </c>
      <c r="B25" s="43"/>
      <c r="C25" s="44"/>
      <c r="D25" s="86"/>
    </row>
    <row r="26" spans="1:9" x14ac:dyDescent="0.25">
      <c r="A26" s="42" t="s">
        <v>130</v>
      </c>
      <c r="B26" s="43"/>
      <c r="C26" s="44"/>
      <c r="D26" s="104"/>
    </row>
    <row r="27" spans="1:9" x14ac:dyDescent="0.25">
      <c r="A27" s="42" t="s">
        <v>131</v>
      </c>
      <c r="B27" s="43"/>
      <c r="C27" s="44" t="s">
        <v>124</v>
      </c>
      <c r="D27" s="86"/>
    </row>
    <row r="28" spans="1:9" x14ac:dyDescent="0.25">
      <c r="A28" s="42" t="s">
        <v>132</v>
      </c>
      <c r="B28" s="43"/>
      <c r="C28" s="44"/>
      <c r="D28" s="96"/>
      <c r="F28" s="92"/>
      <c r="H28" s="132"/>
    </row>
    <row r="29" spans="1:9" x14ac:dyDescent="0.25">
      <c r="A29" s="92"/>
      <c r="C29" s="132"/>
      <c r="D29" s="93"/>
      <c r="F29" s="92"/>
      <c r="H29" s="132"/>
    </row>
    <row r="30" spans="1:9" ht="18.75" x14ac:dyDescent="0.3">
      <c r="A30" s="40" t="s">
        <v>133</v>
      </c>
      <c r="C30" s="88"/>
      <c r="D30" s="93"/>
      <c r="E30" s="40"/>
      <c r="F30" s="92"/>
      <c r="H30" s="132"/>
    </row>
    <row r="31" spans="1:9" x14ac:dyDescent="0.25">
      <c r="I31" s="52"/>
    </row>
    <row r="32" spans="1:9" ht="16.5" customHeight="1" x14ac:dyDescent="0.25">
      <c r="B32" s="49"/>
      <c r="C32" s="56"/>
      <c r="D32" s="57"/>
      <c r="F32" s="51"/>
      <c r="G32" s="54"/>
      <c r="I32" s="52"/>
    </row>
    <row r="33" spans="1:9" x14ac:dyDescent="0.25">
      <c r="A33" s="58" t="s">
        <v>134</v>
      </c>
      <c r="B33" s="59"/>
      <c r="D33" s="68"/>
      <c r="I33" s="52"/>
    </row>
    <row r="34" spans="1:9" x14ac:dyDescent="0.25">
      <c r="A34" s="58" t="s">
        <v>135</v>
      </c>
      <c r="B34" s="59"/>
      <c r="D34" s="57"/>
      <c r="I34" s="52"/>
    </row>
    <row r="35" spans="1:9" x14ac:dyDescent="0.25">
      <c r="A35" s="58" t="s">
        <v>136</v>
      </c>
      <c r="B35" s="59"/>
      <c r="C35" s="56"/>
      <c r="D35" s="57"/>
      <c r="F35" s="59"/>
      <c r="H35" s="55"/>
      <c r="I35" s="52"/>
    </row>
    <row r="36" spans="1:9" x14ac:dyDescent="0.25">
      <c r="D36" s="59"/>
      <c r="E36" s="103"/>
      <c r="F36" s="106"/>
      <c r="H36" s="58"/>
      <c r="I36" s="106"/>
    </row>
    <row r="37" spans="1:9" x14ac:dyDescent="0.25">
      <c r="A37" s="58" t="s">
        <v>137</v>
      </c>
      <c r="B37" s="59"/>
      <c r="C37" s="58" t="s">
        <v>138</v>
      </c>
      <c r="D37" s="59"/>
      <c r="E37" s="103"/>
      <c r="F37" s="59"/>
      <c r="H37" s="58"/>
      <c r="I37" s="59"/>
    </row>
    <row r="38" spans="1:9" x14ac:dyDescent="0.25">
      <c r="A38" s="58" t="s">
        <v>139</v>
      </c>
      <c r="B38" s="59"/>
      <c r="C38" s="58" t="s">
        <v>140</v>
      </c>
      <c r="D38" s="59"/>
      <c r="F38" s="59"/>
      <c r="I38" s="52"/>
    </row>
    <row r="39" spans="1:9" x14ac:dyDescent="0.25">
      <c r="B39" s="68"/>
      <c r="C39" s="56"/>
      <c r="D39" s="59"/>
      <c r="E39" s="58"/>
      <c r="F39" s="59"/>
      <c r="I39" s="52"/>
    </row>
    <row r="40" spans="1:9" x14ac:dyDescent="0.25">
      <c r="B40" s="59"/>
      <c r="C40" s="58" t="s">
        <v>141</v>
      </c>
      <c r="D40" s="59"/>
      <c r="E40" s="58"/>
      <c r="F40" s="59"/>
      <c r="H40" s="58"/>
      <c r="I40" s="106"/>
    </row>
    <row r="41" spans="1:9" x14ac:dyDescent="0.25">
      <c r="B41" s="59"/>
      <c r="C41" s="58" t="s">
        <v>143</v>
      </c>
      <c r="D41" s="59"/>
      <c r="E41" s="58"/>
      <c r="F41" s="59"/>
      <c r="H41" s="58"/>
      <c r="I41" s="59"/>
    </row>
    <row r="42" spans="1:9" x14ac:dyDescent="0.25">
      <c r="A42" s="55"/>
      <c r="B42" s="97"/>
      <c r="C42" s="60" t="s">
        <v>142</v>
      </c>
      <c r="D42" s="59"/>
      <c r="E42" s="58"/>
      <c r="H42" s="55"/>
      <c r="I42" s="59"/>
    </row>
    <row r="43" spans="1:9" x14ac:dyDescent="0.25">
      <c r="D43" s="59"/>
      <c r="E43" s="58"/>
      <c r="F43" s="59"/>
      <c r="I43" s="59"/>
    </row>
    <row r="44" spans="1:9" x14ac:dyDescent="0.25">
      <c r="A44" s="58" t="s">
        <v>144</v>
      </c>
      <c r="B44" s="59"/>
      <c r="C44" s="58" t="s">
        <v>145</v>
      </c>
      <c r="D44" s="59"/>
      <c r="E44" s="61"/>
      <c r="F44" s="59"/>
      <c r="I44" s="59"/>
    </row>
    <row r="45" spans="1:9" x14ac:dyDescent="0.25">
      <c r="A45" s="55"/>
      <c r="B45" s="97"/>
      <c r="C45" s="56"/>
      <c r="D45" s="59"/>
      <c r="E45" s="103"/>
      <c r="F45" s="106"/>
      <c r="H45" s="58"/>
      <c r="I45" s="106"/>
    </row>
    <row r="46" spans="1:9" x14ac:dyDescent="0.25">
      <c r="A46" s="58" t="s">
        <v>146</v>
      </c>
      <c r="B46" s="59"/>
      <c r="C46" s="58" t="s">
        <v>147</v>
      </c>
      <c r="D46" s="59"/>
      <c r="E46" s="103"/>
      <c r="F46" s="59"/>
      <c r="H46" s="58"/>
      <c r="I46" s="59"/>
    </row>
    <row r="47" spans="1:9" x14ac:dyDescent="0.25">
      <c r="E47" s="61"/>
      <c r="I47" s="59"/>
    </row>
    <row r="48" spans="1:9" ht="13.5" customHeight="1" x14ac:dyDescent="0.25">
      <c r="D48" s="68"/>
      <c r="E48" s="61"/>
      <c r="I48" s="52"/>
    </row>
    <row r="49" spans="1:9" ht="13.5" customHeight="1" x14ac:dyDescent="0.25">
      <c r="D49" s="68"/>
      <c r="E49" s="61"/>
      <c r="I49" s="52"/>
    </row>
    <row r="50" spans="1:9" ht="13.5" customHeight="1" x14ac:dyDescent="0.25">
      <c r="A50" s="28"/>
      <c r="B50" s="98"/>
      <c r="C50" s="28"/>
      <c r="D50" s="98"/>
      <c r="E50" s="28"/>
      <c r="F50" s="28"/>
      <c r="G50" s="28"/>
      <c r="H50" s="28"/>
      <c r="I50" s="28"/>
    </row>
    <row r="51" spans="1:9" ht="15" customHeight="1" x14ac:dyDescent="0.25"/>
    <row r="52" spans="1:9" ht="15" customHeight="1" x14ac:dyDescent="0.25"/>
    <row r="53" spans="1:9" ht="15" customHeight="1" x14ac:dyDescent="0.25"/>
    <row r="54" spans="1:9" ht="26.25" x14ac:dyDescent="0.4">
      <c r="B54" s="63"/>
      <c r="C54" s="64"/>
      <c r="D54" s="65" t="s">
        <v>149</v>
      </c>
      <c r="E54" s="64"/>
      <c r="F54" s="64"/>
      <c r="G54" s="64"/>
      <c r="H54" s="63"/>
      <c r="I54" s="63"/>
    </row>
    <row r="56" spans="1:9" ht="18.75" x14ac:dyDescent="0.3">
      <c r="A56" s="66" t="s">
        <v>150</v>
      </c>
    </row>
    <row r="57" spans="1:9" x14ac:dyDescent="0.25">
      <c r="A57" s="107" t="s">
        <v>210</v>
      </c>
      <c r="B57" s="108"/>
      <c r="C57" s="107" t="s">
        <v>151</v>
      </c>
      <c r="D57" s="107" t="s">
        <v>156</v>
      </c>
      <c r="E57" s="109"/>
      <c r="F57" s="109" t="s">
        <v>254</v>
      </c>
    </row>
    <row r="58" spans="1:9" x14ac:dyDescent="0.25">
      <c r="A58" s="16" t="s">
        <v>152</v>
      </c>
    </row>
    <row r="59" spans="1:9" x14ac:dyDescent="0.25">
      <c r="A59" s="107" t="s">
        <v>211</v>
      </c>
      <c r="B59" s="108"/>
      <c r="C59" s="107" t="s">
        <v>153</v>
      </c>
    </row>
    <row r="60" spans="1:9" ht="15.75" x14ac:dyDescent="0.25">
      <c r="A60" s="16" t="s">
        <v>154</v>
      </c>
    </row>
    <row r="62" spans="1:9" ht="18.75" x14ac:dyDescent="0.3">
      <c r="A62" s="66" t="s">
        <v>155</v>
      </c>
    </row>
    <row r="63" spans="1:9" x14ac:dyDescent="0.25">
      <c r="A63" s="107" t="s">
        <v>212</v>
      </c>
      <c r="B63" s="108"/>
      <c r="C63" s="109"/>
      <c r="D63" s="107" t="s">
        <v>156</v>
      </c>
      <c r="E63" s="109"/>
      <c r="F63" s="109"/>
    </row>
    <row r="64" spans="1:9" x14ac:dyDescent="0.25">
      <c r="A64" s="221" t="s">
        <v>157</v>
      </c>
      <c r="B64" s="221"/>
      <c r="C64" s="221"/>
      <c r="D64" s="221"/>
      <c r="E64" s="221"/>
      <c r="F64" s="221"/>
      <c r="G64" s="221"/>
      <c r="H64" s="221"/>
      <c r="I64" s="221"/>
    </row>
    <row r="65" spans="1:9" x14ac:dyDescent="0.25">
      <c r="A65" s="16" t="s">
        <v>158</v>
      </c>
    </row>
    <row r="66" spans="1:9" x14ac:dyDescent="0.25">
      <c r="A66" s="16" t="s">
        <v>159</v>
      </c>
    </row>
    <row r="68" spans="1:9" ht="18.75" x14ac:dyDescent="0.3">
      <c r="A68" s="67" t="s">
        <v>160</v>
      </c>
    </row>
    <row r="69" spans="1:9" x14ac:dyDescent="0.25">
      <c r="A69" s="107" t="s">
        <v>161</v>
      </c>
      <c r="B69" s="111"/>
      <c r="C69" s="107" t="s">
        <v>125</v>
      </c>
      <c r="D69" s="110" t="s">
        <v>156</v>
      </c>
      <c r="E69" s="109"/>
      <c r="F69" s="109"/>
    </row>
    <row r="70" spans="1:9" x14ac:dyDescent="0.25">
      <c r="A70" s="107" t="s">
        <v>162</v>
      </c>
      <c r="B70" s="108"/>
      <c r="C70" s="107" t="s">
        <v>151</v>
      </c>
      <c r="D70" s="48"/>
    </row>
    <row r="71" spans="1:9" x14ac:dyDescent="0.25">
      <c r="A71" s="48"/>
      <c r="C71" s="48"/>
      <c r="D71" s="48"/>
    </row>
    <row r="72" spans="1:9" ht="18.75" x14ac:dyDescent="0.3">
      <c r="A72" s="66" t="s">
        <v>163</v>
      </c>
    </row>
    <row r="73" spans="1:9" x14ac:dyDescent="0.25">
      <c r="A73" s="107" t="s">
        <v>216</v>
      </c>
      <c r="B73" s="111"/>
      <c r="C73" s="107" t="s">
        <v>125</v>
      </c>
    </row>
    <row r="74" spans="1:9" x14ac:dyDescent="0.25">
      <c r="A74" s="107" t="s">
        <v>215</v>
      </c>
      <c r="B74" s="108"/>
      <c r="C74" s="107" t="s">
        <v>151</v>
      </c>
    </row>
    <row r="75" spans="1:9" x14ac:dyDescent="0.25">
      <c r="A75" s="222"/>
      <c r="B75" s="222"/>
      <c r="C75" s="222"/>
      <c r="D75" s="222"/>
      <c r="E75" s="222"/>
      <c r="F75" s="222"/>
      <c r="G75" s="222"/>
      <c r="H75" s="222"/>
      <c r="I75" s="222"/>
    </row>
    <row r="76" spans="1:9" ht="18.75" x14ac:dyDescent="0.3">
      <c r="A76" s="66" t="s">
        <v>165</v>
      </c>
    </row>
    <row r="77" spans="1:9" x14ac:dyDescent="0.25">
      <c r="A77" s="107" t="s">
        <v>213</v>
      </c>
      <c r="B77" s="108"/>
      <c r="C77" s="109"/>
      <c r="D77" s="107" t="s">
        <v>156</v>
      </c>
      <c r="E77" s="109"/>
      <c r="F77" s="109"/>
      <c r="G77" s="109"/>
    </row>
    <row r="78" spans="1:9" x14ac:dyDescent="0.25">
      <c r="A78" s="222"/>
      <c r="B78" s="222"/>
      <c r="C78" s="222"/>
      <c r="D78" s="222"/>
      <c r="E78" s="222"/>
      <c r="F78" s="222"/>
      <c r="G78" s="222"/>
      <c r="H78" s="222"/>
      <c r="I78" s="222"/>
    </row>
    <row r="79" spans="1:9" ht="18.75" x14ac:dyDescent="0.3">
      <c r="A79" s="66" t="s">
        <v>166</v>
      </c>
    </row>
    <row r="80" spans="1:9" x14ac:dyDescent="0.25">
      <c r="A80" s="107" t="s">
        <v>278</v>
      </c>
      <c r="B80" s="148"/>
      <c r="C80" s="109"/>
    </row>
    <row r="81" spans="1:4" x14ac:dyDescent="0.25">
      <c r="A81" s="70" t="s">
        <v>279</v>
      </c>
    </row>
    <row r="82" spans="1:4" x14ac:dyDescent="0.25">
      <c r="A82" s="70" t="s">
        <v>167</v>
      </c>
    </row>
    <row r="83" spans="1:4" x14ac:dyDescent="0.25">
      <c r="A83" s="70"/>
    </row>
    <row r="84" spans="1:4" x14ac:dyDescent="0.25">
      <c r="A84" s="107" t="s">
        <v>280</v>
      </c>
      <c r="B84" s="148"/>
    </row>
    <row r="85" spans="1:4" x14ac:dyDescent="0.25">
      <c r="A85" s="70" t="s">
        <v>168</v>
      </c>
    </row>
    <row r="86" spans="1:4" x14ac:dyDescent="0.25">
      <c r="A86" s="70" t="s">
        <v>169</v>
      </c>
    </row>
    <row r="87" spans="1:4" x14ac:dyDescent="0.25">
      <c r="A87" s="16" t="s">
        <v>170</v>
      </c>
    </row>
    <row r="88" spans="1:4" x14ac:dyDescent="0.25">
      <c r="A88" s="16" t="s">
        <v>171</v>
      </c>
    </row>
    <row r="90" spans="1:4" x14ac:dyDescent="0.25">
      <c r="A90" s="48"/>
      <c r="B90" s="149"/>
      <c r="D90" s="48"/>
    </row>
    <row r="91" spans="1:4" x14ac:dyDescent="0.25">
      <c r="A91" s="70"/>
    </row>
    <row r="92" spans="1:4" x14ac:dyDescent="0.25">
      <c r="A92" s="70"/>
    </row>
    <row r="93" spans="1:4" ht="12.75" customHeight="1" x14ac:dyDescent="0.25">
      <c r="A93" s="70"/>
    </row>
    <row r="98" spans="1:9" ht="18.75" x14ac:dyDescent="0.25">
      <c r="A98" s="72" t="s">
        <v>148</v>
      </c>
    </row>
    <row r="99" spans="1:9" x14ac:dyDescent="0.25">
      <c r="A99" s="218"/>
      <c r="B99" s="218"/>
      <c r="C99" s="218"/>
      <c r="D99" s="218"/>
      <c r="E99" s="218"/>
      <c r="F99" s="218"/>
      <c r="G99" s="218"/>
      <c r="H99" s="218"/>
      <c r="I99" s="218"/>
    </row>
    <row r="100" spans="1:9" x14ac:dyDescent="0.25">
      <c r="A100" s="218"/>
      <c r="B100" s="218"/>
      <c r="C100" s="218"/>
      <c r="D100" s="218"/>
      <c r="E100" s="218"/>
      <c r="F100" s="218"/>
      <c r="G100" s="218"/>
      <c r="H100" s="218"/>
      <c r="I100" s="218"/>
    </row>
    <row r="102" spans="1:9" ht="13.5" customHeight="1" x14ac:dyDescent="0.25"/>
    <row r="103" spans="1:9" x14ac:dyDescent="0.25">
      <c r="A103" s="112" t="s">
        <v>172</v>
      </c>
    </row>
    <row r="104" spans="1:9" x14ac:dyDescent="0.25">
      <c r="A104" s="112" t="s">
        <v>173</v>
      </c>
    </row>
    <row r="105" spans="1:9" ht="19.5" x14ac:dyDescent="0.25">
      <c r="A105" s="28"/>
      <c r="B105" s="28"/>
      <c r="C105" s="28"/>
      <c r="D105" s="28"/>
      <c r="E105" s="28"/>
      <c r="F105" s="28"/>
      <c r="G105" s="28"/>
      <c r="H105" s="28"/>
      <c r="I105" s="28"/>
    </row>
  </sheetData>
  <mergeCells count="10">
    <mergeCell ref="E12:F12"/>
    <mergeCell ref="A75:I75"/>
    <mergeCell ref="A78:I78"/>
    <mergeCell ref="A99:I100"/>
    <mergeCell ref="E13:F13"/>
    <mergeCell ref="E17:F17"/>
    <mergeCell ref="E18:F18"/>
    <mergeCell ref="E20:F20"/>
    <mergeCell ref="A64:I64"/>
    <mergeCell ref="E14:F14"/>
  </mergeCells>
  <conditionalFormatting sqref="F10">
    <cfRule type="dataBar" priority="11">
      <dataBar>
        <cfvo type="min"/>
        <cfvo type="max"/>
        <color rgb="FF00C9A8"/>
      </dataBar>
      <extLst>
        <ext xmlns:x14="http://schemas.microsoft.com/office/spreadsheetml/2009/9/main" uri="{B025F937-C7B1-47D3-B67F-A62EFF666E3E}">
          <x14:id>{4717E743-6683-444F-9182-C9A5D57AB94F}</x14:id>
        </ext>
      </extLst>
    </cfRule>
  </conditionalFormatting>
  <conditionalFormatting sqref="F6 F10">
    <cfRule type="dataBar" priority="26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{ADE6886C-2678-4765-B8A5-131B76F3A5C6}</x14:id>
        </ext>
      </extLst>
    </cfRule>
  </conditionalFormatting>
  <conditionalFormatting sqref="F7 F10">
    <cfRule type="dataBar" priority="25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{9647025F-39F3-4BBD-A4FC-4CA5832046C7}</x14:id>
        </ext>
      </extLst>
    </cfRule>
  </conditionalFormatting>
  <conditionalFormatting sqref="F8 F10">
    <cfRule type="dataBar" priority="24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{729D775B-8BF4-4A9C-BE14-3BDE04A487F3}</x14:id>
        </ext>
      </extLst>
    </cfRule>
  </conditionalFormatting>
  <conditionalFormatting sqref="F10">
    <cfRule type="dataBar" priority="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{147EDEC0-A908-4A9E-A2F6-6AACF32AA24A}</x14:id>
        </ext>
      </extLst>
    </cfRule>
  </conditionalFormatting>
  <conditionalFormatting sqref="F10">
    <cfRule type="dataBar" priority="22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{E3E481E1-C807-41A9-A8F0-E68C82B90417}</x14:id>
        </ext>
      </extLst>
    </cfRule>
  </conditionalFormatting>
  <conditionalFormatting sqref="F10">
    <cfRule type="dataBar" priority="2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{5C3E71F8-CD72-43E4-ABF3-EB7E0A51F28F}</x14:id>
        </ext>
      </extLst>
    </cfRule>
  </conditionalFormatting>
  <conditionalFormatting sqref="F10">
    <cfRule type="dataBar" priority="2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{E85886BA-9832-4BBF-827C-11D1BEF2B2CF}</x14:id>
        </ext>
      </extLst>
    </cfRule>
  </conditionalFormatting>
  <conditionalFormatting sqref="B57">
    <cfRule type="dataBar" priority="19">
      <dataBar>
        <cfvo type="min"/>
        <cfvo type="max"/>
        <color rgb="FF00C9A8"/>
      </dataBar>
      <extLst>
        <ext xmlns:x14="http://schemas.microsoft.com/office/spreadsheetml/2009/9/main" uri="{B025F937-C7B1-47D3-B67F-A62EFF666E3E}">
          <x14:id>{9B6A80CA-FB86-479E-B3AC-756EECEC8232}</x14:id>
        </ext>
      </extLst>
    </cfRule>
  </conditionalFormatting>
  <conditionalFormatting sqref="F10 B69">
    <cfRule type="dataBar" priority="18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{A6A65C29-BDE1-429A-B12F-7A38449E276E}</x14:id>
        </ext>
      </extLst>
    </cfRule>
  </conditionalFormatting>
  <conditionalFormatting sqref="F10 B73">
    <cfRule type="dataBar" priority="17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{EA2C6C5F-7A5E-4D05-AC2D-38FEE2DB5CF8}</x14:id>
        </ext>
      </extLst>
    </cfRule>
  </conditionalFormatting>
  <conditionalFormatting sqref="F10">
    <cfRule type="dataBar" priority="1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{E76AB692-BD87-4294-9518-2D19027494A0}</x14:id>
        </ext>
      </extLst>
    </cfRule>
  </conditionalFormatting>
  <conditionalFormatting sqref="F10">
    <cfRule type="dataBar" priority="1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{0EE58D13-BD9A-4589-96C7-7603EA74DA3C}</x14:id>
        </ext>
      </extLst>
    </cfRule>
  </conditionalFormatting>
  <conditionalFormatting sqref="F10">
    <cfRule type="dataBar" priority="1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{8C184453-79F4-4B52-A1A6-376111BE11A5}</x14:id>
        </ext>
      </extLst>
    </cfRule>
  </conditionalFormatting>
  <conditionalFormatting sqref="F10">
    <cfRule type="dataBar" priority="1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{82845B27-213E-45E5-AC60-685ED440E3AB}</x14:id>
        </ext>
      </extLst>
    </cfRule>
  </conditionalFormatting>
  <conditionalFormatting sqref="F10">
    <cfRule type="dataBar" priority="1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{27BA564D-D4D9-4211-AFB4-C6DC82B27F6D}</x14:id>
        </ext>
      </extLst>
    </cfRule>
  </conditionalFormatting>
  <conditionalFormatting sqref="F10">
    <cfRule type="dataBar" priority="27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{7513D3A3-2BEE-4061-897C-4C6B206ECB24}</x14:id>
        </ext>
      </extLst>
    </cfRule>
  </conditionalFormatting>
  <conditionalFormatting sqref="D15">
    <cfRule type="dataBar" priority="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{B553FEFD-938A-4D5B-A533-0C7561753272}</x14:id>
        </ext>
      </extLst>
    </cfRule>
  </conditionalFormatting>
  <conditionalFormatting sqref="B63">
    <cfRule type="dataBar" priority="9">
      <dataBar>
        <cfvo type="min"/>
        <cfvo type="max"/>
        <color rgb="FF00C9A8"/>
      </dataBar>
      <extLst>
        <ext xmlns:x14="http://schemas.microsoft.com/office/spreadsheetml/2009/9/main" uri="{B025F937-C7B1-47D3-B67F-A62EFF666E3E}">
          <x14:id>{806EE507-EADB-4A40-AB6A-35361AA9E862}</x14:id>
        </ext>
      </extLst>
    </cfRule>
  </conditionalFormatting>
  <conditionalFormatting sqref="B70">
    <cfRule type="dataBar" priority="8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{C9008652-62E4-4F28-A4C4-2D4C934B53C5}</x14:id>
        </ext>
      </extLst>
    </cfRule>
  </conditionalFormatting>
  <conditionalFormatting sqref="B74">
    <cfRule type="dataBar" priority="7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{E64C27F3-1203-4FFE-B27A-E04B6A5C731E}</x14:id>
        </ext>
      </extLst>
    </cfRule>
  </conditionalFormatting>
  <conditionalFormatting sqref="D6">
    <cfRule type="dataBar" priority="6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{FA525746-B517-4A38-AFB8-5A297B9AEB4C}</x14:id>
        </ext>
      </extLst>
    </cfRule>
  </conditionalFormatting>
  <conditionalFormatting sqref="D7">
    <cfRule type="dataBar" priority="5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{6BB69840-B158-494D-B894-E8B3B6062721}</x14:id>
        </ext>
      </extLst>
    </cfRule>
  </conditionalFormatting>
  <conditionalFormatting sqref="D8:D9">
    <cfRule type="dataBar" priority="4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{916DD29B-AD71-47E4-84D5-1AA889D38F2D}</x14:id>
        </ext>
      </extLst>
    </cfRule>
  </conditionalFormatting>
  <conditionalFormatting sqref="D10">
    <cfRule type="dataBar" priority="3">
      <dataBar>
        <cfvo type="min"/>
        <cfvo type="max"/>
        <color rgb="FF00C9A8"/>
      </dataBar>
      <extLst>
        <ext xmlns:x14="http://schemas.microsoft.com/office/spreadsheetml/2009/9/main" uri="{B025F937-C7B1-47D3-B67F-A62EFF666E3E}">
          <x14:id>{EF43DD27-9212-48B8-B5D8-4B15A8BABE61}</x14:id>
        </ext>
      </extLst>
    </cfRule>
  </conditionalFormatting>
  <conditionalFormatting sqref="F9:F10">
    <cfRule type="dataBar" priority="2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{215AC5F1-7EC6-4BF3-B8A6-CE97DC7FEDD4}</x14:id>
        </ext>
      </extLst>
    </cfRule>
  </conditionalFormatting>
  <conditionalFormatting sqref="F10 D13">
    <cfRule type="dataBar" priority="1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{8C99EF50-D6ED-435B-995A-340D9FBAA4E4}</x14:id>
        </ext>
      </extLst>
    </cfRule>
  </conditionalFormatting>
  <pageMargins left="0.23622047244094491" right="0.23622047244094491" top="0.31496062992125984" bottom="0.11811023622047245" header="0.31496062992125984" footer="0.31496062992125984"/>
  <pageSetup paperSize="9" orientation="portrait" r:id="rId1"/>
  <headerFooter>
    <oddFooter>&amp;CData Impressão: &amp;D &amp;T &amp;RPágina: &amp;P</oddFooter>
  </headerFooter>
  <drawing r:id="rId2"/>
  <legacyDrawing r:id="rId3"/>
  <controls>
    <mc:AlternateContent xmlns:mc="http://schemas.openxmlformats.org/markup-compatibility/2006">
      <mc:Choice Requires="x14">
        <control shapeId="124929" r:id="rId4" name="Image1">
          <controlPr defaultSize="0" autoLine="0" r:id="rId5">
            <anchor moveWithCells="1">
              <from>
                <xdr:col>0</xdr:col>
                <xdr:colOff>19050</xdr:colOff>
                <xdr:row>0</xdr:row>
                <xdr:rowOff>19050</xdr:rowOff>
              </from>
              <to>
                <xdr:col>0</xdr:col>
                <xdr:colOff>914400</xdr:colOff>
                <xdr:row>2</xdr:row>
                <xdr:rowOff>209550</xdr:rowOff>
              </to>
            </anchor>
          </controlPr>
        </control>
      </mc:Choice>
      <mc:Fallback>
        <control shapeId="124929" r:id="rId4" name="Image1"/>
      </mc:Fallback>
    </mc:AlternateContent>
    <mc:AlternateContent xmlns:mc="http://schemas.openxmlformats.org/markup-compatibility/2006">
      <mc:Choice Requires="x14">
        <control shapeId="124930" r:id="rId6" name="Group Box 2">
          <controlPr defaultSize="0" autoFill="0" autoPict="0">
            <anchor moveWithCells="1">
              <from>
                <xdr:col>9</xdr:col>
                <xdr:colOff>76200</xdr:colOff>
                <xdr:row>0</xdr:row>
                <xdr:rowOff>66675</xdr:rowOff>
              </from>
              <to>
                <xdr:col>10</xdr:col>
                <xdr:colOff>485775</xdr:colOff>
                <xdr:row>5</xdr:row>
                <xdr:rowOff>123825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717E743-6683-444F-9182-C9A5D57AB94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F10</xm:sqref>
        </x14:conditionalFormatting>
        <x14:conditionalFormatting xmlns:xm="http://schemas.microsoft.com/office/excel/2006/main">
          <x14:cfRule type="dataBar" id="{ADE6886C-2678-4765-B8A5-131B76F3A5C6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F6 F10</xm:sqref>
        </x14:conditionalFormatting>
        <x14:conditionalFormatting xmlns:xm="http://schemas.microsoft.com/office/excel/2006/main">
          <x14:cfRule type="dataBar" id="{9647025F-39F3-4BBD-A4FC-4CA5832046C7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F7 F10</xm:sqref>
        </x14:conditionalFormatting>
        <x14:conditionalFormatting xmlns:xm="http://schemas.microsoft.com/office/excel/2006/main">
          <x14:cfRule type="dataBar" id="{729D775B-8BF4-4A9C-BE14-3BDE04A487F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F8 F10</xm:sqref>
        </x14:conditionalFormatting>
        <x14:conditionalFormatting xmlns:xm="http://schemas.microsoft.com/office/excel/2006/main">
          <x14:cfRule type="dataBar" id="{147EDEC0-A908-4A9E-A2F6-6AACF32AA24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F10</xm:sqref>
        </x14:conditionalFormatting>
        <x14:conditionalFormatting xmlns:xm="http://schemas.microsoft.com/office/excel/2006/main">
          <x14:cfRule type="dataBar" id="{E3E481E1-C807-41A9-A8F0-E68C82B90417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F10</xm:sqref>
        </x14:conditionalFormatting>
        <x14:conditionalFormatting xmlns:xm="http://schemas.microsoft.com/office/excel/2006/main">
          <x14:cfRule type="dataBar" id="{5C3E71F8-CD72-43E4-ABF3-EB7E0A51F28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F10</xm:sqref>
        </x14:conditionalFormatting>
        <x14:conditionalFormatting xmlns:xm="http://schemas.microsoft.com/office/excel/2006/main">
          <x14:cfRule type="dataBar" id="{E85886BA-9832-4BBF-827C-11D1BEF2B2C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F10</xm:sqref>
        </x14:conditionalFormatting>
        <x14:conditionalFormatting xmlns:xm="http://schemas.microsoft.com/office/excel/2006/main">
          <x14:cfRule type="dataBar" id="{9B6A80CA-FB86-479E-B3AC-756EECEC823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B57</xm:sqref>
        </x14:conditionalFormatting>
        <x14:conditionalFormatting xmlns:xm="http://schemas.microsoft.com/office/excel/2006/main">
          <x14:cfRule type="dataBar" id="{A6A65C29-BDE1-429A-B12F-7A38449E276E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F10 B69</xm:sqref>
        </x14:conditionalFormatting>
        <x14:conditionalFormatting xmlns:xm="http://schemas.microsoft.com/office/excel/2006/main">
          <x14:cfRule type="dataBar" id="{EA2C6C5F-7A5E-4D05-AC2D-38FEE2DB5CF8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F10 B73</xm:sqref>
        </x14:conditionalFormatting>
        <x14:conditionalFormatting xmlns:xm="http://schemas.microsoft.com/office/excel/2006/main">
          <x14:cfRule type="dataBar" id="{E76AB692-BD87-4294-9518-2D19027494A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F10</xm:sqref>
        </x14:conditionalFormatting>
        <x14:conditionalFormatting xmlns:xm="http://schemas.microsoft.com/office/excel/2006/main">
          <x14:cfRule type="dataBar" id="{0EE58D13-BD9A-4589-96C7-7603EA74DA3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F10</xm:sqref>
        </x14:conditionalFormatting>
        <x14:conditionalFormatting xmlns:xm="http://schemas.microsoft.com/office/excel/2006/main">
          <x14:cfRule type="dataBar" id="{8C184453-79F4-4B52-A1A6-376111BE11A5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F10</xm:sqref>
        </x14:conditionalFormatting>
        <x14:conditionalFormatting xmlns:xm="http://schemas.microsoft.com/office/excel/2006/main">
          <x14:cfRule type="dataBar" id="{82845B27-213E-45E5-AC60-685ED440E3AB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F10</xm:sqref>
        </x14:conditionalFormatting>
        <x14:conditionalFormatting xmlns:xm="http://schemas.microsoft.com/office/excel/2006/main">
          <x14:cfRule type="dataBar" id="{27BA564D-D4D9-4211-AFB4-C6DC82B27F6D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F10</xm:sqref>
        </x14:conditionalFormatting>
        <x14:conditionalFormatting xmlns:xm="http://schemas.microsoft.com/office/excel/2006/main">
          <x14:cfRule type="dataBar" id="{7513D3A3-2BEE-4061-897C-4C6B206ECB24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F10</xm:sqref>
        </x14:conditionalFormatting>
        <x14:conditionalFormatting xmlns:xm="http://schemas.microsoft.com/office/excel/2006/main">
          <x14:cfRule type="dataBar" id="{B553FEFD-938A-4D5B-A533-0C756175327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D15</xm:sqref>
        </x14:conditionalFormatting>
        <x14:conditionalFormatting xmlns:xm="http://schemas.microsoft.com/office/excel/2006/main">
          <x14:cfRule type="dataBar" id="{806EE507-EADB-4A40-AB6A-35361AA9E86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B63</xm:sqref>
        </x14:conditionalFormatting>
        <x14:conditionalFormatting xmlns:xm="http://schemas.microsoft.com/office/excel/2006/main">
          <x14:cfRule type="dataBar" id="{C9008652-62E4-4F28-A4C4-2D4C934B53C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B70</xm:sqref>
        </x14:conditionalFormatting>
        <x14:conditionalFormatting xmlns:xm="http://schemas.microsoft.com/office/excel/2006/main">
          <x14:cfRule type="dataBar" id="{E64C27F3-1203-4FFE-B27A-E04B6A5C731E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B74</xm:sqref>
        </x14:conditionalFormatting>
        <x14:conditionalFormatting xmlns:xm="http://schemas.microsoft.com/office/excel/2006/main">
          <x14:cfRule type="dataBar" id="{FA525746-B517-4A38-AFB8-5A297B9AEB4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D6</xm:sqref>
        </x14:conditionalFormatting>
        <x14:conditionalFormatting xmlns:xm="http://schemas.microsoft.com/office/excel/2006/main">
          <x14:cfRule type="dataBar" id="{6BB69840-B158-494D-B894-E8B3B606272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D7</xm:sqref>
        </x14:conditionalFormatting>
        <x14:conditionalFormatting xmlns:xm="http://schemas.microsoft.com/office/excel/2006/main">
          <x14:cfRule type="dataBar" id="{916DD29B-AD71-47E4-84D5-1AA889D38F2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D8:D9</xm:sqref>
        </x14:conditionalFormatting>
        <x14:conditionalFormatting xmlns:xm="http://schemas.microsoft.com/office/excel/2006/main">
          <x14:cfRule type="dataBar" id="{EF43DD27-9212-48B8-B5D8-4B15A8BABE6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D10</xm:sqref>
        </x14:conditionalFormatting>
        <x14:conditionalFormatting xmlns:xm="http://schemas.microsoft.com/office/excel/2006/main">
          <x14:cfRule type="dataBar" id="{215AC5F1-7EC6-4BF3-B8A6-CE97DC7FEDD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F9:F10</xm:sqref>
        </x14:conditionalFormatting>
        <x14:conditionalFormatting xmlns:xm="http://schemas.microsoft.com/office/excel/2006/main">
          <x14:cfRule type="dataBar" id="{8C99EF50-D6ED-435B-995A-340D9FBAA4E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F10 D13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76C6BF-7C38-4279-89E1-1AFBA7907479}">
  <sheetPr codeName="Planilha23"/>
  <dimension ref="A1:L95"/>
  <sheetViews>
    <sheetView showGridLines="0" zoomScaleNormal="100" workbookViewId="0">
      <selection activeCell="B1" sqref="B1"/>
    </sheetView>
  </sheetViews>
  <sheetFormatPr defaultRowHeight="15" x14ac:dyDescent="0.25"/>
  <cols>
    <col min="1" max="1" width="15.140625" customWidth="1"/>
    <col min="2" max="2" width="10.85546875" customWidth="1"/>
    <col min="3" max="4" width="9.85546875" customWidth="1"/>
    <col min="5" max="5" width="10.42578125" customWidth="1"/>
    <col min="6" max="6" width="9.85546875" customWidth="1"/>
    <col min="7" max="7" width="9.28515625" customWidth="1"/>
    <col min="8" max="8" width="7" bestFit="1" customWidth="1"/>
    <col min="9" max="9" width="15.42578125" bestFit="1" customWidth="1"/>
    <col min="10" max="10" width="9.140625" customWidth="1"/>
    <col min="11" max="11" width="11.28515625" bestFit="1" customWidth="1"/>
    <col min="12" max="12" width="14.140625" bestFit="1" customWidth="1"/>
    <col min="13" max="14" width="9.140625" customWidth="1"/>
    <col min="16381" max="16381" width="9.5703125" bestFit="1" customWidth="1"/>
  </cols>
  <sheetData>
    <row r="1" spans="1:12" ht="28.5" x14ac:dyDescent="0.45">
      <c r="A1" s="21"/>
      <c r="B1" s="22" t="s">
        <v>209</v>
      </c>
      <c r="C1" s="23"/>
      <c r="D1" s="23"/>
      <c r="E1" s="23"/>
      <c r="F1" s="23"/>
      <c r="G1" s="23"/>
      <c r="H1" s="23"/>
      <c r="I1" s="24"/>
    </row>
    <row r="2" spans="1:12" ht="21" customHeight="1" x14ac:dyDescent="0.25">
      <c r="B2" s="25" t="s">
        <v>118</v>
      </c>
      <c r="C2" s="122" t="s">
        <v>445</v>
      </c>
      <c r="D2" s="26"/>
      <c r="E2" s="27"/>
      <c r="F2" s="27"/>
      <c r="G2" s="27"/>
      <c r="H2" s="27"/>
      <c r="I2" s="28"/>
    </row>
    <row r="3" spans="1:12" ht="23.25" customHeight="1" thickBot="1" x14ac:dyDescent="0.3">
      <c r="A3" s="29"/>
      <c r="B3" s="30" t="s">
        <v>119</v>
      </c>
      <c r="C3" s="31"/>
      <c r="D3" s="31"/>
      <c r="E3" s="31"/>
      <c r="F3" s="32"/>
      <c r="G3" s="31" t="s">
        <v>120</v>
      </c>
      <c r="H3" s="33" t="s">
        <v>121</v>
      </c>
      <c r="I3" s="34"/>
    </row>
    <row r="4" spans="1:12" ht="28.5" customHeight="1" x14ac:dyDescent="0.3">
      <c r="A4" s="40" t="s">
        <v>122</v>
      </c>
      <c r="H4" s="41"/>
    </row>
    <row r="5" spans="1:12" x14ac:dyDescent="0.25">
      <c r="A5" s="42" t="s">
        <v>126</v>
      </c>
      <c r="B5" s="43"/>
      <c r="C5" s="44" t="s">
        <v>124</v>
      </c>
      <c r="D5" s="45"/>
      <c r="E5" s="44" t="s">
        <v>125</v>
      </c>
      <c r="F5" s="46"/>
      <c r="H5" s="47"/>
      <c r="L5" s="48"/>
    </row>
    <row r="6" spans="1:12" x14ac:dyDescent="0.25">
      <c r="A6" s="42" t="s">
        <v>105</v>
      </c>
      <c r="B6" s="43"/>
      <c r="C6" s="44" t="s">
        <v>124</v>
      </c>
      <c r="D6" s="45"/>
      <c r="E6" s="44" t="s">
        <v>125</v>
      </c>
      <c r="F6" s="46"/>
      <c r="H6" s="47"/>
      <c r="L6" s="48"/>
    </row>
    <row r="7" spans="1:12" x14ac:dyDescent="0.25">
      <c r="A7" s="42" t="s">
        <v>69</v>
      </c>
      <c r="B7" s="43"/>
      <c r="C7" s="44" t="s">
        <v>124</v>
      </c>
      <c r="D7" s="45"/>
      <c r="E7" s="44" t="s">
        <v>125</v>
      </c>
      <c r="F7" s="46"/>
      <c r="L7" s="48"/>
    </row>
    <row r="8" spans="1:12" ht="12.75" customHeight="1" x14ac:dyDescent="0.25">
      <c r="L8" s="48"/>
    </row>
    <row r="9" spans="1:12" ht="18.75" x14ac:dyDescent="0.25">
      <c r="A9" s="72" t="s">
        <v>128</v>
      </c>
      <c r="B9" s="49"/>
      <c r="C9" s="49"/>
      <c r="D9" s="50"/>
      <c r="E9" s="216"/>
      <c r="F9" s="216"/>
      <c r="L9" s="48"/>
    </row>
    <row r="10" spans="1:12" x14ac:dyDescent="0.25">
      <c r="A10" s="42" t="s">
        <v>202</v>
      </c>
      <c r="B10" s="43"/>
      <c r="C10" s="44"/>
      <c r="D10" s="45"/>
      <c r="E10" s="217"/>
      <c r="F10" s="217"/>
      <c r="L10" s="48"/>
    </row>
    <row r="11" spans="1:12" x14ac:dyDescent="0.25">
      <c r="A11" s="42" t="s">
        <v>203</v>
      </c>
      <c r="B11" s="43"/>
      <c r="C11" s="44"/>
      <c r="D11" s="46"/>
      <c r="E11" s="217"/>
      <c r="F11" s="217"/>
      <c r="I11" s="53"/>
    </row>
    <row r="12" spans="1:12" ht="12" customHeight="1" x14ac:dyDescent="0.25">
      <c r="E12" s="87"/>
      <c r="F12" s="87"/>
      <c r="I12" s="52"/>
    </row>
    <row r="13" spans="1:12" ht="17.25" x14ac:dyDescent="0.25">
      <c r="A13" s="90" t="s">
        <v>206</v>
      </c>
      <c r="C13" s="88"/>
      <c r="D13" s="89"/>
      <c r="E13" s="220"/>
      <c r="F13" s="220"/>
      <c r="I13" s="52"/>
    </row>
    <row r="14" spans="1:12" x14ac:dyDescent="0.25">
      <c r="A14" s="42" t="s">
        <v>201</v>
      </c>
      <c r="B14" s="43"/>
      <c r="C14" s="44"/>
      <c r="D14" s="86"/>
      <c r="E14" s="217"/>
      <c r="F14" s="217"/>
      <c r="I14" s="52"/>
    </row>
    <row r="15" spans="1:12" ht="13.5" customHeight="1" x14ac:dyDescent="0.25">
      <c r="A15" s="92"/>
      <c r="C15" s="88"/>
      <c r="D15" s="93"/>
      <c r="E15" s="87"/>
      <c r="F15" s="87"/>
      <c r="I15" s="52"/>
    </row>
    <row r="16" spans="1:12" ht="17.25" x14ac:dyDescent="0.25">
      <c r="A16" s="90" t="s">
        <v>166</v>
      </c>
      <c r="C16" s="88"/>
      <c r="D16" s="93"/>
      <c r="I16" s="52"/>
    </row>
    <row r="17" spans="1:9" x14ac:dyDescent="0.25">
      <c r="A17" s="42" t="s">
        <v>204</v>
      </c>
      <c r="B17" s="43"/>
      <c r="C17" s="44"/>
      <c r="D17" s="86"/>
    </row>
    <row r="18" spans="1:9" x14ac:dyDescent="0.25">
      <c r="A18" s="42" t="s">
        <v>205</v>
      </c>
      <c r="B18" s="43"/>
      <c r="C18" s="44"/>
      <c r="D18" s="86"/>
      <c r="I18" s="52"/>
    </row>
    <row r="19" spans="1:9" ht="12.75" customHeight="1" x14ac:dyDescent="0.25">
      <c r="I19" s="52"/>
    </row>
    <row r="20" spans="1:9" ht="17.25" x14ac:dyDescent="0.25">
      <c r="A20" s="90" t="s">
        <v>207</v>
      </c>
      <c r="I20" s="52"/>
    </row>
    <row r="21" spans="1:9" x14ac:dyDescent="0.25">
      <c r="A21" s="42" t="s">
        <v>129</v>
      </c>
      <c r="B21" s="43"/>
      <c r="C21" s="44"/>
      <c r="D21" s="86"/>
      <c r="I21" s="52"/>
    </row>
    <row r="22" spans="1:9" x14ac:dyDescent="0.25">
      <c r="A22" s="42" t="s">
        <v>130</v>
      </c>
      <c r="B22" s="43"/>
      <c r="C22" s="44"/>
      <c r="D22" s="46"/>
      <c r="I22" s="52"/>
    </row>
    <row r="23" spans="1:9" x14ac:dyDescent="0.25">
      <c r="A23" s="42" t="s">
        <v>131</v>
      </c>
      <c r="B23" s="43"/>
      <c r="C23" s="44"/>
      <c r="D23" s="86"/>
      <c r="I23" s="52"/>
    </row>
    <row r="24" spans="1:9" ht="12" customHeight="1" x14ac:dyDescent="0.25">
      <c r="I24" s="52"/>
    </row>
    <row r="25" spans="1:9" ht="17.25" x14ac:dyDescent="0.25">
      <c r="A25" s="90" t="s">
        <v>208</v>
      </c>
      <c r="I25" s="52"/>
    </row>
    <row r="26" spans="1:9" x14ac:dyDescent="0.25">
      <c r="A26" s="42" t="s">
        <v>132</v>
      </c>
      <c r="B26" s="43"/>
      <c r="C26" s="44"/>
      <c r="D26" s="96"/>
    </row>
    <row r="27" spans="1:9" ht="12" customHeight="1" x14ac:dyDescent="0.25">
      <c r="D27" s="57"/>
      <c r="I27" s="52"/>
    </row>
    <row r="28" spans="1:9" ht="18.75" x14ac:dyDescent="0.3">
      <c r="A28" s="40" t="s">
        <v>133</v>
      </c>
      <c r="B28" s="49"/>
      <c r="C28" s="56"/>
      <c r="D28" s="57"/>
      <c r="E28" s="40"/>
      <c r="F28" s="51"/>
      <c r="G28" s="54"/>
      <c r="I28" s="52"/>
    </row>
    <row r="29" spans="1:9" x14ac:dyDescent="0.25">
      <c r="A29" s="42" t="s">
        <v>399</v>
      </c>
      <c r="B29" s="43"/>
      <c r="C29" s="44"/>
      <c r="D29" s="163"/>
      <c r="I29" s="52"/>
    </row>
    <row r="30" spans="1:9" x14ac:dyDescent="0.25">
      <c r="A30" s="42" t="s">
        <v>76</v>
      </c>
      <c r="B30" s="43"/>
      <c r="C30" s="44"/>
      <c r="D30" s="163"/>
      <c r="F30" s="59"/>
      <c r="H30" s="55"/>
      <c r="I30" s="52"/>
    </row>
    <row r="31" spans="1:9" x14ac:dyDescent="0.25">
      <c r="A31" s="42" t="s">
        <v>77</v>
      </c>
      <c r="B31" s="43"/>
      <c r="C31" s="44"/>
      <c r="D31" s="163"/>
      <c r="F31" s="59"/>
      <c r="H31" s="55"/>
      <c r="I31" s="59"/>
    </row>
    <row r="32" spans="1:9" x14ac:dyDescent="0.25">
      <c r="A32" s="42" t="s">
        <v>395</v>
      </c>
      <c r="B32" s="43"/>
      <c r="C32" s="44"/>
      <c r="D32" s="163"/>
      <c r="F32" s="59"/>
      <c r="H32" s="55"/>
      <c r="I32" s="59"/>
    </row>
    <row r="33" spans="1:9" x14ac:dyDescent="0.25">
      <c r="A33" s="42" t="s">
        <v>396</v>
      </c>
      <c r="B33" s="43"/>
      <c r="C33" s="44" t="s">
        <v>153</v>
      </c>
      <c r="D33" s="163"/>
      <c r="F33" s="59"/>
      <c r="I33" s="52"/>
    </row>
    <row r="34" spans="1:9" x14ac:dyDescent="0.25">
      <c r="A34" s="42" t="s">
        <v>397</v>
      </c>
      <c r="B34" s="43"/>
      <c r="C34" s="44" t="s">
        <v>153</v>
      </c>
      <c r="D34" s="163"/>
      <c r="E34" s="58"/>
      <c r="F34" s="59"/>
      <c r="I34" s="52"/>
    </row>
    <row r="35" spans="1:9" x14ac:dyDescent="0.25">
      <c r="A35" s="42" t="s">
        <v>404</v>
      </c>
      <c r="B35" s="43"/>
      <c r="C35" s="44" t="s">
        <v>153</v>
      </c>
      <c r="D35" s="163"/>
      <c r="E35" s="58"/>
      <c r="F35" s="59"/>
      <c r="H35" s="55"/>
      <c r="I35" s="52"/>
    </row>
    <row r="36" spans="1:9" x14ac:dyDescent="0.25">
      <c r="A36" s="42" t="s">
        <v>398</v>
      </c>
      <c r="B36" s="43"/>
      <c r="C36" s="44" t="s">
        <v>153</v>
      </c>
      <c r="D36" s="163"/>
      <c r="E36" s="58"/>
      <c r="F36" s="59"/>
      <c r="H36" s="55"/>
      <c r="I36" s="59"/>
    </row>
    <row r="37" spans="1:9" x14ac:dyDescent="0.25">
      <c r="A37" s="42" t="s">
        <v>83</v>
      </c>
      <c r="B37" s="43"/>
      <c r="C37" s="44" t="s">
        <v>153</v>
      </c>
      <c r="D37" s="163"/>
      <c r="E37" s="58"/>
      <c r="H37" s="55"/>
      <c r="I37" s="59"/>
    </row>
    <row r="38" spans="1:9" x14ac:dyDescent="0.25">
      <c r="A38" s="42" t="s">
        <v>84</v>
      </c>
      <c r="B38" s="43"/>
      <c r="C38" s="44" t="s">
        <v>153</v>
      </c>
      <c r="D38" s="163"/>
      <c r="E38" s="58"/>
      <c r="F38" s="59"/>
      <c r="I38" s="52"/>
    </row>
    <row r="39" spans="1:9" x14ac:dyDescent="0.25">
      <c r="A39" s="42" t="s">
        <v>403</v>
      </c>
      <c r="B39" s="43"/>
      <c r="C39" s="44" t="s">
        <v>153</v>
      </c>
      <c r="D39" s="163"/>
      <c r="E39" s="61"/>
      <c r="F39" s="59"/>
      <c r="I39" s="52"/>
    </row>
    <row r="40" spans="1:9" x14ac:dyDescent="0.25">
      <c r="A40" s="42" t="s">
        <v>402</v>
      </c>
      <c r="B40" s="43"/>
      <c r="C40" s="44" t="s">
        <v>153</v>
      </c>
      <c r="D40" s="163"/>
      <c r="E40" s="61"/>
      <c r="I40" s="52"/>
    </row>
    <row r="41" spans="1:9" x14ac:dyDescent="0.25">
      <c r="A41" s="42" t="s">
        <v>401</v>
      </c>
      <c r="B41" s="43"/>
      <c r="C41" s="44" t="s">
        <v>153</v>
      </c>
      <c r="D41" s="163"/>
      <c r="E41" s="58"/>
      <c r="I41" s="52"/>
    </row>
    <row r="42" spans="1:9" x14ac:dyDescent="0.25">
      <c r="A42" s="42" t="s">
        <v>400</v>
      </c>
      <c r="B42" s="43"/>
      <c r="C42" s="44" t="s">
        <v>153</v>
      </c>
      <c r="D42" s="163"/>
      <c r="E42" s="61"/>
      <c r="I42" s="52"/>
    </row>
    <row r="43" spans="1:9" ht="13.5" customHeight="1" x14ac:dyDescent="0.25">
      <c r="D43" s="68"/>
      <c r="E43" s="61"/>
      <c r="I43" s="52"/>
    </row>
    <row r="44" spans="1:9" ht="13.5" customHeight="1" x14ac:dyDescent="0.25">
      <c r="B44" s="68"/>
      <c r="D44" s="68"/>
      <c r="E44" s="61"/>
      <c r="I44" s="52"/>
    </row>
    <row r="45" spans="1:9" x14ac:dyDescent="0.25">
      <c r="B45" s="68"/>
      <c r="D45" s="68"/>
      <c r="E45" s="61"/>
      <c r="I45" s="52"/>
    </row>
    <row r="47" spans="1:9" ht="19.5" x14ac:dyDescent="0.25">
      <c r="A47" s="28"/>
      <c r="B47" s="98"/>
      <c r="C47" s="28"/>
      <c r="D47" s="98"/>
      <c r="E47" s="28"/>
      <c r="F47" s="28"/>
      <c r="G47" s="28"/>
      <c r="H47" s="28"/>
      <c r="I47" s="28"/>
    </row>
    <row r="48" spans="1:9" ht="26.25" x14ac:dyDescent="0.4">
      <c r="B48" s="63"/>
      <c r="C48" s="64"/>
      <c r="D48" s="65" t="s">
        <v>149</v>
      </c>
      <c r="E48" s="64"/>
      <c r="F48" s="64"/>
      <c r="G48" s="64"/>
      <c r="H48" s="63"/>
      <c r="I48" s="63"/>
    </row>
    <row r="50" spans="1:9" ht="18.75" x14ac:dyDescent="0.3">
      <c r="A50" s="66" t="s">
        <v>150</v>
      </c>
    </row>
    <row r="51" spans="1:9" x14ac:dyDescent="0.25">
      <c r="A51" s="48" t="s">
        <v>210</v>
      </c>
      <c r="B51" s="68"/>
      <c r="C51" s="48" t="s">
        <v>151</v>
      </c>
    </row>
    <row r="52" spans="1:9" x14ac:dyDescent="0.25">
      <c r="A52" s="16" t="s">
        <v>152</v>
      </c>
    </row>
    <row r="53" spans="1:9" x14ac:dyDescent="0.25">
      <c r="A53" s="48" t="s">
        <v>211</v>
      </c>
      <c r="B53" s="68"/>
      <c r="C53" s="48" t="s">
        <v>153</v>
      </c>
    </row>
    <row r="54" spans="1:9" ht="15.75" x14ac:dyDescent="0.25">
      <c r="A54" s="16" t="s">
        <v>154</v>
      </c>
    </row>
    <row r="56" spans="1:9" ht="18.75" x14ac:dyDescent="0.3">
      <c r="A56" s="66" t="s">
        <v>155</v>
      </c>
    </row>
    <row r="57" spans="1:9" x14ac:dyDescent="0.25">
      <c r="A57" s="48" t="s">
        <v>212</v>
      </c>
      <c r="B57" s="68"/>
      <c r="D57" s="48" t="s">
        <v>156</v>
      </c>
    </row>
    <row r="58" spans="1:9" x14ac:dyDescent="0.25">
      <c r="A58" s="221" t="s">
        <v>157</v>
      </c>
      <c r="B58" s="221"/>
      <c r="C58" s="221"/>
      <c r="D58" s="221"/>
      <c r="E58" s="221"/>
      <c r="F58" s="221"/>
      <c r="G58" s="221"/>
      <c r="H58" s="221"/>
      <c r="I58" s="221"/>
    </row>
    <row r="59" spans="1:9" x14ac:dyDescent="0.25">
      <c r="A59" s="16" t="s">
        <v>158</v>
      </c>
    </row>
    <row r="60" spans="1:9" x14ac:dyDescent="0.25">
      <c r="A60" s="16" t="s">
        <v>159</v>
      </c>
    </row>
    <row r="62" spans="1:9" ht="18.75" x14ac:dyDescent="0.3">
      <c r="A62" s="67" t="s">
        <v>160</v>
      </c>
    </row>
    <row r="63" spans="1:9" x14ac:dyDescent="0.25">
      <c r="A63" s="48" t="s">
        <v>161</v>
      </c>
      <c r="B63" s="149"/>
      <c r="C63" s="48" t="s">
        <v>125</v>
      </c>
      <c r="D63" s="69" t="s">
        <v>156</v>
      </c>
    </row>
    <row r="64" spans="1:9" x14ac:dyDescent="0.25">
      <c r="A64" s="48" t="s">
        <v>162</v>
      </c>
      <c r="B64" s="68"/>
      <c r="C64" s="48" t="s">
        <v>151</v>
      </c>
      <c r="D64" s="48"/>
    </row>
    <row r="65" spans="1:9" x14ac:dyDescent="0.25">
      <c r="A65" s="48"/>
      <c r="C65" s="48"/>
      <c r="D65" s="48"/>
    </row>
    <row r="66" spans="1:9" x14ac:dyDescent="0.25">
      <c r="A66" s="222"/>
      <c r="B66" s="222"/>
      <c r="C66" s="222"/>
      <c r="D66" s="222"/>
      <c r="E66" s="222"/>
      <c r="F66" s="222"/>
      <c r="G66" s="222"/>
      <c r="H66" s="222"/>
      <c r="I66" s="222"/>
    </row>
    <row r="67" spans="1:9" ht="18.75" x14ac:dyDescent="0.3">
      <c r="A67" s="66" t="s">
        <v>165</v>
      </c>
    </row>
    <row r="68" spans="1:9" x14ac:dyDescent="0.25">
      <c r="A68" s="48" t="s">
        <v>213</v>
      </c>
      <c r="B68" s="68"/>
      <c r="D68" s="48" t="s">
        <v>156</v>
      </c>
    </row>
    <row r="69" spans="1:9" x14ac:dyDescent="0.25">
      <c r="A69" s="222"/>
      <c r="B69" s="222"/>
      <c r="C69" s="222"/>
      <c r="D69" s="222"/>
      <c r="E69" s="222"/>
      <c r="F69" s="222"/>
      <c r="G69" s="222"/>
      <c r="H69" s="222"/>
      <c r="I69" s="222"/>
    </row>
    <row r="70" spans="1:9" ht="18.75" x14ac:dyDescent="0.3">
      <c r="A70" s="66" t="s">
        <v>166</v>
      </c>
    </row>
    <row r="71" spans="1:9" x14ac:dyDescent="0.25">
      <c r="A71" s="48" t="s">
        <v>277</v>
      </c>
      <c r="B71" s="68"/>
    </row>
    <row r="72" spans="1:9" x14ac:dyDescent="0.25">
      <c r="A72" s="70" t="s">
        <v>308</v>
      </c>
    </row>
    <row r="73" spans="1:9" x14ac:dyDescent="0.25">
      <c r="A73" s="70" t="s">
        <v>167</v>
      </c>
    </row>
    <row r="74" spans="1:9" x14ac:dyDescent="0.25">
      <c r="A74" s="70"/>
    </row>
    <row r="75" spans="1:9" x14ac:dyDescent="0.25">
      <c r="A75" s="48" t="s">
        <v>280</v>
      </c>
      <c r="B75" s="68"/>
    </row>
    <row r="76" spans="1:9" x14ac:dyDescent="0.25">
      <c r="A76" s="70" t="s">
        <v>168</v>
      </c>
    </row>
    <row r="77" spans="1:9" x14ac:dyDescent="0.25">
      <c r="A77" s="70" t="s">
        <v>169</v>
      </c>
    </row>
    <row r="78" spans="1:9" x14ac:dyDescent="0.25">
      <c r="A78" s="16" t="s">
        <v>170</v>
      </c>
    </row>
    <row r="79" spans="1:9" x14ac:dyDescent="0.25">
      <c r="A79" s="16" t="s">
        <v>171</v>
      </c>
    </row>
    <row r="81" spans="1:9" x14ac:dyDescent="0.25">
      <c r="A81" s="48"/>
      <c r="B81" s="139"/>
    </row>
    <row r="82" spans="1:9" x14ac:dyDescent="0.25">
      <c r="A82" s="16"/>
    </row>
    <row r="83" spans="1:9" x14ac:dyDescent="0.25">
      <c r="A83" s="16"/>
    </row>
    <row r="84" spans="1:9" x14ac:dyDescent="0.25">
      <c r="A84" s="16"/>
    </row>
    <row r="85" spans="1:9" ht="18.75" x14ac:dyDescent="0.25">
      <c r="A85" s="72"/>
    </row>
    <row r="86" spans="1:9" ht="12.75" customHeight="1" x14ac:dyDescent="0.25">
      <c r="A86" s="218"/>
      <c r="B86" s="218"/>
      <c r="C86" s="218"/>
      <c r="D86" s="218"/>
      <c r="E86" s="218"/>
      <c r="F86" s="218"/>
      <c r="G86" s="218"/>
      <c r="H86" s="218"/>
      <c r="I86" s="218"/>
    </row>
    <row r="87" spans="1:9" x14ac:dyDescent="0.25">
      <c r="A87" s="218"/>
      <c r="B87" s="218"/>
      <c r="C87" s="218"/>
      <c r="D87" s="218"/>
      <c r="E87" s="218"/>
      <c r="F87" s="218"/>
      <c r="G87" s="218"/>
      <c r="H87" s="218"/>
      <c r="I87" s="218"/>
    </row>
    <row r="91" spans="1:9" x14ac:dyDescent="0.25">
      <c r="A91" s="94" t="s">
        <v>172</v>
      </c>
      <c r="B91" s="95"/>
      <c r="C91" s="95"/>
      <c r="D91" s="95"/>
      <c r="E91" s="95"/>
      <c r="F91" s="95"/>
      <c r="G91" s="95"/>
      <c r="H91" s="95"/>
    </row>
    <row r="92" spans="1:9" x14ac:dyDescent="0.25">
      <c r="A92" s="94" t="s">
        <v>173</v>
      </c>
      <c r="B92" s="95"/>
      <c r="C92" s="95"/>
      <c r="D92" s="95"/>
      <c r="E92" s="95"/>
      <c r="F92" s="95"/>
      <c r="G92" s="95"/>
      <c r="H92" s="95"/>
    </row>
    <row r="95" spans="1:9" ht="13.5" customHeight="1" x14ac:dyDescent="0.25">
      <c r="A95" s="28"/>
      <c r="B95" s="28"/>
      <c r="C95" s="28"/>
      <c r="D95" s="28"/>
      <c r="E95" s="28"/>
      <c r="F95" s="28"/>
      <c r="G95" s="28"/>
      <c r="H95" s="28"/>
      <c r="I95" s="28"/>
    </row>
  </sheetData>
  <mergeCells count="9">
    <mergeCell ref="A66:I66"/>
    <mergeCell ref="A69:I69"/>
    <mergeCell ref="A86:I87"/>
    <mergeCell ref="E13:F13"/>
    <mergeCell ref="E9:F9"/>
    <mergeCell ref="E10:F10"/>
    <mergeCell ref="E11:F11"/>
    <mergeCell ref="E14:F14"/>
    <mergeCell ref="A58:I58"/>
  </mergeCells>
  <conditionalFormatting sqref="D22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{114248FA-5696-4253-BE09-C1031A3C5913}</x14:id>
        </ext>
      </extLst>
    </cfRule>
    <cfRule type="dataBar" priority="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{123B8295-9CE9-464F-967D-C040628BE8ED}</x14:id>
        </ext>
      </extLst>
    </cfRule>
  </conditionalFormatting>
  <conditionalFormatting sqref="D22">
    <cfRule type="dataBar" priority="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{B032F2DF-81E4-4272-A75A-13F7B3507553}</x14:id>
        </ext>
      </extLst>
    </cfRule>
  </conditionalFormatting>
  <conditionalFormatting sqref="F7 F5">
    <cfRule type="dataBar" priority="13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{9EA3EFD4-DFEA-4659-934F-47A18DF14C90}</x14:id>
        </ext>
      </extLst>
    </cfRule>
  </conditionalFormatting>
  <conditionalFormatting sqref="F6:F7">
    <cfRule type="dataBar" priority="12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{62BCC385-2E1B-45F4-9C44-9D12EC32DD95}</x14:id>
        </ext>
      </extLst>
    </cfRule>
  </conditionalFormatting>
  <conditionalFormatting sqref="F7 D11">
    <cfRule type="dataBar" priority="11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{B47F58B7-1644-4E93-8F0B-75265937D806}</x14:id>
        </ext>
      </extLst>
    </cfRule>
  </conditionalFormatting>
  <conditionalFormatting sqref="B63 F7">
    <cfRule type="dataBar" priority="9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{0D603C08-A1D5-4A6D-A3FA-7F047BC99B90}</x14:id>
        </ext>
      </extLst>
    </cfRule>
  </conditionalFormatting>
  <conditionalFormatting sqref="B64">
    <cfRule type="dataBar" priority="6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{2E715B5D-82F8-4FA5-A663-4761D62DCFFD}</x14:id>
        </ext>
      </extLst>
    </cfRule>
  </conditionalFormatting>
  <conditionalFormatting sqref="D5">
    <cfRule type="dataBar" priority="5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{33100DCA-E8AE-4413-811B-3614B290D1ED}</x14:id>
        </ext>
      </extLst>
    </cfRule>
  </conditionalFormatting>
  <conditionalFormatting sqref="D6">
    <cfRule type="dataBar" priority="4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{7CAA98CC-4B88-4F11-B7C6-F38F0C839C00}</x14:id>
        </ext>
      </extLst>
    </cfRule>
  </conditionalFormatting>
  <conditionalFormatting sqref="D7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{2973F81F-7BF9-4042-9F52-613174B43E72}</x14:id>
        </ext>
      </extLst>
    </cfRule>
  </conditionalFormatting>
  <conditionalFormatting sqref="F7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{99149653-07A0-45C9-9467-9979300B84FF}</x14:id>
        </ext>
      </extLst>
    </cfRule>
  </conditionalFormatting>
  <conditionalFormatting sqref="B51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{604AE7EF-75CA-4534-A1DD-1274165B5F54}</x14:id>
        </ext>
      </extLst>
    </cfRule>
  </conditionalFormatting>
  <conditionalFormatting sqref="F7">
    <cfRule type="dataBar" priority="53">
      <dataBar>
        <cfvo type="min"/>
        <cfvo type="max"/>
        <color rgb="FF33E8C4"/>
      </dataBar>
      <extLst>
        <ext xmlns:x14="http://schemas.microsoft.com/office/spreadsheetml/2009/9/main" uri="{B025F937-C7B1-47D3-B67F-A62EFF666E3E}">
          <x14:id>{1A59A7CC-863E-468F-8214-837DAE4F433F}</x14:id>
        </ext>
      </extLst>
    </cfRule>
  </conditionalFormatting>
  <conditionalFormatting sqref="F7">
    <cfRule type="dataBar" priority="54">
      <dataBar>
        <cfvo type="min"/>
        <cfvo type="max"/>
        <color rgb="FF33E8C4"/>
      </dataBar>
      <extLst>
        <ext xmlns:x14="http://schemas.microsoft.com/office/spreadsheetml/2009/9/main" uri="{B025F937-C7B1-47D3-B67F-A62EFF666E3E}">
          <x14:id>{E0DE93CB-2520-43DB-9CFF-844C4B13CC19}</x14:id>
        </ext>
      </extLst>
    </cfRule>
  </conditionalFormatting>
  <pageMargins left="0.25196850393700793" right="0.25196850393700793" top="0.74803149606299213" bottom="0.74803149606299213" header="0.31496062992125984" footer="0.31496062992125984"/>
  <pageSetup paperSize="9" orientation="portrait" r:id="rId1"/>
  <headerFooter>
    <oddFooter>&amp;CData Impressão: &amp;D &amp;T &amp;RPágina: &amp;P</oddFooter>
  </headerFooter>
  <drawing r:id="rId2"/>
  <legacyDrawing r:id="rId3"/>
  <controls>
    <mc:AlternateContent xmlns:mc="http://schemas.openxmlformats.org/markup-compatibility/2006">
      <mc:Choice Requires="x14">
        <control shapeId="147457" r:id="rId4" name="Image1">
          <controlPr defaultSize="0" autoLine="0" r:id="rId5">
            <anchor moveWithCells="1">
              <from>
                <xdr:col>0</xdr:col>
                <xdr:colOff>19050</xdr:colOff>
                <xdr:row>0</xdr:row>
                <xdr:rowOff>19050</xdr:rowOff>
              </from>
              <to>
                <xdr:col>0</xdr:col>
                <xdr:colOff>990600</xdr:colOff>
                <xdr:row>2</xdr:row>
                <xdr:rowOff>276225</xdr:rowOff>
              </to>
            </anchor>
          </controlPr>
        </control>
      </mc:Choice>
      <mc:Fallback>
        <control shapeId="147457" r:id="rId4" name="Image1"/>
      </mc:Fallback>
    </mc:AlternateContent>
    <mc:AlternateContent xmlns:mc="http://schemas.openxmlformats.org/markup-compatibility/2006">
      <mc:Choice Requires="x14">
        <control shapeId="147458" r:id="rId6" name="Group Box 2">
          <controlPr defaultSize="0" autoFill="0" autoPict="0">
            <anchor moveWithCells="1">
              <from>
                <xdr:col>9</xdr:col>
                <xdr:colOff>76200</xdr:colOff>
                <xdr:row>0</xdr:row>
                <xdr:rowOff>66675</xdr:rowOff>
              </from>
              <to>
                <xdr:col>10</xdr:col>
                <xdr:colOff>495300</xdr:colOff>
                <xdr:row>3</xdr:row>
                <xdr:rowOff>352425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4248FA-5696-4253-BE09-C1031A3C591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123B8295-9CE9-464F-967D-C040628BE8E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D22</xm:sqref>
        </x14:conditionalFormatting>
        <x14:conditionalFormatting xmlns:xm="http://schemas.microsoft.com/office/excel/2006/main">
          <x14:cfRule type="dataBar" id="{B032F2DF-81E4-4272-A75A-13F7B350755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D22</xm:sqref>
        </x14:conditionalFormatting>
        <x14:conditionalFormatting xmlns:xm="http://schemas.microsoft.com/office/excel/2006/main">
          <x14:cfRule type="dataBar" id="{9EA3EFD4-DFEA-4659-934F-47A18DF14C9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F7 F5</xm:sqref>
        </x14:conditionalFormatting>
        <x14:conditionalFormatting xmlns:xm="http://schemas.microsoft.com/office/excel/2006/main">
          <x14:cfRule type="dataBar" id="{62BCC385-2E1B-45F4-9C44-9D12EC32DD9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F6:F7</xm:sqref>
        </x14:conditionalFormatting>
        <x14:conditionalFormatting xmlns:xm="http://schemas.microsoft.com/office/excel/2006/main">
          <x14:cfRule type="dataBar" id="{B47F58B7-1644-4E93-8F0B-75265937D806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F7 D11</xm:sqref>
        </x14:conditionalFormatting>
        <x14:conditionalFormatting xmlns:xm="http://schemas.microsoft.com/office/excel/2006/main">
          <x14:cfRule type="dataBar" id="{0D603C08-A1D5-4A6D-A3FA-7F047BC99B9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B63 F7</xm:sqref>
        </x14:conditionalFormatting>
        <x14:conditionalFormatting xmlns:xm="http://schemas.microsoft.com/office/excel/2006/main">
          <x14:cfRule type="dataBar" id="{2E715B5D-82F8-4FA5-A663-4761D62DCFF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B64</xm:sqref>
        </x14:conditionalFormatting>
        <x14:conditionalFormatting xmlns:xm="http://schemas.microsoft.com/office/excel/2006/main">
          <x14:cfRule type="dataBar" id="{33100DCA-E8AE-4413-811B-3614B290D1E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D5</xm:sqref>
        </x14:conditionalFormatting>
        <x14:conditionalFormatting xmlns:xm="http://schemas.microsoft.com/office/excel/2006/main">
          <x14:cfRule type="dataBar" id="{7CAA98CC-4B88-4F11-B7C6-F38F0C839C0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D6</xm:sqref>
        </x14:conditionalFormatting>
        <x14:conditionalFormatting xmlns:xm="http://schemas.microsoft.com/office/excel/2006/main">
          <x14:cfRule type="dataBar" id="{2973F81F-7BF9-4042-9F52-613174B43E7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D7</xm:sqref>
        </x14:conditionalFormatting>
        <x14:conditionalFormatting xmlns:xm="http://schemas.microsoft.com/office/excel/2006/main">
          <x14:cfRule type="dataBar" id="{99149653-07A0-45C9-9467-9979300B84F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F7</xm:sqref>
        </x14:conditionalFormatting>
        <x14:conditionalFormatting xmlns:xm="http://schemas.microsoft.com/office/excel/2006/main">
          <x14:cfRule type="dataBar" id="{604AE7EF-75CA-4534-A1DD-1274165B5F5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B51</xm:sqref>
        </x14:conditionalFormatting>
        <x14:conditionalFormatting xmlns:xm="http://schemas.microsoft.com/office/excel/2006/main">
          <x14:cfRule type="dataBar" id="{1A59A7CC-863E-468F-8214-837DAE4F433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F7</xm:sqref>
        </x14:conditionalFormatting>
        <x14:conditionalFormatting xmlns:xm="http://schemas.microsoft.com/office/excel/2006/main">
          <x14:cfRule type="dataBar" id="{E0DE93CB-2520-43DB-9CFF-844C4B13CC1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F7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108E8-1204-473C-BB48-26CAA1383998}">
  <sheetPr codeName="Planilha10"/>
  <dimension ref="A1:XFD98"/>
  <sheetViews>
    <sheetView showGridLines="0" zoomScaleNormal="100" workbookViewId="0">
      <selection activeCell="B1" sqref="B1"/>
    </sheetView>
  </sheetViews>
  <sheetFormatPr defaultRowHeight="15" x14ac:dyDescent="0.25"/>
  <cols>
    <col min="1" max="1" width="15.85546875" customWidth="1"/>
    <col min="2" max="2" width="10.85546875" customWidth="1"/>
    <col min="3" max="4" width="9.85546875" customWidth="1"/>
    <col min="5" max="5" width="10.42578125" customWidth="1"/>
    <col min="6" max="6" width="9.85546875" customWidth="1"/>
    <col min="7" max="7" width="9.28515625" customWidth="1"/>
    <col min="8" max="8" width="10.42578125" customWidth="1"/>
    <col min="9" max="9" width="13.42578125" customWidth="1"/>
    <col min="10" max="10" width="9.140625" customWidth="1"/>
    <col min="11" max="11" width="11.28515625" bestFit="1" customWidth="1"/>
    <col min="12" max="12" width="14.140625" bestFit="1" customWidth="1"/>
    <col min="13" max="14" width="9.140625" customWidth="1"/>
    <col min="16381" max="16381" width="9.5703125" bestFit="1" customWidth="1"/>
  </cols>
  <sheetData>
    <row r="1" spans="1:9 16384:16384" ht="28.5" x14ac:dyDescent="0.45">
      <c r="A1" s="21"/>
      <c r="B1" s="22" t="s">
        <v>117</v>
      </c>
      <c r="C1" s="23"/>
      <c r="D1" s="23"/>
      <c r="E1" s="23"/>
      <c r="F1" s="23"/>
      <c r="G1" s="23"/>
      <c r="H1" s="23"/>
      <c r="I1" s="24"/>
    </row>
    <row r="2" spans="1:9 16384:16384" ht="21" customHeight="1" x14ac:dyDescent="0.25">
      <c r="B2" s="25" t="s">
        <v>118</v>
      </c>
      <c r="C2" s="122" t="s">
        <v>445</v>
      </c>
      <c r="D2" s="26"/>
      <c r="E2" s="27"/>
      <c r="F2" s="27"/>
      <c r="G2" s="27"/>
      <c r="H2" s="27"/>
      <c r="I2" s="28"/>
    </row>
    <row r="3" spans="1:9 16384:16384" ht="26.25" customHeight="1" thickBot="1" x14ac:dyDescent="0.3">
      <c r="A3" s="29"/>
      <c r="B3" s="30" t="s">
        <v>119</v>
      </c>
      <c r="C3" s="31"/>
      <c r="D3" s="31"/>
      <c r="E3" s="31"/>
      <c r="F3" s="32"/>
      <c r="G3" s="31" t="s">
        <v>120</v>
      </c>
      <c r="H3" s="33" t="s">
        <v>121</v>
      </c>
      <c r="I3" s="34"/>
    </row>
    <row r="4" spans="1:9 16384:16384" ht="12" customHeight="1" x14ac:dyDescent="0.25">
      <c r="A4" s="35"/>
      <c r="B4" s="36"/>
      <c r="C4" s="37"/>
      <c r="D4" s="38"/>
      <c r="E4" s="38"/>
      <c r="F4" s="38"/>
      <c r="G4" s="38"/>
      <c r="H4" s="38"/>
      <c r="I4" s="39"/>
      <c r="XFD4" s="149">
        <v>1</v>
      </c>
    </row>
    <row r="5" spans="1:9 16384:16384" ht="26.25" x14ac:dyDescent="0.4">
      <c r="B5" s="62"/>
      <c r="C5" s="71"/>
      <c r="D5" s="65" t="s">
        <v>174</v>
      </c>
      <c r="E5" s="71"/>
      <c r="F5" s="71"/>
      <c r="G5" s="62"/>
      <c r="H5" s="62"/>
      <c r="I5" s="62"/>
    </row>
    <row r="7" spans="1:9 16384:16384" ht="18.75" x14ac:dyDescent="0.25">
      <c r="A7" s="72" t="s">
        <v>175</v>
      </c>
      <c r="B7" s="73"/>
      <c r="C7" s="73"/>
      <c r="D7" s="73"/>
      <c r="E7" s="73"/>
      <c r="F7" s="73"/>
      <c r="G7" s="73"/>
    </row>
    <row r="8" spans="1:9 16384:16384" x14ac:dyDescent="0.25">
      <c r="A8" s="74" t="s">
        <v>176</v>
      </c>
      <c r="B8" s="75"/>
      <c r="C8" s="75"/>
      <c r="D8" s="75"/>
      <c r="E8" s="75"/>
      <c r="F8" s="75"/>
      <c r="G8" s="75"/>
    </row>
    <row r="9" spans="1:9 16384:16384" x14ac:dyDescent="0.25">
      <c r="A9" s="155" t="s">
        <v>177</v>
      </c>
      <c r="B9" s="154"/>
      <c r="C9" s="154"/>
      <c r="D9" s="154"/>
      <c r="E9" s="154"/>
      <c r="F9" s="154"/>
      <c r="G9" s="154"/>
    </row>
    <row r="10" spans="1:9 16384:16384" x14ac:dyDescent="0.25">
      <c r="A10" s="155" t="s">
        <v>178</v>
      </c>
      <c r="B10" s="154"/>
      <c r="C10" s="154"/>
      <c r="D10" s="154"/>
      <c r="E10" s="154"/>
      <c r="F10" s="154"/>
      <c r="G10" s="154"/>
    </row>
    <row r="11" spans="1:9 16384:16384" x14ac:dyDescent="0.25">
      <c r="A11" s="101" t="s">
        <v>217</v>
      </c>
      <c r="B11" s="102"/>
      <c r="C11" s="102"/>
      <c r="D11" s="102"/>
      <c r="E11" s="102"/>
      <c r="F11" s="102"/>
      <c r="G11" s="102"/>
    </row>
    <row r="12" spans="1:9 16384:16384" x14ac:dyDescent="0.25">
      <c r="A12" s="155" t="s">
        <v>179</v>
      </c>
      <c r="B12" s="154"/>
      <c r="C12" s="154"/>
      <c r="D12" s="154"/>
      <c r="E12" s="154"/>
      <c r="F12" s="154"/>
      <c r="G12" s="154"/>
    </row>
    <row r="13" spans="1:9 16384:16384" x14ac:dyDescent="0.25">
      <c r="A13" s="155" t="s">
        <v>180</v>
      </c>
      <c r="B13" s="156"/>
      <c r="C13" s="156"/>
      <c r="D13" s="156"/>
      <c r="E13" s="156"/>
      <c r="F13" s="156"/>
      <c r="G13" s="156"/>
    </row>
    <row r="14" spans="1:9 16384:16384" x14ac:dyDescent="0.25">
      <c r="A14" s="101" t="s">
        <v>218</v>
      </c>
      <c r="B14" s="102"/>
      <c r="C14" s="102"/>
      <c r="D14" s="102"/>
      <c r="E14" s="102"/>
      <c r="F14" s="102"/>
      <c r="G14" s="102"/>
    </row>
    <row r="15" spans="1:9 16384:16384" x14ac:dyDescent="0.25">
      <c r="A15" s="155" t="s">
        <v>221</v>
      </c>
      <c r="B15" s="76"/>
      <c r="C15" s="76"/>
      <c r="D15" s="76"/>
      <c r="E15" s="76"/>
      <c r="F15" s="76"/>
      <c r="G15" s="76"/>
    </row>
    <row r="16" spans="1:9 16384:16384" x14ac:dyDescent="0.25">
      <c r="A16" s="155" t="s">
        <v>222</v>
      </c>
      <c r="B16" s="156"/>
      <c r="C16" s="156"/>
      <c r="D16" s="156"/>
      <c r="E16" s="156"/>
      <c r="F16" s="156"/>
      <c r="G16" s="156"/>
    </row>
    <row r="17" spans="1:7" x14ac:dyDescent="0.25">
      <c r="A17" s="155" t="s">
        <v>219</v>
      </c>
      <c r="B17" s="154"/>
      <c r="C17" s="154"/>
      <c r="D17" s="154"/>
      <c r="E17" s="154"/>
      <c r="F17" s="154"/>
      <c r="G17" s="154"/>
    </row>
    <row r="18" spans="1:7" x14ac:dyDescent="0.25">
      <c r="A18" s="155" t="s">
        <v>312</v>
      </c>
      <c r="B18" s="156"/>
      <c r="C18" s="156"/>
      <c r="D18" s="156"/>
      <c r="E18" s="156"/>
      <c r="F18" s="156"/>
      <c r="G18" s="156"/>
    </row>
    <row r="19" spans="1:7" x14ac:dyDescent="0.25">
      <c r="A19" s="101" t="s">
        <v>220</v>
      </c>
      <c r="B19" s="76"/>
      <c r="C19" s="76"/>
      <c r="D19" s="76"/>
      <c r="E19" s="76"/>
      <c r="F19" s="76"/>
      <c r="G19" s="76"/>
    </row>
    <row r="20" spans="1:7" x14ac:dyDescent="0.25">
      <c r="A20" s="101" t="s">
        <v>102</v>
      </c>
      <c r="B20" s="76"/>
      <c r="C20" s="76"/>
      <c r="D20" s="76"/>
      <c r="E20" s="76"/>
      <c r="F20" s="76"/>
      <c r="G20" s="76"/>
    </row>
    <row r="21" spans="1:7" x14ac:dyDescent="0.25">
      <c r="A21" s="101" t="s">
        <v>223</v>
      </c>
      <c r="B21" s="76"/>
      <c r="C21" s="76"/>
      <c r="D21" s="76"/>
      <c r="E21" s="76"/>
      <c r="F21" s="76"/>
      <c r="G21" s="76"/>
    </row>
    <row r="22" spans="1:7" x14ac:dyDescent="0.25">
      <c r="A22" s="99"/>
      <c r="B22" s="100"/>
      <c r="C22" s="100"/>
      <c r="D22" s="100"/>
      <c r="E22" s="100"/>
      <c r="F22" s="100"/>
      <c r="G22" s="100"/>
    </row>
    <row r="23" spans="1:7" x14ac:dyDescent="0.25">
      <c r="A23" s="99"/>
      <c r="B23" s="100"/>
      <c r="C23" s="100"/>
      <c r="D23" s="100"/>
      <c r="E23" s="100"/>
      <c r="F23" s="100"/>
      <c r="G23" s="100"/>
    </row>
    <row r="25" spans="1:7" ht="18.75" x14ac:dyDescent="0.25">
      <c r="A25" s="72" t="s">
        <v>182</v>
      </c>
    </row>
    <row r="26" spans="1:7" x14ac:dyDescent="0.25">
      <c r="A26" s="78" t="s">
        <v>176</v>
      </c>
      <c r="B26" s="75"/>
      <c r="C26" s="75"/>
      <c r="D26" s="75"/>
      <c r="E26" s="75"/>
      <c r="F26" s="75"/>
      <c r="G26" s="75"/>
    </row>
    <row r="27" spans="1:7" ht="12" customHeight="1" x14ac:dyDescent="0.25">
      <c r="A27" s="79" t="s">
        <v>183</v>
      </c>
      <c r="B27" s="76"/>
      <c r="C27" s="76"/>
      <c r="D27" s="76"/>
      <c r="E27" s="76"/>
      <c r="F27" s="76"/>
      <c r="G27" s="76"/>
    </row>
    <row r="28" spans="1:7" ht="12" customHeight="1" x14ac:dyDescent="0.25">
      <c r="A28" s="79" t="s">
        <v>184</v>
      </c>
      <c r="B28" s="76"/>
      <c r="C28" s="76"/>
      <c r="D28" s="76"/>
      <c r="E28" s="76"/>
      <c r="F28" s="76"/>
      <c r="G28" s="76"/>
    </row>
    <row r="29" spans="1:7" x14ac:dyDescent="0.25">
      <c r="A29" s="79" t="s">
        <v>185</v>
      </c>
      <c r="B29" s="76"/>
      <c r="C29" s="76"/>
      <c r="D29" s="76"/>
      <c r="E29" s="76"/>
      <c r="F29" s="76"/>
      <c r="G29" s="76"/>
    </row>
    <row r="30" spans="1:7" x14ac:dyDescent="0.25">
      <c r="A30" s="79" t="s">
        <v>186</v>
      </c>
      <c r="B30" s="76"/>
      <c r="C30" s="76"/>
      <c r="D30" s="76"/>
      <c r="E30" s="76"/>
      <c r="F30" s="76"/>
      <c r="G30" s="76"/>
    </row>
    <row r="31" spans="1:7" x14ac:dyDescent="0.25">
      <c r="A31" s="79" t="s">
        <v>187</v>
      </c>
      <c r="B31" s="76"/>
      <c r="C31" s="76"/>
      <c r="D31" s="76"/>
      <c r="E31" s="76"/>
      <c r="F31" s="76"/>
      <c r="G31" s="76"/>
    </row>
    <row r="32" spans="1:7" x14ac:dyDescent="0.25">
      <c r="A32" s="79" t="s">
        <v>188</v>
      </c>
      <c r="B32" s="76"/>
      <c r="C32" s="76"/>
      <c r="D32" s="76"/>
      <c r="E32" s="76"/>
      <c r="F32" s="76"/>
      <c r="G32" s="76"/>
    </row>
    <row r="33" spans="1:9" x14ac:dyDescent="0.25">
      <c r="A33" s="79" t="s">
        <v>189</v>
      </c>
      <c r="B33" s="76"/>
      <c r="C33" s="76"/>
      <c r="D33" s="76"/>
      <c r="E33" s="76"/>
      <c r="F33" s="76"/>
      <c r="G33" s="76"/>
    </row>
    <row r="34" spans="1:9" x14ac:dyDescent="0.25">
      <c r="A34" s="153" t="s">
        <v>190</v>
      </c>
      <c r="B34" s="154"/>
      <c r="C34" s="154"/>
      <c r="D34" s="154"/>
      <c r="E34" s="154"/>
      <c r="F34" s="154"/>
      <c r="G34" s="154"/>
    </row>
    <row r="35" spans="1:9" x14ac:dyDescent="0.25">
      <c r="A35" s="153" t="s">
        <v>191</v>
      </c>
      <c r="B35" s="154"/>
      <c r="C35" s="154"/>
      <c r="D35" s="154"/>
      <c r="E35" s="154"/>
      <c r="F35" s="154"/>
      <c r="G35" s="154"/>
    </row>
    <row r="36" spans="1:9" x14ac:dyDescent="0.25">
      <c r="A36" s="153" t="s">
        <v>192</v>
      </c>
      <c r="B36" s="154"/>
      <c r="C36" s="154"/>
      <c r="D36" s="154"/>
      <c r="E36" s="154"/>
      <c r="F36" s="154"/>
      <c r="G36" s="154"/>
    </row>
    <row r="37" spans="1:9" x14ac:dyDescent="0.25">
      <c r="A37" s="79" t="s">
        <v>193</v>
      </c>
      <c r="B37" s="76"/>
      <c r="C37" s="76"/>
      <c r="D37" s="76"/>
      <c r="E37" s="76"/>
      <c r="F37" s="76"/>
      <c r="G37" s="76"/>
    </row>
    <row r="38" spans="1:9" x14ac:dyDescent="0.25">
      <c r="A38" s="79" t="s">
        <v>194</v>
      </c>
      <c r="B38" s="76"/>
      <c r="C38" s="76"/>
      <c r="D38" s="76"/>
      <c r="E38" s="76"/>
      <c r="F38" s="76"/>
      <c r="G38" s="76"/>
    </row>
    <row r="39" spans="1:9" x14ac:dyDescent="0.25">
      <c r="A39" s="79" t="s">
        <v>195</v>
      </c>
      <c r="B39" s="76"/>
      <c r="C39" s="76"/>
      <c r="D39" s="76"/>
      <c r="E39" s="76"/>
      <c r="F39" s="76"/>
      <c r="G39" s="76"/>
    </row>
    <row r="40" spans="1:9" ht="13.5" customHeight="1" x14ac:dyDescent="0.25">
      <c r="A40" s="79" t="s">
        <v>196</v>
      </c>
      <c r="B40" s="76"/>
      <c r="C40" s="76"/>
      <c r="D40" s="76"/>
      <c r="E40" s="76"/>
      <c r="F40" s="76"/>
      <c r="G40" s="76"/>
    </row>
    <row r="41" spans="1:9" ht="13.5" customHeight="1" x14ac:dyDescent="0.25"/>
    <row r="42" spans="1:9" ht="13.5" customHeight="1" x14ac:dyDescent="0.25"/>
    <row r="43" spans="1:9" ht="13.5" customHeight="1" x14ac:dyDescent="0.25"/>
    <row r="44" spans="1:9" ht="13.5" customHeight="1" x14ac:dyDescent="0.25"/>
    <row r="45" spans="1:9" ht="13.5" customHeight="1" x14ac:dyDescent="0.25"/>
    <row r="46" spans="1:9" ht="13.5" customHeight="1" x14ac:dyDescent="0.25"/>
    <row r="47" spans="1:9" x14ac:dyDescent="0.25">
      <c r="A47" s="80"/>
      <c r="B47" s="81"/>
      <c r="C47" s="81"/>
      <c r="D47" s="81"/>
      <c r="E47" s="81"/>
      <c r="F47" s="81"/>
      <c r="G47" s="81"/>
    </row>
    <row r="48" spans="1:9" x14ac:dyDescent="0.25">
      <c r="A48" s="82"/>
      <c r="B48" s="83"/>
      <c r="C48" s="83"/>
      <c r="D48" s="83"/>
      <c r="E48" s="83"/>
      <c r="F48" s="83"/>
      <c r="G48" s="83"/>
      <c r="H48" s="84"/>
      <c r="I48" s="84"/>
    </row>
    <row r="50" spans="1:7" ht="26.25" x14ac:dyDescent="0.25">
      <c r="C50" s="43"/>
      <c r="D50" s="85" t="s">
        <v>197</v>
      </c>
      <c r="E50" s="43"/>
      <c r="F50" s="43"/>
      <c r="G50" s="43"/>
    </row>
    <row r="51" spans="1:7" ht="18.75" x14ac:dyDescent="0.25">
      <c r="A51" s="72" t="s">
        <v>224</v>
      </c>
    </row>
    <row r="63" spans="1:7" ht="18.75" x14ac:dyDescent="0.25">
      <c r="A63" s="72" t="s">
        <v>225</v>
      </c>
    </row>
    <row r="75" spans="1:1" ht="18.75" x14ac:dyDescent="0.25">
      <c r="A75" s="72" t="s">
        <v>105</v>
      </c>
    </row>
    <row r="87" spans="1:1" ht="18.75" x14ac:dyDescent="0.25">
      <c r="A87" s="72" t="s">
        <v>226</v>
      </c>
    </row>
    <row r="98" spans="1:9" x14ac:dyDescent="0.25">
      <c r="A98" s="84"/>
      <c r="B98" s="84"/>
      <c r="C98" s="84"/>
      <c r="D98" s="84"/>
      <c r="E98" s="84"/>
      <c r="F98" s="84"/>
      <c r="G98" s="84"/>
      <c r="H98" s="84"/>
      <c r="I98" s="84"/>
    </row>
  </sheetData>
  <conditionalFormatting sqref="B9:G9">
    <cfRule type="dataBar" priority="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{588BDE4C-C081-41ED-87A9-8859D4D2D5E6}</x14:id>
        </ext>
      </extLst>
    </cfRule>
  </conditionalFormatting>
  <conditionalFormatting sqref="B10:G10">
    <cfRule type="dataBar" priority="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{C947A291-2104-4D05-86BF-7B9BD5A43F97}</x14:id>
        </ext>
      </extLst>
    </cfRule>
  </conditionalFormatting>
  <conditionalFormatting sqref="B12:G12">
    <cfRule type="dataBar" priority="6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{1499B33D-AD96-48FE-ACF3-6AF30007D0E0}</x14:id>
        </ext>
      </extLst>
    </cfRule>
  </conditionalFormatting>
  <conditionalFormatting sqref="B13:G13 XFD4">
    <cfRule type="dataBar" priority="5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{1B3340B2-0057-4E6B-A413-2015FB24A01B}</x14:id>
        </ext>
      </extLst>
    </cfRule>
  </conditionalFormatting>
  <conditionalFormatting sqref="B15:G15">
    <cfRule type="dataBar" priority="4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{6EA9B2C5-2323-45C6-9D49-97DF11620FF9}</x14:id>
        </ext>
      </extLst>
    </cfRule>
  </conditionalFormatting>
  <conditionalFormatting sqref="B16:G16 XFD4">
    <cfRule type="dataBar" priority="3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{C3F1D792-129D-4932-BE32-7AC9C1F7F2C7}</x14:id>
        </ext>
      </extLst>
    </cfRule>
  </conditionalFormatting>
  <conditionalFormatting sqref="B17:G17">
    <cfRule type="dataBar" priority="2">
      <dataBar>
        <cfvo type="min"/>
        <cfvo type="max"/>
        <color rgb="FF00C9A8"/>
      </dataBar>
      <extLst>
        <ext xmlns:x14="http://schemas.microsoft.com/office/spreadsheetml/2009/9/main" uri="{B025F937-C7B1-47D3-B67F-A62EFF666E3E}">
          <x14:id>{62BD73D6-5F2C-42D6-B1E4-C7341648A292}</x14:id>
        </ext>
      </extLst>
    </cfRule>
  </conditionalFormatting>
  <conditionalFormatting sqref="B18:G18 XFD4">
    <cfRule type="dataBar" priority="1">
      <dataBar>
        <cfvo type="min"/>
        <cfvo type="max"/>
        <color rgb="FF00C9A8"/>
      </dataBar>
      <extLst>
        <ext xmlns:x14="http://schemas.microsoft.com/office/spreadsheetml/2009/9/main" uri="{B025F937-C7B1-47D3-B67F-A62EFF666E3E}">
          <x14:id>{9D1E53B5-4CB3-4004-ADE1-F00259544F6D}</x14:id>
        </ext>
      </extLst>
    </cfRule>
  </conditionalFormatting>
  <pageMargins left="0.19685039370078741" right="0.19685039370078741" top="0.59055118110236227" bottom="0.59055118110236227" header="0.31496062992125984" footer="0.31496062992125984"/>
  <pageSetup paperSize="9" orientation="portrait" r:id="rId1"/>
  <headerFooter>
    <oddFooter>&amp;CData Impressão: &amp;D &amp;T &amp;RPágina: &amp;P</oddFooter>
  </headerFooter>
  <drawing r:id="rId2"/>
  <legacyDrawing r:id="rId3"/>
  <controls>
    <mc:AlternateContent xmlns:mc="http://schemas.openxmlformats.org/markup-compatibility/2006">
      <mc:Choice Requires="x14">
        <control shapeId="100353" r:id="rId4" name="Image1">
          <controlPr defaultSize="0" autoLine="0" autoPict="0" r:id="rId5">
            <anchor moveWithCells="1">
              <from>
                <xdr:col>0</xdr:col>
                <xdr:colOff>19050</xdr:colOff>
                <xdr:row>0</xdr:row>
                <xdr:rowOff>19050</xdr:rowOff>
              </from>
              <to>
                <xdr:col>0</xdr:col>
                <xdr:colOff>1038225</xdr:colOff>
                <xdr:row>2</xdr:row>
                <xdr:rowOff>304800</xdr:rowOff>
              </to>
            </anchor>
          </controlPr>
        </control>
      </mc:Choice>
      <mc:Fallback>
        <control shapeId="100353" r:id="rId4" name="Image1"/>
      </mc:Fallback>
    </mc:AlternateContent>
    <mc:AlternateContent xmlns:mc="http://schemas.openxmlformats.org/markup-compatibility/2006">
      <mc:Choice Requires="x14">
        <control shapeId="100354" r:id="rId6" name="Group Box 2">
          <controlPr defaultSize="0" autoFill="0" autoPict="0">
            <anchor moveWithCells="1">
              <from>
                <xdr:col>9</xdr:col>
                <xdr:colOff>76200</xdr:colOff>
                <xdr:row>0</xdr:row>
                <xdr:rowOff>66675</xdr:rowOff>
              </from>
              <to>
                <xdr:col>10</xdr:col>
                <xdr:colOff>495300</xdr:colOff>
                <xdr:row>4</xdr:row>
                <xdr:rowOff>247650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8BDE4C-C081-41ED-87A9-8859D4D2D5E6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B9:G9</xm:sqref>
        </x14:conditionalFormatting>
        <x14:conditionalFormatting xmlns:xm="http://schemas.microsoft.com/office/excel/2006/main">
          <x14:cfRule type="dataBar" id="{C947A291-2104-4D05-86BF-7B9BD5A43F97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B10:G10</xm:sqref>
        </x14:conditionalFormatting>
        <x14:conditionalFormatting xmlns:xm="http://schemas.microsoft.com/office/excel/2006/main">
          <x14:cfRule type="dataBar" id="{1499B33D-AD96-48FE-ACF3-6AF30007D0E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B12:G12</xm:sqref>
        </x14:conditionalFormatting>
        <x14:conditionalFormatting xmlns:xm="http://schemas.microsoft.com/office/excel/2006/main">
          <x14:cfRule type="dataBar" id="{1B3340B2-0057-4E6B-A413-2015FB24A01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B13:G13 XFD4</xm:sqref>
        </x14:conditionalFormatting>
        <x14:conditionalFormatting xmlns:xm="http://schemas.microsoft.com/office/excel/2006/main">
          <x14:cfRule type="dataBar" id="{6EA9B2C5-2323-45C6-9D49-97DF11620FF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B15:G15</xm:sqref>
        </x14:conditionalFormatting>
        <x14:conditionalFormatting xmlns:xm="http://schemas.microsoft.com/office/excel/2006/main">
          <x14:cfRule type="dataBar" id="{C3F1D792-129D-4932-BE32-7AC9C1F7F2C7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B16:G16 XFD4</xm:sqref>
        </x14:conditionalFormatting>
        <x14:conditionalFormatting xmlns:xm="http://schemas.microsoft.com/office/excel/2006/main">
          <x14:cfRule type="dataBar" id="{62BD73D6-5F2C-42D6-B1E4-C7341648A29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B17:G17</xm:sqref>
        </x14:conditionalFormatting>
        <x14:conditionalFormatting xmlns:xm="http://schemas.microsoft.com/office/excel/2006/main">
          <x14:cfRule type="dataBar" id="{9D1E53B5-4CB3-4004-ADE1-F00259544F6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B18:G18 XFD4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29FF90-81AA-4185-94B9-D8A823E9DFCF}">
  <sheetPr codeName="Planilha13"/>
  <dimension ref="A1:XFD99"/>
  <sheetViews>
    <sheetView showGridLines="0" zoomScaleNormal="100" workbookViewId="0">
      <selection activeCell="B1" sqref="B1"/>
    </sheetView>
  </sheetViews>
  <sheetFormatPr defaultRowHeight="15" x14ac:dyDescent="0.25"/>
  <cols>
    <col min="1" max="1" width="15.85546875" customWidth="1"/>
    <col min="2" max="2" width="10.85546875" customWidth="1"/>
    <col min="3" max="4" width="9.85546875" customWidth="1"/>
    <col min="5" max="5" width="10.42578125" customWidth="1"/>
    <col min="6" max="6" width="9.85546875" customWidth="1"/>
    <col min="7" max="7" width="9.28515625" customWidth="1"/>
    <col min="8" max="8" width="10.42578125" customWidth="1"/>
    <col min="9" max="9" width="13.42578125" customWidth="1"/>
    <col min="10" max="10" width="9.140625" customWidth="1"/>
    <col min="11" max="11" width="11.28515625" bestFit="1" customWidth="1"/>
    <col min="12" max="12" width="14.140625" bestFit="1" customWidth="1"/>
    <col min="13" max="14" width="9.140625" customWidth="1"/>
    <col min="16381" max="16381" width="9.5703125" bestFit="1" customWidth="1"/>
  </cols>
  <sheetData>
    <row r="1" spans="1:9 16384:16384" ht="28.5" x14ac:dyDescent="0.45">
      <c r="A1" s="21"/>
      <c r="B1" s="22" t="s">
        <v>117</v>
      </c>
      <c r="C1" s="23"/>
      <c r="D1" s="23"/>
      <c r="E1" s="23"/>
      <c r="F1" s="23"/>
      <c r="G1" s="23"/>
      <c r="H1" s="23"/>
      <c r="I1" s="24"/>
      <c r="XFD1">
        <v>999</v>
      </c>
    </row>
    <row r="2" spans="1:9 16384:16384" ht="21" customHeight="1" x14ac:dyDescent="0.25">
      <c r="B2" s="25" t="s">
        <v>118</v>
      </c>
      <c r="C2" s="122" t="s">
        <v>445</v>
      </c>
      <c r="D2" s="26"/>
      <c r="E2" s="27"/>
      <c r="F2" s="27"/>
      <c r="G2" s="27"/>
      <c r="H2" s="27"/>
      <c r="I2" s="28"/>
      <c r="XFD2" t="s">
        <v>446</v>
      </c>
    </row>
    <row r="3" spans="1:9 16384:16384" ht="26.25" customHeight="1" thickBot="1" x14ac:dyDescent="0.3">
      <c r="A3" s="29"/>
      <c r="B3" s="30" t="s">
        <v>119</v>
      </c>
      <c r="C3" s="31" t="s">
        <v>446</v>
      </c>
      <c r="D3" s="31"/>
      <c r="E3" s="31"/>
      <c r="F3" s="32">
        <v>42</v>
      </c>
      <c r="G3" s="31" t="s">
        <v>120</v>
      </c>
      <c r="H3" s="33" t="s">
        <v>121</v>
      </c>
      <c r="I3" s="34">
        <v>45000</v>
      </c>
    </row>
    <row r="4" spans="1:9 16384:16384" ht="12" customHeight="1" x14ac:dyDescent="0.25">
      <c r="A4" s="35"/>
      <c r="B4" s="36"/>
      <c r="C4" s="37"/>
      <c r="D4" s="38"/>
      <c r="E4" s="38"/>
      <c r="F4" s="38"/>
      <c r="G4" s="38"/>
      <c r="H4" s="38"/>
      <c r="I4" s="113"/>
      <c r="XFD4" s="124">
        <v>1</v>
      </c>
    </row>
    <row r="5" spans="1:9 16384:16384" ht="26.25" x14ac:dyDescent="0.4">
      <c r="B5" s="62"/>
      <c r="C5" s="71"/>
      <c r="D5" s="65" t="s">
        <v>174</v>
      </c>
      <c r="E5" s="71"/>
      <c r="F5" s="71"/>
      <c r="G5" s="62"/>
      <c r="H5" s="62"/>
      <c r="I5" s="62"/>
    </row>
    <row r="7" spans="1:9 16384:16384" ht="18.75" x14ac:dyDescent="0.25">
      <c r="A7" s="72" t="s">
        <v>175</v>
      </c>
      <c r="B7" s="73"/>
      <c r="C7" s="73"/>
      <c r="D7" s="73"/>
      <c r="E7" s="73"/>
      <c r="F7" s="73"/>
      <c r="G7" s="73"/>
    </row>
    <row r="8" spans="1:9 16384:16384" x14ac:dyDescent="0.25">
      <c r="A8" s="117" t="s">
        <v>176</v>
      </c>
      <c r="B8" s="75">
        <v>45000</v>
      </c>
      <c r="C8" s="75">
        <v>45179</v>
      </c>
      <c r="D8" s="75">
        <v>45342</v>
      </c>
      <c r="E8" s="75">
        <v>45516</v>
      </c>
      <c r="F8" s="75">
        <v>45675</v>
      </c>
      <c r="G8" s="75">
        <v>45860</v>
      </c>
    </row>
    <row r="9" spans="1:9 16384:16384" x14ac:dyDescent="0.25">
      <c r="A9" s="125" t="s">
        <v>177</v>
      </c>
      <c r="B9" s="133">
        <v>82</v>
      </c>
      <c r="C9" s="133">
        <v>78.5</v>
      </c>
      <c r="D9" s="133">
        <v>75</v>
      </c>
      <c r="E9" s="133">
        <v>71.5</v>
      </c>
      <c r="F9" s="133">
        <v>67.8</v>
      </c>
      <c r="G9" s="133">
        <v>65.5</v>
      </c>
    </row>
    <row r="10" spans="1:9 16384:16384" x14ac:dyDescent="0.25">
      <c r="A10" s="125" t="s">
        <v>178</v>
      </c>
      <c r="B10" s="133">
        <v>30.1</v>
      </c>
      <c r="C10" s="133">
        <v>28.8</v>
      </c>
      <c r="D10" s="133">
        <v>27.5</v>
      </c>
      <c r="E10" s="133">
        <v>26.3</v>
      </c>
      <c r="F10" s="133">
        <v>24.9</v>
      </c>
      <c r="G10" s="133">
        <v>24.1</v>
      </c>
    </row>
    <row r="11" spans="1:9 16384:16384" ht="15.75" thickBot="1" x14ac:dyDescent="0.3">
      <c r="A11" s="134" t="s">
        <v>217</v>
      </c>
      <c r="B11" s="135" t="s">
        <v>447</v>
      </c>
      <c r="C11" s="135" t="s">
        <v>256</v>
      </c>
      <c r="D11" s="135" t="s">
        <v>256</v>
      </c>
      <c r="E11" s="135" t="s">
        <v>256</v>
      </c>
      <c r="F11" s="135" t="s">
        <v>319</v>
      </c>
      <c r="G11" s="135" t="s">
        <v>319</v>
      </c>
    </row>
    <row r="12" spans="1:9 16384:16384" x14ac:dyDescent="0.25">
      <c r="A12" s="128" t="s">
        <v>179</v>
      </c>
      <c r="B12" s="123">
        <v>32.799999999999997</v>
      </c>
      <c r="C12" s="123">
        <v>29.4</v>
      </c>
      <c r="D12" s="123">
        <v>26.3</v>
      </c>
      <c r="E12" s="123">
        <v>23.2</v>
      </c>
      <c r="F12" s="123">
        <v>20.3</v>
      </c>
      <c r="G12" s="123">
        <v>18.3</v>
      </c>
    </row>
    <row r="13" spans="1:9 16384:16384" x14ac:dyDescent="0.25">
      <c r="A13" s="125" t="s">
        <v>180</v>
      </c>
      <c r="B13" s="136">
        <v>0.4</v>
      </c>
      <c r="C13" s="136">
        <v>0.375</v>
      </c>
      <c r="D13" s="136">
        <v>0.35</v>
      </c>
      <c r="E13" s="136">
        <v>0.32500000000000001</v>
      </c>
      <c r="F13" s="136">
        <v>0.3</v>
      </c>
      <c r="G13" s="136">
        <v>0.28000000000000003</v>
      </c>
    </row>
    <row r="14" spans="1:9 16384:16384" x14ac:dyDescent="0.25">
      <c r="A14" s="118" t="s">
        <v>218</v>
      </c>
      <c r="B14" s="116" t="s">
        <v>448</v>
      </c>
      <c r="C14" s="116" t="s">
        <v>448</v>
      </c>
      <c r="D14" s="116" t="s">
        <v>451</v>
      </c>
      <c r="E14" s="116" t="s">
        <v>451</v>
      </c>
      <c r="F14" s="116" t="s">
        <v>453</v>
      </c>
      <c r="G14" s="116" t="s">
        <v>453</v>
      </c>
    </row>
    <row r="15" spans="1:9 16384:16384" x14ac:dyDescent="0.25">
      <c r="A15" s="118" t="s">
        <v>102</v>
      </c>
      <c r="B15" s="114">
        <v>12</v>
      </c>
      <c r="C15" s="114">
        <v>11</v>
      </c>
      <c r="D15" s="114">
        <v>10</v>
      </c>
      <c r="E15" s="114">
        <v>9</v>
      </c>
      <c r="F15" s="114">
        <v>8</v>
      </c>
      <c r="G15" s="114">
        <v>7</v>
      </c>
    </row>
    <row r="16" spans="1:9 16384:16384" x14ac:dyDescent="0.25">
      <c r="A16" s="118" t="s">
        <v>223</v>
      </c>
      <c r="B16" s="114" t="s">
        <v>450</v>
      </c>
      <c r="C16" s="114" t="s">
        <v>450</v>
      </c>
      <c r="D16" s="114" t="s">
        <v>450</v>
      </c>
      <c r="E16" s="114" t="s">
        <v>319</v>
      </c>
      <c r="F16" s="114" t="s">
        <v>319</v>
      </c>
      <c r="G16" s="114" t="s">
        <v>319</v>
      </c>
    </row>
    <row r="17" spans="1:7" x14ac:dyDescent="0.25">
      <c r="A17" s="118" t="s">
        <v>275</v>
      </c>
      <c r="B17" s="136">
        <v>0.22899999999999998</v>
      </c>
      <c r="C17" s="136">
        <v>0.22899999999999998</v>
      </c>
      <c r="D17" s="136">
        <v>0.22899999999999998</v>
      </c>
      <c r="E17" s="136">
        <v>0.22899999999999998</v>
      </c>
      <c r="F17" s="136">
        <v>0.22899999999999998</v>
      </c>
      <c r="G17" s="136">
        <v>0.22899999999999998</v>
      </c>
    </row>
    <row r="18" spans="1:7" x14ac:dyDescent="0.25">
      <c r="A18" s="118" t="s">
        <v>276</v>
      </c>
      <c r="B18" s="114" t="s">
        <v>442</v>
      </c>
      <c r="C18" s="114" t="s">
        <v>442</v>
      </c>
      <c r="D18" s="114" t="s">
        <v>442</v>
      </c>
      <c r="E18" s="114" t="s">
        <v>442</v>
      </c>
      <c r="F18" s="114" t="s">
        <v>442</v>
      </c>
      <c r="G18" s="114" t="s">
        <v>442</v>
      </c>
    </row>
    <row r="19" spans="1:7" x14ac:dyDescent="0.25">
      <c r="A19" s="125" t="s">
        <v>221</v>
      </c>
      <c r="B19" s="114">
        <v>49.2</v>
      </c>
      <c r="C19" s="114">
        <v>49.1</v>
      </c>
      <c r="D19" s="114">
        <v>48.7</v>
      </c>
      <c r="E19" s="114">
        <v>48.3</v>
      </c>
      <c r="F19" s="114">
        <v>47.5</v>
      </c>
      <c r="G19" s="114">
        <v>47.2</v>
      </c>
    </row>
    <row r="20" spans="1:7" x14ac:dyDescent="0.25">
      <c r="A20" s="125" t="s">
        <v>262</v>
      </c>
      <c r="B20" s="114">
        <v>34.700000000000003</v>
      </c>
      <c r="C20" s="114">
        <v>34.700000000000003</v>
      </c>
      <c r="D20" s="114">
        <v>34.700000000000003</v>
      </c>
      <c r="E20" s="114">
        <v>34.700000000000003</v>
      </c>
      <c r="F20" s="114">
        <v>34.700000000000003</v>
      </c>
      <c r="G20" s="114">
        <v>34.700000000000003</v>
      </c>
    </row>
    <row r="21" spans="1:7" x14ac:dyDescent="0.25">
      <c r="A21" s="125" t="s">
        <v>181</v>
      </c>
      <c r="B21" s="136">
        <v>0</v>
      </c>
      <c r="C21" s="136">
        <v>0</v>
      </c>
      <c r="D21" s="136">
        <v>0</v>
      </c>
      <c r="E21" s="136">
        <v>0</v>
      </c>
      <c r="F21" s="136">
        <v>0</v>
      </c>
      <c r="G21" s="136">
        <v>0</v>
      </c>
    </row>
    <row r="22" spans="1:7" x14ac:dyDescent="0.25">
      <c r="A22" s="118" t="s">
        <v>263</v>
      </c>
      <c r="B22" s="114" t="s">
        <v>442</v>
      </c>
      <c r="C22" s="114" t="s">
        <v>442</v>
      </c>
      <c r="D22" s="114" t="s">
        <v>442</v>
      </c>
      <c r="E22" s="114" t="s">
        <v>442</v>
      </c>
      <c r="F22" s="114" t="s">
        <v>442</v>
      </c>
      <c r="G22" s="114" t="s">
        <v>442</v>
      </c>
    </row>
    <row r="23" spans="1:7" x14ac:dyDescent="0.25">
      <c r="A23" s="118" t="s">
        <v>281</v>
      </c>
      <c r="B23" s="136">
        <v>0.38</v>
      </c>
      <c r="C23" s="136">
        <v>0.39</v>
      </c>
      <c r="D23" s="136">
        <v>0.4</v>
      </c>
      <c r="E23" s="136">
        <v>0.41</v>
      </c>
      <c r="F23" s="136">
        <v>0.42</v>
      </c>
      <c r="G23" s="136">
        <v>0.43</v>
      </c>
    </row>
    <row r="24" spans="1:7" x14ac:dyDescent="0.25">
      <c r="A24" s="118" t="s">
        <v>282</v>
      </c>
      <c r="B24" s="114" t="s">
        <v>449</v>
      </c>
      <c r="C24" s="114" t="s">
        <v>449</v>
      </c>
      <c r="D24" s="114" t="s">
        <v>449</v>
      </c>
      <c r="E24" s="114" t="s">
        <v>452</v>
      </c>
      <c r="F24" s="114" t="s">
        <v>452</v>
      </c>
      <c r="G24" s="114" t="s">
        <v>452</v>
      </c>
    </row>
    <row r="27" spans="1:7" ht="18.75" x14ac:dyDescent="0.25">
      <c r="A27" s="72" t="s">
        <v>182</v>
      </c>
    </row>
    <row r="28" spans="1:7" ht="12" customHeight="1" x14ac:dyDescent="0.25">
      <c r="A28" s="119" t="s">
        <v>176</v>
      </c>
      <c r="B28" s="115">
        <v>45000</v>
      </c>
      <c r="C28" s="115">
        <v>45179</v>
      </c>
      <c r="D28" s="115">
        <v>45342</v>
      </c>
      <c r="E28" s="115">
        <v>45516</v>
      </c>
      <c r="F28" s="115">
        <v>45675</v>
      </c>
      <c r="G28" s="115">
        <v>45860</v>
      </c>
    </row>
    <row r="29" spans="1:7" ht="12" customHeight="1" x14ac:dyDescent="0.25">
      <c r="A29" s="120" t="s">
        <v>183</v>
      </c>
      <c r="B29" s="114">
        <v>0</v>
      </c>
      <c r="C29" s="114">
        <v>0</v>
      </c>
      <c r="D29" s="114">
        <v>0</v>
      </c>
      <c r="E29" s="114">
        <v>0</v>
      </c>
      <c r="F29" s="114">
        <v>0</v>
      </c>
      <c r="G29" s="114">
        <v>0</v>
      </c>
    </row>
    <row r="30" spans="1:7" x14ac:dyDescent="0.25">
      <c r="A30" s="120" t="s">
        <v>184</v>
      </c>
      <c r="B30" s="114">
        <v>0</v>
      </c>
      <c r="C30" s="114">
        <v>0</v>
      </c>
      <c r="D30" s="114">
        <v>0</v>
      </c>
      <c r="E30" s="114">
        <v>0</v>
      </c>
      <c r="F30" s="114">
        <v>0</v>
      </c>
      <c r="G30" s="114">
        <v>0</v>
      </c>
    </row>
    <row r="31" spans="1:7" x14ac:dyDescent="0.25">
      <c r="A31" s="120" t="s">
        <v>185</v>
      </c>
      <c r="B31" s="114">
        <v>102</v>
      </c>
      <c r="C31" s="114">
        <v>100</v>
      </c>
      <c r="D31" s="114">
        <v>98</v>
      </c>
      <c r="E31" s="114">
        <v>96</v>
      </c>
      <c r="F31" s="114">
        <v>94</v>
      </c>
      <c r="G31" s="114">
        <v>92</v>
      </c>
    </row>
    <row r="32" spans="1:7" x14ac:dyDescent="0.25">
      <c r="A32" s="120" t="s">
        <v>186</v>
      </c>
      <c r="B32" s="114">
        <v>0</v>
      </c>
      <c r="C32" s="114">
        <v>0</v>
      </c>
      <c r="D32" s="114">
        <v>0</v>
      </c>
      <c r="E32" s="114">
        <v>0</v>
      </c>
      <c r="F32" s="114">
        <v>0</v>
      </c>
      <c r="G32" s="114">
        <v>0</v>
      </c>
    </row>
    <row r="33" spans="1:7" x14ac:dyDescent="0.25">
      <c r="A33" s="120" t="s">
        <v>187</v>
      </c>
      <c r="B33" s="114">
        <v>0</v>
      </c>
      <c r="C33" s="114">
        <v>0</v>
      </c>
      <c r="D33" s="114">
        <v>0</v>
      </c>
      <c r="E33" s="114">
        <v>0</v>
      </c>
      <c r="F33" s="114">
        <v>0</v>
      </c>
      <c r="G33" s="114">
        <v>0</v>
      </c>
    </row>
    <row r="34" spans="1:7" x14ac:dyDescent="0.25">
      <c r="A34" s="120" t="s">
        <v>188</v>
      </c>
      <c r="B34" s="114">
        <v>0</v>
      </c>
      <c r="C34" s="114">
        <v>0</v>
      </c>
      <c r="D34" s="114">
        <v>0</v>
      </c>
      <c r="E34" s="114">
        <v>0</v>
      </c>
      <c r="F34" s="114">
        <v>0</v>
      </c>
      <c r="G34" s="114">
        <v>0</v>
      </c>
    </row>
    <row r="35" spans="1:7" x14ac:dyDescent="0.25">
      <c r="A35" s="120" t="s">
        <v>189</v>
      </c>
      <c r="B35" s="114">
        <v>0</v>
      </c>
      <c r="C35" s="114">
        <v>0</v>
      </c>
      <c r="D35" s="114">
        <v>0</v>
      </c>
      <c r="E35" s="114">
        <v>0</v>
      </c>
      <c r="F35" s="114">
        <v>0</v>
      </c>
      <c r="G35" s="114">
        <v>0</v>
      </c>
    </row>
    <row r="36" spans="1:7" x14ac:dyDescent="0.25">
      <c r="A36" s="127" t="s">
        <v>190</v>
      </c>
      <c r="B36" s="126">
        <v>98</v>
      </c>
      <c r="C36" s="126">
        <v>94</v>
      </c>
      <c r="D36" s="126">
        <v>90</v>
      </c>
      <c r="E36" s="126">
        <v>86</v>
      </c>
      <c r="F36" s="126">
        <v>82</v>
      </c>
      <c r="G36" s="126">
        <v>78</v>
      </c>
    </row>
    <row r="37" spans="1:7" x14ac:dyDescent="0.25">
      <c r="A37" s="127" t="s">
        <v>191</v>
      </c>
      <c r="B37" s="126">
        <v>98</v>
      </c>
      <c r="C37" s="126">
        <v>94</v>
      </c>
      <c r="D37" s="126">
        <v>90</v>
      </c>
      <c r="E37" s="126">
        <v>86</v>
      </c>
      <c r="F37" s="126">
        <v>82</v>
      </c>
      <c r="G37" s="126">
        <v>78</v>
      </c>
    </row>
    <row r="38" spans="1:7" x14ac:dyDescent="0.25">
      <c r="A38" s="127" t="s">
        <v>192</v>
      </c>
      <c r="B38" s="126">
        <v>112</v>
      </c>
      <c r="C38" s="126">
        <v>110</v>
      </c>
      <c r="D38" s="126">
        <v>108</v>
      </c>
      <c r="E38" s="126">
        <v>106</v>
      </c>
      <c r="F38" s="126">
        <v>104</v>
      </c>
      <c r="G38" s="126">
        <v>102</v>
      </c>
    </row>
    <row r="39" spans="1:7" x14ac:dyDescent="0.25">
      <c r="A39" s="120" t="s">
        <v>193</v>
      </c>
      <c r="B39" s="114">
        <v>0</v>
      </c>
      <c r="C39" s="114">
        <v>0</v>
      </c>
      <c r="D39" s="114">
        <v>0</v>
      </c>
      <c r="E39" s="114">
        <v>0</v>
      </c>
      <c r="F39" s="114">
        <v>0</v>
      </c>
      <c r="G39" s="114">
        <v>0</v>
      </c>
    </row>
    <row r="40" spans="1:7" x14ac:dyDescent="0.25">
      <c r="A40" s="120" t="s">
        <v>194</v>
      </c>
      <c r="B40" s="114">
        <v>0</v>
      </c>
      <c r="C40" s="114">
        <v>0</v>
      </c>
      <c r="D40" s="114">
        <v>0</v>
      </c>
      <c r="E40" s="114">
        <v>0</v>
      </c>
      <c r="F40" s="114">
        <v>0</v>
      </c>
      <c r="G40" s="114">
        <v>0</v>
      </c>
    </row>
    <row r="41" spans="1:7" ht="13.5" customHeight="1" x14ac:dyDescent="0.25">
      <c r="A41" s="120" t="s">
        <v>195</v>
      </c>
      <c r="B41" s="114">
        <v>0</v>
      </c>
      <c r="C41" s="114">
        <v>0</v>
      </c>
      <c r="D41" s="114">
        <v>0</v>
      </c>
      <c r="E41" s="114">
        <v>0</v>
      </c>
      <c r="F41" s="114">
        <v>0</v>
      </c>
      <c r="G41" s="114">
        <v>0</v>
      </c>
    </row>
    <row r="42" spans="1:7" ht="13.5" customHeight="1" x14ac:dyDescent="0.25">
      <c r="A42" s="120" t="s">
        <v>196</v>
      </c>
      <c r="B42" s="114">
        <v>0</v>
      </c>
      <c r="C42" s="114">
        <v>0</v>
      </c>
      <c r="D42" s="114">
        <v>0</v>
      </c>
      <c r="E42" s="114">
        <v>0</v>
      </c>
      <c r="F42" s="114">
        <v>0</v>
      </c>
      <c r="G42" s="114">
        <v>0</v>
      </c>
    </row>
    <row r="43" spans="1:7" ht="13.5" customHeight="1" x14ac:dyDescent="0.25"/>
    <row r="44" spans="1:7" ht="13.5" customHeight="1" x14ac:dyDescent="0.25"/>
    <row r="45" spans="1:7" ht="13.5" customHeight="1" x14ac:dyDescent="0.25"/>
    <row r="46" spans="1:7" ht="13.5" customHeight="1" x14ac:dyDescent="0.25"/>
    <row r="47" spans="1:7" ht="13.5" customHeight="1" x14ac:dyDescent="0.25"/>
    <row r="48" spans="1:7" x14ac:dyDescent="0.25">
      <c r="A48" s="80"/>
      <c r="B48" s="81"/>
      <c r="C48" s="81"/>
      <c r="D48" s="81"/>
      <c r="E48" s="81"/>
      <c r="F48" s="81"/>
      <c r="G48" s="81"/>
    </row>
    <row r="49" spans="1:9" x14ac:dyDescent="0.25">
      <c r="A49" s="82"/>
      <c r="B49" s="83"/>
      <c r="C49" s="83"/>
      <c r="D49" s="83"/>
      <c r="E49" s="83"/>
      <c r="F49" s="83"/>
      <c r="G49" s="83"/>
      <c r="H49" s="84"/>
      <c r="I49" s="84"/>
    </row>
    <row r="51" spans="1:9" ht="26.25" x14ac:dyDescent="0.25">
      <c r="C51" s="43"/>
      <c r="D51" s="85" t="s">
        <v>197</v>
      </c>
      <c r="E51" s="43"/>
      <c r="F51" s="43"/>
      <c r="G51" s="43"/>
    </row>
    <row r="52" spans="1:9" ht="18.75" x14ac:dyDescent="0.25">
      <c r="A52" s="72" t="s">
        <v>224</v>
      </c>
    </row>
    <row r="64" spans="1:9" ht="18.75" x14ac:dyDescent="0.25">
      <c r="A64" s="72" t="s">
        <v>126</v>
      </c>
    </row>
    <row r="76" spans="1:1" ht="18.75" x14ac:dyDescent="0.25">
      <c r="A76" s="72" t="s">
        <v>105</v>
      </c>
    </row>
    <row r="88" spans="1:1" ht="18.75" x14ac:dyDescent="0.25">
      <c r="A88" s="72" t="s">
        <v>123</v>
      </c>
    </row>
    <row r="99" spans="1:9" x14ac:dyDescent="0.25">
      <c r="A99" s="84"/>
      <c r="B99" s="84"/>
      <c r="C99" s="84"/>
      <c r="D99" s="84"/>
      <c r="E99" s="84"/>
      <c r="F99" s="84"/>
      <c r="G99" s="84"/>
      <c r="H99" s="84"/>
      <c r="I99" s="84"/>
    </row>
  </sheetData>
  <conditionalFormatting sqref="B9:G9">
    <cfRule type="dataBar" priority="12">
      <dataBar>
        <cfvo type="min"/>
        <cfvo type="max"/>
        <color rgb="FF00C9A8"/>
      </dataBar>
      <extLst>
        <ext xmlns:x14="http://schemas.microsoft.com/office/spreadsheetml/2009/9/main" uri="{B025F937-C7B1-47D3-B67F-A62EFF666E3E}">
          <x14:id>{E37AA4EE-07F5-4832-9FFE-224CF36BD2A3}</x14:id>
        </ext>
      </extLst>
    </cfRule>
    <cfRule type="dataBar" priority="13">
      <dataBar>
        <cfvo type="min"/>
        <cfvo type="max"/>
        <color rgb="FF00C9A8"/>
      </dataBar>
      <extLst>
        <ext xmlns:x14="http://schemas.microsoft.com/office/spreadsheetml/2009/9/main" uri="{B025F937-C7B1-47D3-B67F-A62EFF666E3E}">
          <x14:id>{088EFB3B-D9E7-412A-AB2D-3E668DCB7ED4}</x14:id>
        </ext>
      </extLst>
    </cfRule>
    <cfRule type="dataBar" priority="15">
      <dataBar>
        <cfvo type="min"/>
        <cfvo type="max"/>
        <color rgb="FF4D4D4D"/>
      </dataBar>
      <extLst>
        <ext xmlns:x14="http://schemas.microsoft.com/office/spreadsheetml/2009/9/main" uri="{B025F937-C7B1-47D3-B67F-A62EFF666E3E}">
          <x14:id>{E335A22F-0B7B-45C5-B3A8-E07644AA4961}</x14:id>
        </ext>
      </extLst>
    </cfRule>
    <cfRule type="dataBar" priority="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{254675FB-D445-40B8-B9B5-F4C6599439DC}</x14:id>
        </ext>
      </extLst>
    </cfRule>
  </conditionalFormatting>
  <conditionalFormatting sqref="B13:G13 XFD4">
    <cfRule type="dataBar" priority="32">
      <dataBar>
        <cfvo type="min"/>
        <cfvo type="max"/>
        <color rgb="FFE8E33F"/>
      </dataBar>
      <extLst>
        <ext xmlns:x14="http://schemas.microsoft.com/office/spreadsheetml/2009/9/main" uri="{B025F937-C7B1-47D3-B67F-A62EFF666E3E}">
          <x14:id>{B4C1A83B-1143-4803-9BFB-7249656379FF}</x14:id>
        </ext>
      </extLst>
    </cfRule>
  </conditionalFormatting>
  <conditionalFormatting sqref="XFD4">
    <cfRule type="dataBar" priority="30">
      <dataBar>
        <cfvo type="min"/>
        <cfvo type="max"/>
        <color rgb="FFE8E33F"/>
      </dataBar>
      <extLst>
        <ext xmlns:x14="http://schemas.microsoft.com/office/spreadsheetml/2009/9/main" uri="{B025F937-C7B1-47D3-B67F-A62EFF666E3E}">
          <x14:id>{3022E6B4-C44F-4AFD-80A7-8845F12C75BA}</x14:id>
        </ext>
      </extLst>
    </cfRule>
  </conditionalFormatting>
  <conditionalFormatting sqref="XFD4">
    <cfRule type="dataBar" priority="52">
      <dataBar>
        <cfvo type="min"/>
        <cfvo type="max"/>
        <color rgb="FF33E8C4"/>
      </dataBar>
      <extLst>
        <ext xmlns:x14="http://schemas.microsoft.com/office/spreadsheetml/2009/9/main" uri="{B025F937-C7B1-47D3-B67F-A62EFF666E3E}">
          <x14:id>{A03EB932-88DD-43D8-B12A-C6E3D80DD079}</x14:id>
        </ext>
      </extLst>
    </cfRule>
  </conditionalFormatting>
  <conditionalFormatting sqref="B21:G21 XFD4">
    <cfRule type="dataBar" priority="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{191BE69E-11DD-4A96-B660-0B005608B696}</x14:id>
        </ext>
      </extLst>
    </cfRule>
  </conditionalFormatting>
  <conditionalFormatting sqref="B21:G21 XFD4">
    <cfRule type="dataBar" priority="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{244412BB-E833-4155-9748-DF91F6ACE443}</x14:id>
        </ext>
      </extLst>
    </cfRule>
  </conditionalFormatting>
  <conditionalFormatting sqref="XFD4">
    <cfRule type="dataBar" priority="25">
      <dataBar>
        <cfvo type="min"/>
        <cfvo type="max"/>
        <color rgb="FF33E8C4"/>
      </dataBar>
      <extLst>
        <ext xmlns:x14="http://schemas.microsoft.com/office/spreadsheetml/2009/9/main" uri="{B025F937-C7B1-47D3-B67F-A62EFF666E3E}">
          <x14:id>{4F14B678-6EFF-446E-9F9E-45741A799D1D}</x14:id>
        </ext>
      </extLst>
    </cfRule>
  </conditionalFormatting>
  <conditionalFormatting sqref="B19:G19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{11DA982F-CF3B-44D5-9228-A61C873C2FDA}</x14:id>
        </ext>
      </extLst>
    </cfRule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{483A58CC-0A8A-4AF3-8740-D3A16FC522A7}</x14:id>
        </ext>
      </extLst>
    </cfRule>
    <cfRule type="dataBar" priority="20">
      <dataBar>
        <cfvo type="min"/>
        <cfvo type="max"/>
        <color rgb="FF33E8C4"/>
      </dataBar>
      <extLst>
        <ext xmlns:x14="http://schemas.microsoft.com/office/spreadsheetml/2009/9/main" uri="{B025F937-C7B1-47D3-B67F-A62EFF666E3E}">
          <x14:id>{29DFA08C-3EBF-4F21-A9D0-48DE3EF4624B}</x14:id>
        </ext>
      </extLst>
    </cfRule>
    <cfRule type="dataBar" priority="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{6FAA943D-78DA-4039-9747-07E8829841B3}</x14:id>
        </ext>
      </extLst>
    </cfRule>
  </conditionalFormatting>
  <conditionalFormatting sqref="B10:G10">
    <cfRule type="dataBar" priority="5">
      <dataBar>
        <cfvo type="min"/>
        <cfvo type="max"/>
        <color rgb="FF00C9A8"/>
      </dataBar>
      <extLst>
        <ext xmlns:x14="http://schemas.microsoft.com/office/spreadsheetml/2009/9/main" uri="{B025F937-C7B1-47D3-B67F-A62EFF666E3E}">
          <x14:id>{F431ADDD-63E3-424D-966F-2F6573E1659A}</x14:id>
        </ext>
      </extLst>
    </cfRule>
    <cfRule type="dataBar" priority="6">
      <dataBar>
        <cfvo type="min"/>
        <cfvo type="max"/>
        <color rgb="FF1C3332"/>
      </dataBar>
      <extLst>
        <ext xmlns:x14="http://schemas.microsoft.com/office/spreadsheetml/2009/9/main" uri="{B025F937-C7B1-47D3-B67F-A62EFF666E3E}">
          <x14:id>{D904E6D4-F45D-4B96-AA5F-6CE21D5FA4BE}</x14:id>
        </ext>
      </extLst>
    </cfRule>
    <cfRule type="dataBar" priority="23">
      <dataBar>
        <cfvo type="min"/>
        <cfvo type="max"/>
        <color rgb="FFF2C744"/>
      </dataBar>
      <extLst>
        <ext xmlns:x14="http://schemas.microsoft.com/office/spreadsheetml/2009/9/main" uri="{B025F937-C7B1-47D3-B67F-A62EFF666E3E}">
          <x14:id>{495098C3-2FD3-4065-A289-93B62DFC02AF}</x14:id>
        </ext>
      </extLst>
    </cfRule>
  </conditionalFormatting>
  <conditionalFormatting sqref="B12:G12">
    <cfRule type="dataBar" priority="10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{E3D1B118-A59E-4771-AB7E-0562079F4EF1}</x14:id>
        </ext>
      </extLst>
    </cfRule>
    <cfRule type="dataBar" priority="11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{7AC3089C-F7CD-4297-8EB5-386BB8A27976}</x14:id>
        </ext>
      </extLst>
    </cfRule>
    <cfRule type="dataBar" priority="14">
      <dataBar>
        <cfvo type="min"/>
        <cfvo type="max"/>
        <color rgb="FF3E4545"/>
      </dataBar>
      <extLst>
        <ext xmlns:x14="http://schemas.microsoft.com/office/spreadsheetml/2009/9/main" uri="{B025F937-C7B1-47D3-B67F-A62EFF666E3E}">
          <x14:id>{8BF3A42E-8FD1-4A15-B7C2-F7D2B74EDEAB}</x14:id>
        </ext>
      </extLst>
    </cfRule>
    <cfRule type="dataBar" priority="18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{B49FAECB-8529-4A7B-A396-3F7A140C521D}</x14:id>
        </ext>
      </extLst>
    </cfRule>
    <cfRule type="dataBar" priority="22">
      <dataBar>
        <cfvo type="min"/>
        <cfvo type="max"/>
        <color rgb="FFFFC000"/>
      </dataBar>
      <extLst>
        <ext xmlns:x14="http://schemas.microsoft.com/office/spreadsheetml/2009/9/main" uri="{B025F937-C7B1-47D3-B67F-A62EFF666E3E}">
          <x14:id>{E7F30E1D-EC6A-4F35-9DE5-EE7CEE7D707E}</x14:id>
        </ext>
      </extLst>
    </cfRule>
  </conditionalFormatting>
  <conditionalFormatting sqref="B20:G20">
    <cfRule type="dataBar" priority="8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{8527D80C-E95B-4901-837A-7781E03AB2BC}</x14:id>
        </ext>
      </extLst>
    </cfRule>
    <cfRule type="dataBar" priority="16">
      <dataBar>
        <cfvo type="min"/>
        <cfvo type="max"/>
        <color rgb="FF1C3332"/>
      </dataBar>
      <extLst>
        <ext xmlns:x14="http://schemas.microsoft.com/office/spreadsheetml/2009/9/main" uri="{B025F937-C7B1-47D3-B67F-A62EFF666E3E}">
          <x14:id>{7D5F3197-378B-4058-93B3-DA85165067E9}</x14:id>
        </ext>
      </extLst>
    </cfRule>
    <cfRule type="dataBar" priority="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{03471340-CD43-44E7-B546-8D0485F1741B}</x14:id>
        </ext>
      </extLst>
    </cfRule>
  </conditionalFormatting>
  <conditionalFormatting sqref="B9:G9">
    <cfRule type="dataBar" priority="17">
      <dataBar>
        <cfvo type="min"/>
        <cfvo type="max"/>
        <color rgb="FF4D4D4D"/>
      </dataBar>
      <extLst>
        <ext xmlns:x14="http://schemas.microsoft.com/office/spreadsheetml/2009/9/main" uri="{B025F937-C7B1-47D3-B67F-A62EFF666E3E}">
          <x14:id>{E40CB787-E49A-44FD-AAB3-46E59828A7E1}</x14:id>
        </ext>
      </extLst>
    </cfRule>
  </conditionalFormatting>
  <conditionalFormatting sqref="B13:G13 XFD4">
    <cfRule type="dataBar" priority="9">
      <dataBar>
        <cfvo type="min"/>
        <cfvo type="max"/>
        <color rgb="FFF2C744"/>
      </dataBar>
      <extLst>
        <ext xmlns:x14="http://schemas.microsoft.com/office/spreadsheetml/2009/9/main" uri="{B025F937-C7B1-47D3-B67F-A62EFF666E3E}">
          <x14:id>{08BA5E18-8213-4DEB-9A0C-BE58D6243CDA}</x14:id>
        </ext>
      </extLst>
    </cfRule>
  </conditionalFormatting>
  <conditionalFormatting sqref="B21:G21 XFD4">
    <cfRule type="dataBar" priority="7">
      <dataBar>
        <cfvo type="min"/>
        <cfvo type="max"/>
        <color rgb="FF1C3332"/>
      </dataBar>
      <extLst>
        <ext xmlns:x14="http://schemas.microsoft.com/office/spreadsheetml/2009/9/main" uri="{B025F937-C7B1-47D3-B67F-A62EFF666E3E}">
          <x14:id>{E2977F88-502D-4720-A5DB-C6722127C2B3}</x14:id>
        </ext>
      </extLst>
    </cfRule>
  </conditionalFormatting>
  <conditionalFormatting sqref="B13:G13 XFD4">
    <cfRule type="dataBar" priority="4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{1EE0762E-F0FF-46DA-9146-5C44A7063E96}</x14:id>
        </ext>
      </extLst>
    </cfRule>
  </conditionalFormatting>
  <conditionalFormatting sqref="B21:G21 XFD4">
    <cfRule type="dataBar" priority="1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{BA913D13-7F26-4449-A282-5E4A1725FB80}</x14:id>
        </ext>
      </extLst>
    </cfRule>
  </conditionalFormatting>
  <pageMargins left="0.19685039370078741" right="0.19685039370078741" top="0.59055118110236227" bottom="0.59055118110236227" header="0.31496062992125984" footer="0.31496062992125984"/>
  <pageSetup paperSize="9" orientation="portrait" r:id="rId1"/>
  <headerFooter>
    <oddFooter>&amp;CData Impressão: &amp;D &amp;T &amp;RPágina: &amp;P</oddFooter>
  </headerFooter>
  <drawing r:id="rId2"/>
  <legacyDrawing r:id="rId3"/>
  <controls>
    <mc:AlternateContent xmlns:mc="http://schemas.openxmlformats.org/markup-compatibility/2006">
      <mc:Choice Requires="x14">
        <control shapeId="104449" r:id="rId4" name="Image1">
          <controlPr defaultSize="0" autoLine="0" r:id="rId5">
            <anchor moveWithCells="1">
              <from>
                <xdr:col>0</xdr:col>
                <xdr:colOff>19050</xdr:colOff>
                <xdr:row>0</xdr:row>
                <xdr:rowOff>19050</xdr:rowOff>
              </from>
              <to>
                <xdr:col>0</xdr:col>
                <xdr:colOff>1038225</xdr:colOff>
                <xdr:row>2</xdr:row>
                <xdr:rowOff>304800</xdr:rowOff>
              </to>
            </anchor>
          </controlPr>
        </control>
      </mc:Choice>
      <mc:Fallback>
        <control shapeId="104449" r:id="rId4" name="Image1"/>
      </mc:Fallback>
    </mc:AlternateContent>
    <mc:AlternateContent xmlns:mc="http://schemas.openxmlformats.org/markup-compatibility/2006">
      <mc:Choice Requires="x14">
        <control shapeId="104450" r:id="rId6" name="Group Box 2">
          <controlPr defaultSize="0" autoFill="0" autoPict="0">
            <anchor moveWithCells="1">
              <from>
                <xdr:col>9</xdr:col>
                <xdr:colOff>76200</xdr:colOff>
                <xdr:row>0</xdr:row>
                <xdr:rowOff>66675</xdr:rowOff>
              </from>
              <to>
                <xdr:col>10</xdr:col>
                <xdr:colOff>495300</xdr:colOff>
                <xdr:row>4</xdr:row>
                <xdr:rowOff>295275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7AA4EE-07F5-4832-9FFE-224CF36BD2A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88EFB3B-D9E7-412A-AB2D-3E668DCB7ED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35A22F-0B7B-45C5-B3A8-E07644AA496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54675FB-D445-40B8-B9B5-F4C6599439D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B9:G9</xm:sqref>
        </x14:conditionalFormatting>
        <x14:conditionalFormatting xmlns:xm="http://schemas.microsoft.com/office/excel/2006/main">
          <x14:cfRule type="dataBar" id="{B4C1A83B-1143-4803-9BFB-7249656379F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B13:G13 XFD4</xm:sqref>
        </x14:conditionalFormatting>
        <x14:conditionalFormatting xmlns:xm="http://schemas.microsoft.com/office/excel/2006/main">
          <x14:cfRule type="dataBar" id="{3022E6B4-C44F-4AFD-80A7-8845F12C75BA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XFD4</xm:sqref>
        </x14:conditionalFormatting>
        <x14:conditionalFormatting xmlns:xm="http://schemas.microsoft.com/office/excel/2006/main">
          <x14:cfRule type="dataBar" id="{A03EB932-88DD-43D8-B12A-C6E3D80DD079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XFD4</xm:sqref>
        </x14:conditionalFormatting>
        <x14:conditionalFormatting xmlns:xm="http://schemas.microsoft.com/office/excel/2006/main">
          <x14:cfRule type="dataBar" id="{191BE69E-11DD-4A96-B660-0B005608B69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B21:G21 XFD4</xm:sqref>
        </x14:conditionalFormatting>
        <x14:conditionalFormatting xmlns:xm="http://schemas.microsoft.com/office/excel/2006/main">
          <x14:cfRule type="dataBar" id="{244412BB-E833-4155-9748-DF91F6ACE44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B21:G21 XFD4</xm:sqref>
        </x14:conditionalFormatting>
        <x14:conditionalFormatting xmlns:xm="http://schemas.microsoft.com/office/excel/2006/main">
          <x14:cfRule type="dataBar" id="{4F14B678-6EFF-446E-9F9E-45741A799D1D}">
            <x14:dataBar minLength="0" maxLength="100" border="1">
              <x14:cfvo type="autoMin"/>
              <x14:cfvo type="autoMax"/>
              <x14:borderColor rgb="FFE8E33F"/>
              <x14:negativeFillColor rgb="FFFF0000"/>
              <x14:axisColor rgb="FF000000"/>
            </x14:dataBar>
          </x14:cfRule>
          <xm:sqref>XFD4</xm:sqref>
        </x14:conditionalFormatting>
        <x14:conditionalFormatting xmlns:xm="http://schemas.microsoft.com/office/excel/2006/main">
          <x14:cfRule type="dataBar" id="{11DA982F-CF3B-44D5-9228-A61C873C2FD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83A58CC-0A8A-4AF3-8740-D3A16FC522A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9DFA08C-3EBF-4F21-A9D0-48DE3EF4624B}">
            <x14:dataBar minLength="0" maxLength="100" border="1" gradient="0">
              <x14:cfvo type="autoMin"/>
              <x14:cfvo type="autoMax"/>
              <x14:borderColor rgb="FFFFC000"/>
              <x14:negativeFillColor rgb="FFFF0000"/>
              <x14:axisColor rgb="FF000000"/>
            </x14:dataBar>
          </x14:cfRule>
          <x14:cfRule type="dataBar" id="{6FAA943D-78DA-4039-9747-07E8829841B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B19:G19</xm:sqref>
        </x14:conditionalFormatting>
        <x14:conditionalFormatting xmlns:xm="http://schemas.microsoft.com/office/excel/2006/main">
          <x14:cfRule type="dataBar" id="{F431ADDD-63E3-424D-966F-2F6573E1659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904E6D4-F45D-4B96-AA5F-6CE21D5FA4BE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95098C3-2FD3-4065-A289-93B62DFC02A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B10:G10</xm:sqref>
        </x14:conditionalFormatting>
        <x14:conditionalFormatting xmlns:xm="http://schemas.microsoft.com/office/excel/2006/main">
          <x14:cfRule type="dataBar" id="{E3D1B118-A59E-4771-AB7E-0562079F4EF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AC3089C-F7CD-4297-8EB5-386BB8A2797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BF3A42E-8FD1-4A15-B7C2-F7D2B74EDEA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B49FAECB-8529-4A7B-A396-3F7A140C521D}">
            <x14:dataBar minLength="0" maxLength="100" border="1" gradient="0">
              <x14:cfvo type="autoMin"/>
              <x14:cfvo type="autoMax"/>
              <x14:borderColor rgb="FFC00000"/>
              <x14:negativeFillColor rgb="FFFF0000"/>
              <x14:axisColor rgb="FF000000"/>
            </x14:dataBar>
          </x14:cfRule>
          <x14:cfRule type="dataBar" id="{E7F30E1D-EC6A-4F35-9DE5-EE7CEE7D707E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B12:G12</xm:sqref>
        </x14:conditionalFormatting>
        <x14:conditionalFormatting xmlns:xm="http://schemas.microsoft.com/office/excel/2006/main">
          <x14:cfRule type="dataBar" id="{8527D80C-E95B-4901-837A-7781E03AB2B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D5F3197-378B-4058-93B3-DA85165067E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3471340-CD43-44E7-B546-8D0485F1741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B20:G20</xm:sqref>
        </x14:conditionalFormatting>
        <x14:conditionalFormatting xmlns:xm="http://schemas.microsoft.com/office/excel/2006/main">
          <x14:cfRule type="dataBar" id="{E40CB787-E49A-44FD-AAB3-46E59828A7E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B9:G9</xm:sqref>
        </x14:conditionalFormatting>
        <x14:conditionalFormatting xmlns:xm="http://schemas.microsoft.com/office/excel/2006/main">
          <x14:cfRule type="dataBar" id="{08BA5E18-8213-4DEB-9A0C-BE58D6243CD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B13:G13 XFD4</xm:sqref>
        </x14:conditionalFormatting>
        <x14:conditionalFormatting xmlns:xm="http://schemas.microsoft.com/office/excel/2006/main">
          <x14:cfRule type="dataBar" id="{E2977F88-502D-4720-A5DB-C6722127C2B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B21:G21 XFD4</xm:sqref>
        </x14:conditionalFormatting>
        <x14:conditionalFormatting xmlns:xm="http://schemas.microsoft.com/office/excel/2006/main">
          <x14:cfRule type="dataBar" id="{1EE0762E-F0FF-46DA-9146-5C44A7063E96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B13:G13 XFD4</xm:sqref>
        </x14:conditionalFormatting>
        <x14:conditionalFormatting xmlns:xm="http://schemas.microsoft.com/office/excel/2006/main">
          <x14:cfRule type="dataBar" id="{BA913D13-7F26-4449-A282-5E4A1725FB8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B21:G21 XFD4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9A30DD-B9BB-48DE-A753-6582F13D9535}">
  <sheetPr codeName="Planilha19"/>
  <dimension ref="A1:XFD99"/>
  <sheetViews>
    <sheetView showGridLines="0" zoomScaleNormal="100" workbookViewId="0">
      <selection activeCell="B1" sqref="B1"/>
    </sheetView>
  </sheetViews>
  <sheetFormatPr defaultRowHeight="15" x14ac:dyDescent="0.25"/>
  <cols>
    <col min="1" max="1" width="15.85546875" customWidth="1"/>
    <col min="2" max="2" width="10.85546875" customWidth="1"/>
    <col min="3" max="4" width="9.85546875" customWidth="1"/>
    <col min="5" max="5" width="10.42578125" customWidth="1"/>
    <col min="6" max="6" width="9.85546875" customWidth="1"/>
    <col min="7" max="7" width="9.28515625" customWidth="1"/>
    <col min="8" max="8" width="10.42578125" customWidth="1"/>
    <col min="9" max="9" width="13.42578125" customWidth="1"/>
    <col min="10" max="10" width="9.140625" customWidth="1"/>
    <col min="11" max="11" width="11.28515625" bestFit="1" customWidth="1"/>
    <col min="12" max="12" width="14.140625" bestFit="1" customWidth="1"/>
    <col min="13" max="14" width="9.140625" customWidth="1"/>
    <col min="16381" max="16381" width="9.5703125" bestFit="1" customWidth="1"/>
  </cols>
  <sheetData>
    <row r="1" spans="1:9 16384:16384" ht="28.5" x14ac:dyDescent="0.45">
      <c r="A1" s="21"/>
      <c r="B1" s="22" t="s">
        <v>117</v>
      </c>
      <c r="C1" s="23"/>
      <c r="D1" s="23"/>
      <c r="E1" s="23"/>
      <c r="F1" s="23"/>
      <c r="G1" s="23"/>
      <c r="H1" s="23"/>
      <c r="I1" s="24"/>
    </row>
    <row r="2" spans="1:9 16384:16384" ht="21" customHeight="1" x14ac:dyDescent="0.25">
      <c r="B2" s="25" t="s">
        <v>118</v>
      </c>
      <c r="C2" s="122" t="s">
        <v>445</v>
      </c>
      <c r="D2" s="26"/>
      <c r="E2" s="27"/>
      <c r="F2" s="27"/>
      <c r="G2" s="27"/>
      <c r="H2" s="27"/>
      <c r="I2" s="28"/>
    </row>
    <row r="3" spans="1:9 16384:16384" ht="26.25" customHeight="1" thickBot="1" x14ac:dyDescent="0.3">
      <c r="A3" s="29"/>
      <c r="B3" s="30" t="s">
        <v>119</v>
      </c>
      <c r="C3" s="31"/>
      <c r="D3" s="31"/>
      <c r="E3" s="31"/>
      <c r="F3" s="32"/>
      <c r="G3" s="31" t="s">
        <v>120</v>
      </c>
      <c r="H3" s="33" t="s">
        <v>121</v>
      </c>
      <c r="I3" s="34"/>
    </row>
    <row r="4" spans="1:9 16384:16384" ht="12" customHeight="1" x14ac:dyDescent="0.25">
      <c r="A4" s="35"/>
      <c r="B4" s="36"/>
      <c r="C4" s="37"/>
      <c r="D4" s="38"/>
      <c r="E4" s="38"/>
      <c r="F4" s="38"/>
      <c r="G4" s="38"/>
      <c r="H4" s="38"/>
      <c r="I4" s="113"/>
      <c r="XFD4" s="124">
        <v>1</v>
      </c>
    </row>
    <row r="5" spans="1:9 16384:16384" ht="26.25" x14ac:dyDescent="0.4">
      <c r="B5" s="62"/>
      <c r="C5" s="71"/>
      <c r="D5" s="65" t="s">
        <v>174</v>
      </c>
      <c r="E5" s="71"/>
      <c r="F5" s="71"/>
      <c r="G5" s="62"/>
      <c r="H5" s="62"/>
      <c r="I5" s="62"/>
    </row>
    <row r="7" spans="1:9 16384:16384" ht="18.75" x14ac:dyDescent="0.25">
      <c r="A7" s="72" t="s">
        <v>175</v>
      </c>
      <c r="B7" s="73"/>
      <c r="C7" s="73"/>
      <c r="D7" s="73"/>
      <c r="E7" s="73"/>
      <c r="F7" s="73"/>
      <c r="G7" s="73"/>
    </row>
    <row r="8" spans="1:9 16384:16384" x14ac:dyDescent="0.25">
      <c r="A8" s="117" t="s">
        <v>176</v>
      </c>
      <c r="B8" s="75"/>
      <c r="C8" s="75"/>
      <c r="D8" s="75"/>
      <c r="E8" s="75"/>
      <c r="F8" s="75"/>
      <c r="G8" s="75"/>
    </row>
    <row r="9" spans="1:9 16384:16384" x14ac:dyDescent="0.25">
      <c r="A9" s="125" t="s">
        <v>177</v>
      </c>
      <c r="B9" s="133"/>
      <c r="C9" s="133"/>
      <c r="D9" s="133"/>
      <c r="E9" s="133"/>
      <c r="F9" s="133"/>
      <c r="G9" s="133"/>
    </row>
    <row r="10" spans="1:9 16384:16384" x14ac:dyDescent="0.25">
      <c r="A10" s="125" t="s">
        <v>178</v>
      </c>
      <c r="B10" s="133"/>
      <c r="C10" s="133"/>
      <c r="D10" s="133"/>
      <c r="E10" s="133"/>
      <c r="F10" s="133"/>
      <c r="G10" s="133"/>
    </row>
    <row r="11" spans="1:9 16384:16384" ht="15.75" thickBot="1" x14ac:dyDescent="0.3">
      <c r="A11" s="134" t="s">
        <v>217</v>
      </c>
      <c r="B11" s="135"/>
      <c r="C11" s="135"/>
      <c r="D11" s="135"/>
      <c r="E11" s="135"/>
      <c r="F11" s="135"/>
      <c r="G11" s="135"/>
    </row>
    <row r="12" spans="1:9 16384:16384" x14ac:dyDescent="0.25">
      <c r="A12" s="128" t="s">
        <v>179</v>
      </c>
      <c r="B12" s="123"/>
      <c r="C12" s="123"/>
      <c r="D12" s="123"/>
      <c r="E12" s="123"/>
      <c r="F12" s="123"/>
      <c r="G12" s="123"/>
    </row>
    <row r="13" spans="1:9 16384:16384" x14ac:dyDescent="0.25">
      <c r="A13" s="125" t="s">
        <v>180</v>
      </c>
      <c r="B13" s="136"/>
      <c r="C13" s="136"/>
      <c r="D13" s="136"/>
      <c r="E13" s="136"/>
      <c r="F13" s="136"/>
      <c r="G13" s="136"/>
    </row>
    <row r="14" spans="1:9 16384:16384" x14ac:dyDescent="0.25">
      <c r="A14" s="118" t="s">
        <v>218</v>
      </c>
      <c r="B14" s="116"/>
      <c r="C14" s="116"/>
      <c r="D14" s="116"/>
      <c r="E14" s="116"/>
      <c r="F14" s="116"/>
      <c r="G14" s="116"/>
    </row>
    <row r="15" spans="1:9 16384:16384" x14ac:dyDescent="0.25">
      <c r="A15" s="125" t="s">
        <v>221</v>
      </c>
      <c r="B15" s="114"/>
      <c r="C15" s="114"/>
      <c r="D15" s="114"/>
      <c r="E15" s="114"/>
      <c r="F15" s="114"/>
      <c r="G15" s="114"/>
    </row>
    <row r="16" spans="1:9 16384:16384" x14ac:dyDescent="0.25">
      <c r="A16" s="125" t="s">
        <v>262</v>
      </c>
      <c r="B16" s="114"/>
      <c r="C16" s="114"/>
      <c r="D16" s="114"/>
      <c r="E16" s="114"/>
      <c r="F16" s="114"/>
      <c r="G16" s="114"/>
    </row>
    <row r="17" spans="1:7" x14ac:dyDescent="0.25">
      <c r="A17" s="125" t="s">
        <v>181</v>
      </c>
      <c r="B17" s="136"/>
      <c r="C17" s="136"/>
      <c r="D17" s="136"/>
      <c r="E17" s="136"/>
      <c r="F17" s="136"/>
      <c r="G17" s="136"/>
    </row>
    <row r="27" spans="1:7" ht="18.75" x14ac:dyDescent="0.25">
      <c r="A27" s="72" t="s">
        <v>182</v>
      </c>
    </row>
    <row r="28" spans="1:7" ht="12" customHeight="1" x14ac:dyDescent="0.25">
      <c r="A28" s="119" t="s">
        <v>176</v>
      </c>
      <c r="B28" s="115"/>
      <c r="C28" s="115"/>
      <c r="D28" s="115"/>
      <c r="E28" s="115"/>
      <c r="F28" s="115"/>
      <c r="G28" s="115"/>
    </row>
    <row r="29" spans="1:7" ht="12" customHeight="1" x14ac:dyDescent="0.25">
      <c r="A29" s="120" t="s">
        <v>183</v>
      </c>
      <c r="B29" s="114"/>
      <c r="C29" s="114"/>
      <c r="D29" s="114"/>
      <c r="E29" s="114"/>
      <c r="F29" s="114"/>
      <c r="G29" s="114"/>
    </row>
    <row r="30" spans="1:7" x14ac:dyDescent="0.25">
      <c r="A30" s="120" t="s">
        <v>184</v>
      </c>
      <c r="B30" s="114"/>
      <c r="C30" s="114"/>
      <c r="D30" s="114"/>
      <c r="E30" s="114"/>
      <c r="F30" s="114"/>
      <c r="G30" s="114"/>
    </row>
    <row r="31" spans="1:7" x14ac:dyDescent="0.25">
      <c r="A31" s="120" t="s">
        <v>185</v>
      </c>
      <c r="B31" s="114"/>
      <c r="C31" s="114"/>
      <c r="D31" s="114"/>
      <c r="E31" s="114"/>
      <c r="F31" s="114"/>
      <c r="G31" s="114"/>
    </row>
    <row r="32" spans="1:7" x14ac:dyDescent="0.25">
      <c r="A32" s="120" t="s">
        <v>186</v>
      </c>
      <c r="B32" s="114"/>
      <c r="C32" s="114"/>
      <c r="D32" s="114"/>
      <c r="E32" s="114"/>
      <c r="F32" s="114"/>
      <c r="G32" s="114"/>
    </row>
    <row r="33" spans="1:7" x14ac:dyDescent="0.25">
      <c r="A33" s="120" t="s">
        <v>187</v>
      </c>
      <c r="B33" s="114"/>
      <c r="C33" s="114"/>
      <c r="D33" s="114"/>
      <c r="E33" s="114"/>
      <c r="F33" s="114"/>
      <c r="G33" s="114"/>
    </row>
    <row r="34" spans="1:7" x14ac:dyDescent="0.25">
      <c r="A34" s="120" t="s">
        <v>188</v>
      </c>
      <c r="B34" s="114"/>
      <c r="C34" s="114"/>
      <c r="D34" s="114"/>
      <c r="E34" s="114"/>
      <c r="F34" s="114"/>
      <c r="G34" s="114"/>
    </row>
    <row r="35" spans="1:7" x14ac:dyDescent="0.25">
      <c r="A35" s="120" t="s">
        <v>189</v>
      </c>
      <c r="B35" s="114"/>
      <c r="C35" s="114"/>
      <c r="D35" s="114"/>
      <c r="E35" s="114"/>
      <c r="F35" s="114"/>
      <c r="G35" s="114"/>
    </row>
    <row r="36" spans="1:7" x14ac:dyDescent="0.25">
      <c r="A36" s="127" t="s">
        <v>190</v>
      </c>
      <c r="B36" s="126"/>
      <c r="C36" s="126"/>
      <c r="D36" s="126"/>
      <c r="E36" s="126"/>
      <c r="F36" s="126"/>
      <c r="G36" s="126"/>
    </row>
    <row r="37" spans="1:7" x14ac:dyDescent="0.25">
      <c r="A37" s="127" t="s">
        <v>191</v>
      </c>
      <c r="B37" s="126"/>
      <c r="C37" s="126"/>
      <c r="D37" s="126"/>
      <c r="E37" s="126"/>
      <c r="F37" s="126"/>
      <c r="G37" s="126"/>
    </row>
    <row r="38" spans="1:7" x14ac:dyDescent="0.25">
      <c r="A38" s="127" t="s">
        <v>192</v>
      </c>
      <c r="B38" s="126"/>
      <c r="C38" s="126"/>
      <c r="D38" s="126"/>
      <c r="E38" s="126"/>
      <c r="F38" s="126"/>
      <c r="G38" s="126"/>
    </row>
    <row r="39" spans="1:7" x14ac:dyDescent="0.25">
      <c r="A39" s="120" t="s">
        <v>193</v>
      </c>
      <c r="B39" s="114"/>
      <c r="C39" s="114"/>
      <c r="D39" s="114"/>
      <c r="E39" s="114"/>
      <c r="F39" s="114"/>
      <c r="G39" s="114"/>
    </row>
    <row r="40" spans="1:7" x14ac:dyDescent="0.25">
      <c r="A40" s="120" t="s">
        <v>194</v>
      </c>
      <c r="B40" s="114"/>
      <c r="C40" s="114"/>
      <c r="D40" s="114"/>
      <c r="E40" s="114"/>
      <c r="F40" s="114"/>
      <c r="G40" s="114"/>
    </row>
    <row r="41" spans="1:7" ht="13.5" customHeight="1" x14ac:dyDescent="0.25">
      <c r="A41" s="120" t="s">
        <v>195</v>
      </c>
      <c r="B41" s="114"/>
      <c r="C41" s="114"/>
      <c r="D41" s="114"/>
      <c r="E41" s="114"/>
      <c r="F41" s="114"/>
      <c r="G41" s="114"/>
    </row>
    <row r="42" spans="1:7" ht="13.5" customHeight="1" x14ac:dyDescent="0.25">
      <c r="A42" s="120" t="s">
        <v>196</v>
      </c>
      <c r="B42" s="114"/>
      <c r="C42" s="114"/>
      <c r="D42" s="114"/>
      <c r="E42" s="114"/>
      <c r="F42" s="114"/>
      <c r="G42" s="114"/>
    </row>
    <row r="43" spans="1:7" ht="13.5" customHeight="1" x14ac:dyDescent="0.25"/>
    <row r="44" spans="1:7" ht="13.5" customHeight="1" x14ac:dyDescent="0.25"/>
    <row r="45" spans="1:7" ht="13.5" customHeight="1" x14ac:dyDescent="0.25"/>
    <row r="46" spans="1:7" ht="13.5" customHeight="1" x14ac:dyDescent="0.25"/>
    <row r="47" spans="1:7" ht="13.5" customHeight="1" x14ac:dyDescent="0.25"/>
    <row r="48" spans="1:7" x14ac:dyDescent="0.25">
      <c r="A48" s="80"/>
      <c r="B48" s="81"/>
      <c r="C48" s="81"/>
      <c r="D48" s="81"/>
      <c r="E48" s="81"/>
      <c r="F48" s="81"/>
      <c r="G48" s="81"/>
    </row>
    <row r="49" spans="1:9" x14ac:dyDescent="0.25">
      <c r="A49" s="82"/>
      <c r="B49" s="83"/>
      <c r="C49" s="83"/>
      <c r="D49" s="83"/>
      <c r="E49" s="83"/>
      <c r="F49" s="83"/>
      <c r="G49" s="83"/>
      <c r="H49" s="84"/>
      <c r="I49" s="84"/>
    </row>
    <row r="51" spans="1:9" ht="26.25" x14ac:dyDescent="0.25">
      <c r="C51" s="43"/>
      <c r="D51" s="85" t="s">
        <v>197</v>
      </c>
      <c r="E51" s="43"/>
      <c r="F51" s="43"/>
      <c r="G51" s="43"/>
    </row>
    <row r="52" spans="1:9" ht="18.75" x14ac:dyDescent="0.25">
      <c r="A52" s="72" t="s">
        <v>224</v>
      </c>
    </row>
    <row r="64" spans="1:9" ht="18.75" x14ac:dyDescent="0.25">
      <c r="A64" s="72" t="s">
        <v>126</v>
      </c>
    </row>
    <row r="76" spans="1:1" ht="18.75" x14ac:dyDescent="0.25">
      <c r="A76" s="72" t="s">
        <v>105</v>
      </c>
    </row>
    <row r="88" spans="1:1" ht="18.75" x14ac:dyDescent="0.25">
      <c r="A88" s="72" t="s">
        <v>123</v>
      </c>
    </row>
    <row r="99" spans="1:9" x14ac:dyDescent="0.25">
      <c r="A99" s="84"/>
      <c r="B99" s="84"/>
      <c r="C99" s="84"/>
      <c r="D99" s="84"/>
      <c r="E99" s="84"/>
      <c r="F99" s="84"/>
      <c r="G99" s="84"/>
      <c r="H99" s="84"/>
      <c r="I99" s="84"/>
    </row>
  </sheetData>
  <conditionalFormatting sqref="B9:G9">
    <cfRule type="dataBar" priority="12">
      <dataBar>
        <cfvo type="min"/>
        <cfvo type="max"/>
        <color rgb="FF00C9A8"/>
      </dataBar>
      <extLst>
        <ext xmlns:x14="http://schemas.microsoft.com/office/spreadsheetml/2009/9/main" uri="{B025F937-C7B1-47D3-B67F-A62EFF666E3E}">
          <x14:id>{DE91E9A6-3B3E-449E-BA29-1209011E9B9D}</x14:id>
        </ext>
      </extLst>
    </cfRule>
    <cfRule type="dataBar" priority="13">
      <dataBar>
        <cfvo type="min"/>
        <cfvo type="max"/>
        <color rgb="FF00C9A8"/>
      </dataBar>
      <extLst>
        <ext xmlns:x14="http://schemas.microsoft.com/office/spreadsheetml/2009/9/main" uri="{B025F937-C7B1-47D3-B67F-A62EFF666E3E}">
          <x14:id>{72B42A8A-224E-4A24-BDF3-5ED2AC3D9CAF}</x14:id>
        </ext>
      </extLst>
    </cfRule>
    <cfRule type="dataBar" priority="15">
      <dataBar>
        <cfvo type="min"/>
        <cfvo type="max"/>
        <color rgb="FF4D4D4D"/>
      </dataBar>
      <extLst>
        <ext xmlns:x14="http://schemas.microsoft.com/office/spreadsheetml/2009/9/main" uri="{B025F937-C7B1-47D3-B67F-A62EFF666E3E}">
          <x14:id>{70AD11B7-7550-4CAE-8BD4-9A8220359AB7}</x14:id>
        </ext>
      </extLst>
    </cfRule>
    <cfRule type="dataBar" priority="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{C6A07827-1BCA-4E45-985A-7EE627B6F1AE}</x14:id>
        </ext>
      </extLst>
    </cfRule>
  </conditionalFormatting>
  <conditionalFormatting sqref="B13:G13 XFD4">
    <cfRule type="dataBar" priority="28">
      <dataBar>
        <cfvo type="min"/>
        <cfvo type="max"/>
        <color rgb="FFE8E33F"/>
      </dataBar>
      <extLst>
        <ext xmlns:x14="http://schemas.microsoft.com/office/spreadsheetml/2009/9/main" uri="{B025F937-C7B1-47D3-B67F-A62EFF666E3E}">
          <x14:id>{FB69A78C-A900-40F1-A5CD-67D00FEBA409}</x14:id>
        </ext>
      </extLst>
    </cfRule>
  </conditionalFormatting>
  <conditionalFormatting sqref="XFD4">
    <cfRule type="dataBar" priority="27">
      <dataBar>
        <cfvo type="min"/>
        <cfvo type="max"/>
        <color rgb="FFE8E33F"/>
      </dataBar>
      <extLst>
        <ext xmlns:x14="http://schemas.microsoft.com/office/spreadsheetml/2009/9/main" uri="{B025F937-C7B1-47D3-B67F-A62EFF666E3E}">
          <x14:id>{F34A5535-8A71-4D03-B21E-16C6E70CB666}</x14:id>
        </ext>
      </extLst>
    </cfRule>
  </conditionalFormatting>
  <conditionalFormatting sqref="XFD4">
    <cfRule type="dataBar" priority="30">
      <dataBar>
        <cfvo type="min"/>
        <cfvo type="max"/>
        <color rgb="FF33E8C4"/>
      </dataBar>
      <extLst>
        <ext xmlns:x14="http://schemas.microsoft.com/office/spreadsheetml/2009/9/main" uri="{B025F937-C7B1-47D3-B67F-A62EFF666E3E}">
          <x14:id>{DB97BE34-7598-4C28-A2EE-09C4FC62661D}</x14:id>
        </ext>
      </extLst>
    </cfRule>
  </conditionalFormatting>
  <conditionalFormatting sqref="B17:G17 XFD4">
    <cfRule type="dataBar" priority="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{5F787900-C968-4688-9C03-7002294AB40B}</x14:id>
        </ext>
      </extLst>
    </cfRule>
  </conditionalFormatting>
  <conditionalFormatting sqref="B17:G17">
    <cfRule type="dataBar" priority="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{69CEFDC9-F2BA-456E-96A2-B294C30CE5AC}</x14:id>
        </ext>
      </extLst>
    </cfRule>
  </conditionalFormatting>
  <conditionalFormatting sqref="XFD4">
    <cfRule type="dataBar" priority="24">
      <dataBar>
        <cfvo type="min"/>
        <cfvo type="max"/>
        <color rgb="FF33E8C4"/>
      </dataBar>
      <extLst>
        <ext xmlns:x14="http://schemas.microsoft.com/office/spreadsheetml/2009/9/main" uri="{B025F937-C7B1-47D3-B67F-A62EFF666E3E}">
          <x14:id>{8B42A1F8-971D-42C3-94BF-D6D4B2BFF979}</x14:id>
        </ext>
      </extLst>
    </cfRule>
  </conditionalFormatting>
  <conditionalFormatting sqref="B15:G15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{0289AB6B-1686-424D-B4D7-A0A50BC45DD9}</x14:id>
        </ext>
      </extLst>
    </cfRule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{3FF0774A-2A78-4399-8979-D61589F84EB6}</x14:id>
        </ext>
      </extLst>
    </cfRule>
    <cfRule type="dataBar" priority="20">
      <dataBar>
        <cfvo type="min"/>
        <cfvo type="max"/>
        <color rgb="FF33E8C4"/>
      </dataBar>
      <extLst>
        <ext xmlns:x14="http://schemas.microsoft.com/office/spreadsheetml/2009/9/main" uri="{B025F937-C7B1-47D3-B67F-A62EFF666E3E}">
          <x14:id>{AB4A503E-1486-4B79-9E29-E06FA68CB183}</x14:id>
        </ext>
      </extLst>
    </cfRule>
    <cfRule type="dataBar" priority="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{92034E30-1C2E-41D9-AA0E-E9F3711D05C2}</x14:id>
        </ext>
      </extLst>
    </cfRule>
  </conditionalFormatting>
  <conditionalFormatting sqref="B10:G10">
    <cfRule type="dataBar" priority="5">
      <dataBar>
        <cfvo type="min"/>
        <cfvo type="max"/>
        <color rgb="FF00C9A8"/>
      </dataBar>
      <extLst>
        <ext xmlns:x14="http://schemas.microsoft.com/office/spreadsheetml/2009/9/main" uri="{B025F937-C7B1-47D3-B67F-A62EFF666E3E}">
          <x14:id>{92501EEA-09F5-4382-A55A-1F7D5A6A409E}</x14:id>
        </ext>
      </extLst>
    </cfRule>
    <cfRule type="dataBar" priority="6">
      <dataBar>
        <cfvo type="min"/>
        <cfvo type="max"/>
        <color rgb="FF1C3332"/>
      </dataBar>
      <extLst>
        <ext xmlns:x14="http://schemas.microsoft.com/office/spreadsheetml/2009/9/main" uri="{B025F937-C7B1-47D3-B67F-A62EFF666E3E}">
          <x14:id>{ED3F6434-41BB-4D49-B6C6-2AF776186E0F}</x14:id>
        </ext>
      </extLst>
    </cfRule>
    <cfRule type="dataBar" priority="23">
      <dataBar>
        <cfvo type="min"/>
        <cfvo type="max"/>
        <color rgb="FFF2C744"/>
      </dataBar>
      <extLst>
        <ext xmlns:x14="http://schemas.microsoft.com/office/spreadsheetml/2009/9/main" uri="{B025F937-C7B1-47D3-B67F-A62EFF666E3E}">
          <x14:id>{2E0C2E2D-F6D8-4853-BD4A-0F0FA5192905}</x14:id>
        </ext>
      </extLst>
    </cfRule>
  </conditionalFormatting>
  <conditionalFormatting sqref="B12:G12">
    <cfRule type="dataBar" priority="10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{528AE773-586F-49CA-97BA-C0BCA6864B50}</x14:id>
        </ext>
      </extLst>
    </cfRule>
    <cfRule type="dataBar" priority="11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{546FF849-BAF2-497B-B757-86F73D7BB550}</x14:id>
        </ext>
      </extLst>
    </cfRule>
    <cfRule type="dataBar" priority="14">
      <dataBar>
        <cfvo type="min"/>
        <cfvo type="max"/>
        <color rgb="FF3E4545"/>
      </dataBar>
      <extLst>
        <ext xmlns:x14="http://schemas.microsoft.com/office/spreadsheetml/2009/9/main" uri="{B025F937-C7B1-47D3-B67F-A62EFF666E3E}">
          <x14:id>{07B3699C-9F8C-4025-A99C-D071A3353B8D}</x14:id>
        </ext>
      </extLst>
    </cfRule>
    <cfRule type="dataBar" priority="18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{C7C610EC-32BB-400A-8746-437C272043D4}</x14:id>
        </ext>
      </extLst>
    </cfRule>
    <cfRule type="dataBar" priority="22">
      <dataBar>
        <cfvo type="min"/>
        <cfvo type="max"/>
        <color rgb="FFFFC000"/>
      </dataBar>
      <extLst>
        <ext xmlns:x14="http://schemas.microsoft.com/office/spreadsheetml/2009/9/main" uri="{B025F937-C7B1-47D3-B67F-A62EFF666E3E}">
          <x14:id>{0752526D-0458-415A-AD61-79B97D6C2CD7}</x14:id>
        </ext>
      </extLst>
    </cfRule>
  </conditionalFormatting>
  <conditionalFormatting sqref="B16:G16">
    <cfRule type="dataBar" priority="8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{F0D0D5D4-15E1-4E10-8512-4B70CA45D040}</x14:id>
        </ext>
      </extLst>
    </cfRule>
    <cfRule type="dataBar" priority="16">
      <dataBar>
        <cfvo type="min"/>
        <cfvo type="max"/>
        <color rgb="FF1C3332"/>
      </dataBar>
      <extLst>
        <ext xmlns:x14="http://schemas.microsoft.com/office/spreadsheetml/2009/9/main" uri="{B025F937-C7B1-47D3-B67F-A62EFF666E3E}">
          <x14:id>{86347688-FD23-4F41-ABC5-DD70E61DA759}</x14:id>
        </ext>
      </extLst>
    </cfRule>
    <cfRule type="dataBar" priority="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{2638F17B-0C74-42A2-A7E4-33449660BF10}</x14:id>
        </ext>
      </extLst>
    </cfRule>
  </conditionalFormatting>
  <conditionalFormatting sqref="B9:G9">
    <cfRule type="dataBar" priority="17">
      <dataBar>
        <cfvo type="min"/>
        <cfvo type="max"/>
        <color rgb="FF4D4D4D"/>
      </dataBar>
      <extLst>
        <ext xmlns:x14="http://schemas.microsoft.com/office/spreadsheetml/2009/9/main" uri="{B025F937-C7B1-47D3-B67F-A62EFF666E3E}">
          <x14:id>{871F658B-3769-42E5-B4E5-CFFD475B811C}</x14:id>
        </ext>
      </extLst>
    </cfRule>
  </conditionalFormatting>
  <conditionalFormatting sqref="B13:G13 XFD4">
    <cfRule type="dataBar" priority="9">
      <dataBar>
        <cfvo type="min"/>
        <cfvo type="max"/>
        <color rgb="FFF2C744"/>
      </dataBar>
      <extLst>
        <ext xmlns:x14="http://schemas.microsoft.com/office/spreadsheetml/2009/9/main" uri="{B025F937-C7B1-47D3-B67F-A62EFF666E3E}">
          <x14:id>{22BB4E03-821D-4F82-A687-657A9A80C4C3}</x14:id>
        </ext>
      </extLst>
    </cfRule>
  </conditionalFormatting>
  <conditionalFormatting sqref="B17:G17 XFD4">
    <cfRule type="dataBar" priority="7">
      <dataBar>
        <cfvo type="min"/>
        <cfvo type="max"/>
        <color rgb="FF1C3332"/>
      </dataBar>
      <extLst>
        <ext xmlns:x14="http://schemas.microsoft.com/office/spreadsheetml/2009/9/main" uri="{B025F937-C7B1-47D3-B67F-A62EFF666E3E}">
          <x14:id>{1DD00A39-EF3C-4B2F-B132-4F746E748F75}</x14:id>
        </ext>
      </extLst>
    </cfRule>
  </conditionalFormatting>
  <conditionalFormatting sqref="B13:G13 XFD4">
    <cfRule type="dataBar" priority="4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{11D405F7-4160-4691-8AF4-E71D2711E5C0}</x14:id>
        </ext>
      </extLst>
    </cfRule>
  </conditionalFormatting>
  <conditionalFormatting sqref="B17:G17 XFD4">
    <cfRule type="dataBar" priority="1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{8AEE00FE-7DC5-446D-A58A-B0B86B0C4DDE}</x14:id>
        </ext>
      </extLst>
    </cfRule>
  </conditionalFormatting>
  <pageMargins left="0.19685039370078741" right="0.19685039370078741" top="0.59055118110236227" bottom="0.59055118110236227" header="0.31496062992125984" footer="0.31496062992125984"/>
  <pageSetup paperSize="9" orientation="portrait" r:id="rId1"/>
  <headerFooter>
    <oddFooter>&amp;CData Impressão: &amp;D &amp;T &amp;RPágina: &amp;P</oddFooter>
  </headerFooter>
  <drawing r:id="rId2"/>
  <legacyDrawing r:id="rId3"/>
  <controls>
    <mc:AlternateContent xmlns:mc="http://schemas.openxmlformats.org/markup-compatibility/2006">
      <mc:Choice Requires="x14">
        <control shapeId="125953" r:id="rId4" name="Image1">
          <controlPr defaultSize="0" autoLine="0" r:id="rId5">
            <anchor moveWithCells="1">
              <from>
                <xdr:col>0</xdr:col>
                <xdr:colOff>19050</xdr:colOff>
                <xdr:row>0</xdr:row>
                <xdr:rowOff>19050</xdr:rowOff>
              </from>
              <to>
                <xdr:col>0</xdr:col>
                <xdr:colOff>1038225</xdr:colOff>
                <xdr:row>2</xdr:row>
                <xdr:rowOff>304800</xdr:rowOff>
              </to>
            </anchor>
          </controlPr>
        </control>
      </mc:Choice>
      <mc:Fallback>
        <control shapeId="125953" r:id="rId4" name="Image1"/>
      </mc:Fallback>
    </mc:AlternateContent>
    <mc:AlternateContent xmlns:mc="http://schemas.openxmlformats.org/markup-compatibility/2006">
      <mc:Choice Requires="x14">
        <control shapeId="125954" r:id="rId6" name="Group Box 2">
          <controlPr defaultSize="0" autoFill="0" autoPict="0">
            <anchor moveWithCells="1">
              <from>
                <xdr:col>9</xdr:col>
                <xdr:colOff>76200</xdr:colOff>
                <xdr:row>0</xdr:row>
                <xdr:rowOff>66675</xdr:rowOff>
              </from>
              <to>
                <xdr:col>10</xdr:col>
                <xdr:colOff>495300</xdr:colOff>
                <xdr:row>5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E91E9A6-3B3E-449E-BA29-1209011E9B9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2B42A8A-224E-4A24-BDF3-5ED2AC3D9CA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0AD11B7-7550-4CAE-8BD4-9A8220359AB7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6A07827-1BCA-4E45-985A-7EE627B6F1A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B9:G9</xm:sqref>
        </x14:conditionalFormatting>
        <x14:conditionalFormatting xmlns:xm="http://schemas.microsoft.com/office/excel/2006/main">
          <x14:cfRule type="dataBar" id="{FB69A78C-A900-40F1-A5CD-67D00FEBA409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B13:G13 XFD4</xm:sqref>
        </x14:conditionalFormatting>
        <x14:conditionalFormatting xmlns:xm="http://schemas.microsoft.com/office/excel/2006/main">
          <x14:cfRule type="dataBar" id="{F34A5535-8A71-4D03-B21E-16C6E70CB666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XFD4</xm:sqref>
        </x14:conditionalFormatting>
        <x14:conditionalFormatting xmlns:xm="http://schemas.microsoft.com/office/excel/2006/main">
          <x14:cfRule type="dataBar" id="{DB97BE34-7598-4C28-A2EE-09C4FC62661D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XFD4</xm:sqref>
        </x14:conditionalFormatting>
        <x14:conditionalFormatting xmlns:xm="http://schemas.microsoft.com/office/excel/2006/main">
          <x14:cfRule type="dataBar" id="{5F787900-C968-4688-9C03-7002294AB40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B17:G17 XFD4</xm:sqref>
        </x14:conditionalFormatting>
        <x14:conditionalFormatting xmlns:xm="http://schemas.microsoft.com/office/excel/2006/main">
          <x14:cfRule type="dataBar" id="{69CEFDC9-F2BA-456E-96A2-B294C30CE5A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B17:G17</xm:sqref>
        </x14:conditionalFormatting>
        <x14:conditionalFormatting xmlns:xm="http://schemas.microsoft.com/office/excel/2006/main">
          <x14:cfRule type="dataBar" id="{8B42A1F8-971D-42C3-94BF-D6D4B2BFF979}">
            <x14:dataBar minLength="0" maxLength="100" border="1">
              <x14:cfvo type="autoMin"/>
              <x14:cfvo type="autoMax"/>
              <x14:borderColor rgb="FFE8E33F"/>
              <x14:negativeFillColor rgb="FFFF0000"/>
              <x14:axisColor rgb="FF000000"/>
            </x14:dataBar>
          </x14:cfRule>
          <xm:sqref>XFD4</xm:sqref>
        </x14:conditionalFormatting>
        <x14:conditionalFormatting xmlns:xm="http://schemas.microsoft.com/office/excel/2006/main">
          <x14:cfRule type="dataBar" id="{0289AB6B-1686-424D-B4D7-A0A50BC45DD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3FF0774A-2A78-4399-8979-D61589F84EB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B4A503E-1486-4B79-9E29-E06FA68CB183}">
            <x14:dataBar minLength="0" maxLength="100" border="1" gradient="0">
              <x14:cfvo type="autoMin"/>
              <x14:cfvo type="autoMax"/>
              <x14:borderColor rgb="FFFFC000"/>
              <x14:negativeFillColor rgb="FFFF0000"/>
              <x14:axisColor rgb="FF000000"/>
            </x14:dataBar>
          </x14:cfRule>
          <x14:cfRule type="dataBar" id="{92034E30-1C2E-41D9-AA0E-E9F3711D05C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B15:G15</xm:sqref>
        </x14:conditionalFormatting>
        <x14:conditionalFormatting xmlns:xm="http://schemas.microsoft.com/office/excel/2006/main">
          <x14:cfRule type="dataBar" id="{92501EEA-09F5-4382-A55A-1F7D5A6A409E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D3F6434-41BB-4D49-B6C6-2AF776186E0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E0C2E2D-F6D8-4853-BD4A-0F0FA519290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B10:G10</xm:sqref>
        </x14:conditionalFormatting>
        <x14:conditionalFormatting xmlns:xm="http://schemas.microsoft.com/office/excel/2006/main">
          <x14:cfRule type="dataBar" id="{528AE773-586F-49CA-97BA-C0BCA6864B5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46FF849-BAF2-497B-B757-86F73D7BB55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7B3699C-9F8C-4025-A99C-D071A3353B8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7C610EC-32BB-400A-8746-437C272043D4}">
            <x14:dataBar minLength="0" maxLength="100" border="1" gradient="0">
              <x14:cfvo type="autoMin"/>
              <x14:cfvo type="autoMax"/>
              <x14:borderColor rgb="FFC00000"/>
              <x14:negativeFillColor rgb="FFFF0000"/>
              <x14:axisColor rgb="FF000000"/>
            </x14:dataBar>
          </x14:cfRule>
          <x14:cfRule type="dataBar" id="{0752526D-0458-415A-AD61-79B97D6C2CD7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B12:G12</xm:sqref>
        </x14:conditionalFormatting>
        <x14:conditionalFormatting xmlns:xm="http://schemas.microsoft.com/office/excel/2006/main">
          <x14:cfRule type="dataBar" id="{F0D0D5D4-15E1-4E10-8512-4B70CA45D04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6347688-FD23-4F41-ABC5-DD70E61DA75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638F17B-0C74-42A2-A7E4-33449660BF1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B16:G16</xm:sqref>
        </x14:conditionalFormatting>
        <x14:conditionalFormatting xmlns:xm="http://schemas.microsoft.com/office/excel/2006/main">
          <x14:cfRule type="dataBar" id="{871F658B-3769-42E5-B4E5-CFFD475B811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B9:G9</xm:sqref>
        </x14:conditionalFormatting>
        <x14:conditionalFormatting xmlns:xm="http://schemas.microsoft.com/office/excel/2006/main">
          <x14:cfRule type="dataBar" id="{22BB4E03-821D-4F82-A687-657A9A80C4C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B13:G13 XFD4</xm:sqref>
        </x14:conditionalFormatting>
        <x14:conditionalFormatting xmlns:xm="http://schemas.microsoft.com/office/excel/2006/main">
          <x14:cfRule type="dataBar" id="{1DD00A39-EF3C-4B2F-B132-4F746E748F7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B17:G17 XFD4</xm:sqref>
        </x14:conditionalFormatting>
        <x14:conditionalFormatting xmlns:xm="http://schemas.microsoft.com/office/excel/2006/main">
          <x14:cfRule type="dataBar" id="{11D405F7-4160-4691-8AF4-E71D2711E5C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B13:G13 XFD4</xm:sqref>
        </x14:conditionalFormatting>
        <x14:conditionalFormatting xmlns:xm="http://schemas.microsoft.com/office/excel/2006/main">
          <x14:cfRule type="dataBar" id="{8AEE00FE-7DC5-446D-A58A-B0B86B0C4DDE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B17:G17 XFD4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12D22B-A9DA-4B38-BFBC-1E29F2AAD51B}">
  <sheetPr codeName="Planilha24"/>
  <dimension ref="A1:XFD99"/>
  <sheetViews>
    <sheetView showGridLines="0" zoomScaleNormal="100" workbookViewId="0">
      <selection activeCell="B1" sqref="B1"/>
    </sheetView>
  </sheetViews>
  <sheetFormatPr defaultRowHeight="15" x14ac:dyDescent="0.25"/>
  <cols>
    <col min="1" max="1" width="15.85546875" customWidth="1"/>
    <col min="2" max="2" width="10.85546875" customWidth="1"/>
    <col min="3" max="4" width="9.85546875" customWidth="1"/>
    <col min="5" max="5" width="10.42578125" customWidth="1"/>
    <col min="6" max="6" width="9.85546875" customWidth="1"/>
    <col min="7" max="7" width="9.28515625" customWidth="1"/>
    <col min="8" max="8" width="10.42578125" customWidth="1"/>
    <col min="9" max="9" width="13.42578125" customWidth="1"/>
    <col min="10" max="10" width="9.140625" customWidth="1"/>
    <col min="11" max="11" width="11.28515625" bestFit="1" customWidth="1"/>
    <col min="12" max="12" width="14.140625" bestFit="1" customWidth="1"/>
    <col min="13" max="14" width="9.140625" customWidth="1"/>
    <col min="16381" max="16381" width="9.5703125" bestFit="1" customWidth="1"/>
  </cols>
  <sheetData>
    <row r="1" spans="1:9 16384:16384" ht="28.5" x14ac:dyDescent="0.45">
      <c r="A1" s="21"/>
      <c r="B1" s="22" t="s">
        <v>117</v>
      </c>
      <c r="C1" s="23"/>
      <c r="D1" s="23"/>
      <c r="E1" s="23"/>
      <c r="F1" s="23"/>
      <c r="G1" s="23"/>
      <c r="H1" s="23"/>
      <c r="I1" s="24"/>
    </row>
    <row r="2" spans="1:9 16384:16384" ht="21" customHeight="1" x14ac:dyDescent="0.25">
      <c r="B2" s="25" t="s">
        <v>118</v>
      </c>
      <c r="C2" s="122" t="s">
        <v>445</v>
      </c>
      <c r="D2" s="26"/>
      <c r="E2" s="27"/>
      <c r="F2" s="27"/>
      <c r="G2" s="27"/>
      <c r="H2" s="27"/>
      <c r="I2" s="28"/>
    </row>
    <row r="3" spans="1:9 16384:16384" ht="26.25" customHeight="1" thickBot="1" x14ac:dyDescent="0.3">
      <c r="A3" s="29"/>
      <c r="B3" s="30" t="s">
        <v>119</v>
      </c>
      <c r="C3" s="31"/>
      <c r="D3" s="31"/>
      <c r="E3" s="31"/>
      <c r="F3" s="32"/>
      <c r="G3" s="31" t="s">
        <v>120</v>
      </c>
      <c r="H3" s="33" t="s">
        <v>121</v>
      </c>
      <c r="I3" s="34"/>
    </row>
    <row r="4" spans="1:9 16384:16384" ht="12" customHeight="1" x14ac:dyDescent="0.25">
      <c r="A4" s="35"/>
      <c r="B4" s="36"/>
      <c r="C4" s="37"/>
      <c r="D4" s="38"/>
      <c r="E4" s="38"/>
      <c r="F4" s="38"/>
      <c r="G4" s="38"/>
      <c r="H4" s="38"/>
      <c r="I4" s="113"/>
      <c r="XFD4" s="124">
        <v>1</v>
      </c>
    </row>
    <row r="5" spans="1:9 16384:16384" ht="26.25" x14ac:dyDescent="0.4">
      <c r="B5" s="62"/>
      <c r="C5" s="71"/>
      <c r="D5" s="65" t="s">
        <v>174</v>
      </c>
      <c r="E5" s="71"/>
      <c r="F5" s="71"/>
      <c r="G5" s="62"/>
      <c r="H5" s="62"/>
      <c r="I5" s="62"/>
    </row>
    <row r="7" spans="1:9 16384:16384" ht="18.75" x14ac:dyDescent="0.25">
      <c r="A7" s="72" t="s">
        <v>175</v>
      </c>
      <c r="B7" s="73"/>
      <c r="C7" s="73"/>
      <c r="D7" s="73"/>
      <c r="E7" s="73"/>
      <c r="F7" s="73"/>
      <c r="G7" s="73"/>
    </row>
    <row r="8" spans="1:9 16384:16384" x14ac:dyDescent="0.25">
      <c r="A8" s="169" t="s">
        <v>176</v>
      </c>
      <c r="B8" s="164"/>
      <c r="C8" s="164"/>
      <c r="D8" s="164"/>
      <c r="E8" s="164"/>
      <c r="F8" s="164"/>
      <c r="G8" s="164"/>
    </row>
    <row r="9" spans="1:9 16384:16384" x14ac:dyDescent="0.25">
      <c r="A9" s="170" t="s">
        <v>177</v>
      </c>
      <c r="B9" s="165"/>
      <c r="C9" s="165"/>
      <c r="D9" s="165"/>
      <c r="E9" s="165"/>
      <c r="F9" s="165"/>
      <c r="G9" s="165"/>
    </row>
    <row r="10" spans="1:9 16384:16384" x14ac:dyDescent="0.25">
      <c r="A10" s="170" t="s">
        <v>178</v>
      </c>
      <c r="B10" s="165"/>
      <c r="C10" s="165"/>
      <c r="D10" s="165"/>
      <c r="E10" s="165"/>
      <c r="F10" s="165"/>
      <c r="G10" s="165"/>
    </row>
    <row r="11" spans="1:9 16384:16384" x14ac:dyDescent="0.25">
      <c r="A11" s="171" t="s">
        <v>217</v>
      </c>
      <c r="B11" s="166"/>
      <c r="C11" s="166"/>
      <c r="D11" s="166"/>
      <c r="E11" s="166"/>
      <c r="F11" s="166"/>
      <c r="G11" s="166"/>
    </row>
    <row r="12" spans="1:9 16384:16384" x14ac:dyDescent="0.25">
      <c r="A12" s="170" t="s">
        <v>179</v>
      </c>
      <c r="B12" s="167"/>
      <c r="C12" s="167"/>
      <c r="D12" s="167"/>
      <c r="E12" s="167"/>
      <c r="F12" s="167"/>
      <c r="G12" s="167"/>
    </row>
    <row r="13" spans="1:9 16384:16384" x14ac:dyDescent="0.25">
      <c r="A13" s="170" t="s">
        <v>180</v>
      </c>
      <c r="B13" s="168"/>
      <c r="C13" s="168"/>
      <c r="D13" s="168"/>
      <c r="E13" s="168"/>
      <c r="F13" s="168"/>
      <c r="G13" s="168"/>
    </row>
    <row r="14" spans="1:9 16384:16384" x14ac:dyDescent="0.25">
      <c r="A14" s="171" t="s">
        <v>218</v>
      </c>
      <c r="B14" s="166"/>
      <c r="C14" s="166"/>
      <c r="D14" s="166"/>
      <c r="E14" s="166"/>
      <c r="F14" s="166"/>
      <c r="G14" s="166"/>
    </row>
    <row r="15" spans="1:9 16384:16384" x14ac:dyDescent="0.25">
      <c r="A15" s="170" t="s">
        <v>221</v>
      </c>
      <c r="B15" s="167"/>
      <c r="C15" s="167"/>
      <c r="D15" s="167"/>
      <c r="E15" s="167"/>
      <c r="F15" s="167"/>
      <c r="G15" s="167"/>
    </row>
    <row r="17" spans="1:7" ht="18.75" x14ac:dyDescent="0.25">
      <c r="A17" s="72" t="s">
        <v>182</v>
      </c>
    </row>
    <row r="18" spans="1:7" x14ac:dyDescent="0.25">
      <c r="A18" s="172" t="s">
        <v>176</v>
      </c>
      <c r="B18" s="164"/>
      <c r="C18" s="164"/>
      <c r="D18" s="164"/>
      <c r="E18" s="164"/>
      <c r="F18" s="164"/>
      <c r="G18" s="164"/>
    </row>
    <row r="19" spans="1:7" x14ac:dyDescent="0.25">
      <c r="A19" s="173" t="s">
        <v>183</v>
      </c>
      <c r="B19" s="167"/>
      <c r="C19" s="167"/>
      <c r="D19" s="167"/>
      <c r="E19" s="167"/>
      <c r="F19" s="167"/>
      <c r="G19" s="167"/>
    </row>
    <row r="20" spans="1:7" x14ac:dyDescent="0.25">
      <c r="A20" s="173" t="s">
        <v>184</v>
      </c>
      <c r="B20" s="167"/>
      <c r="C20" s="167"/>
      <c r="D20" s="167"/>
      <c r="E20" s="167"/>
      <c r="F20" s="167"/>
      <c r="G20" s="167"/>
    </row>
    <row r="21" spans="1:7" x14ac:dyDescent="0.25">
      <c r="A21" s="173" t="s">
        <v>185</v>
      </c>
      <c r="B21" s="167"/>
      <c r="C21" s="167"/>
      <c r="D21" s="167"/>
      <c r="E21" s="167"/>
      <c r="F21" s="167"/>
      <c r="G21" s="167"/>
    </row>
    <row r="22" spans="1:7" x14ac:dyDescent="0.25">
      <c r="A22" s="173" t="s">
        <v>186</v>
      </c>
      <c r="B22" s="167"/>
      <c r="C22" s="167"/>
      <c r="D22" s="167"/>
      <c r="E22" s="167"/>
      <c r="F22" s="167"/>
      <c r="G22" s="167"/>
    </row>
    <row r="23" spans="1:7" x14ac:dyDescent="0.25">
      <c r="A23" s="173" t="s">
        <v>187</v>
      </c>
      <c r="B23" s="167"/>
      <c r="C23" s="167"/>
      <c r="D23" s="167"/>
      <c r="E23" s="167"/>
      <c r="F23" s="167"/>
      <c r="G23" s="167"/>
    </row>
    <row r="24" spans="1:7" x14ac:dyDescent="0.25">
      <c r="A24" s="173" t="s">
        <v>188</v>
      </c>
      <c r="B24" s="167"/>
      <c r="C24" s="167"/>
      <c r="D24" s="167"/>
      <c r="E24" s="167"/>
      <c r="F24" s="167"/>
      <c r="G24" s="167"/>
    </row>
    <row r="25" spans="1:7" x14ac:dyDescent="0.25">
      <c r="A25" s="173" t="s">
        <v>189</v>
      </c>
      <c r="B25" s="167"/>
      <c r="C25" s="167"/>
      <c r="D25" s="167"/>
      <c r="E25" s="167"/>
      <c r="F25" s="167"/>
      <c r="G25" s="167"/>
    </row>
    <row r="26" spans="1:7" x14ac:dyDescent="0.25">
      <c r="A26" s="174" t="s">
        <v>190</v>
      </c>
      <c r="B26" s="175"/>
      <c r="C26" s="175"/>
      <c r="D26" s="175"/>
      <c r="E26" s="175"/>
      <c r="F26" s="175"/>
      <c r="G26" s="175"/>
    </row>
    <row r="27" spans="1:7" x14ac:dyDescent="0.25">
      <c r="A27" s="174" t="s">
        <v>191</v>
      </c>
      <c r="B27" s="175"/>
      <c r="C27" s="175"/>
      <c r="D27" s="175"/>
      <c r="E27" s="175"/>
      <c r="F27" s="175"/>
      <c r="G27" s="175"/>
    </row>
    <row r="28" spans="1:7" ht="12" customHeight="1" x14ac:dyDescent="0.25">
      <c r="A28" s="174" t="s">
        <v>192</v>
      </c>
      <c r="B28" s="175"/>
      <c r="C28" s="175"/>
      <c r="D28" s="175"/>
      <c r="E28" s="175"/>
      <c r="F28" s="175"/>
      <c r="G28" s="175"/>
    </row>
    <row r="29" spans="1:7" ht="12" customHeight="1" x14ac:dyDescent="0.25">
      <c r="A29" s="173" t="s">
        <v>193</v>
      </c>
      <c r="B29" s="167"/>
      <c r="C29" s="167"/>
      <c r="D29" s="167"/>
      <c r="E29" s="167"/>
      <c r="F29" s="167"/>
      <c r="G29" s="167"/>
    </row>
    <row r="30" spans="1:7" x14ac:dyDescent="0.25">
      <c r="A30" s="173" t="s">
        <v>194</v>
      </c>
      <c r="B30" s="167"/>
      <c r="C30" s="167"/>
      <c r="D30" s="167"/>
      <c r="E30" s="167"/>
      <c r="F30" s="167"/>
      <c r="G30" s="167"/>
    </row>
    <row r="31" spans="1:7" x14ac:dyDescent="0.25">
      <c r="A31" s="173" t="s">
        <v>195</v>
      </c>
      <c r="B31" s="167"/>
      <c r="C31" s="167"/>
      <c r="D31" s="167"/>
      <c r="E31" s="167"/>
      <c r="F31" s="167"/>
      <c r="G31" s="167"/>
    </row>
    <row r="32" spans="1:7" x14ac:dyDescent="0.25">
      <c r="A32" s="173" t="s">
        <v>196</v>
      </c>
      <c r="B32" s="167"/>
      <c r="C32" s="167"/>
      <c r="D32" s="167"/>
      <c r="E32" s="167"/>
      <c r="F32" s="167"/>
      <c r="G32" s="167"/>
    </row>
    <row r="41" spans="1:7" ht="13.5" customHeight="1" x14ac:dyDescent="0.25"/>
    <row r="42" spans="1:7" ht="13.5" customHeight="1" x14ac:dyDescent="0.25"/>
    <row r="43" spans="1:7" ht="13.5" customHeight="1" x14ac:dyDescent="0.25"/>
    <row r="44" spans="1:7" ht="13.5" customHeight="1" x14ac:dyDescent="0.25"/>
    <row r="45" spans="1:7" ht="13.5" customHeight="1" x14ac:dyDescent="0.25"/>
    <row r="46" spans="1:7" ht="13.5" customHeight="1" x14ac:dyDescent="0.25"/>
    <row r="47" spans="1:7" ht="13.5" customHeight="1" x14ac:dyDescent="0.25"/>
    <row r="48" spans="1:7" x14ac:dyDescent="0.25">
      <c r="A48" s="80"/>
      <c r="B48" s="81"/>
      <c r="C48" s="81"/>
      <c r="D48" s="81"/>
      <c r="E48" s="81"/>
      <c r="F48" s="81"/>
      <c r="G48" s="81"/>
    </row>
    <row r="49" spans="1:9" x14ac:dyDescent="0.25">
      <c r="A49" s="82"/>
      <c r="B49" s="83"/>
      <c r="C49" s="83"/>
      <c r="D49" s="83"/>
      <c r="E49" s="83"/>
      <c r="F49" s="83"/>
      <c r="G49" s="83"/>
      <c r="H49" s="84"/>
      <c r="I49" s="84"/>
    </row>
    <row r="51" spans="1:9" ht="26.25" x14ac:dyDescent="0.25">
      <c r="C51" s="43"/>
      <c r="D51" s="85" t="s">
        <v>197</v>
      </c>
      <c r="E51" s="43"/>
      <c r="F51" s="43"/>
      <c r="G51" s="43"/>
    </row>
    <row r="52" spans="1:9" ht="18.75" x14ac:dyDescent="0.25">
      <c r="A52" s="72" t="s">
        <v>224</v>
      </c>
    </row>
    <row r="64" spans="1:9" ht="18.75" x14ac:dyDescent="0.25">
      <c r="A64" s="72" t="s">
        <v>126</v>
      </c>
    </row>
    <row r="76" spans="1:1" ht="18.75" x14ac:dyDescent="0.25">
      <c r="A76" s="72" t="s">
        <v>105</v>
      </c>
    </row>
    <row r="88" spans="1:1" ht="18.75" x14ac:dyDescent="0.25">
      <c r="A88" s="72"/>
    </row>
    <row r="99" spans="1:9" x14ac:dyDescent="0.25">
      <c r="A99" s="84"/>
      <c r="B99" s="84"/>
      <c r="C99" s="84"/>
      <c r="D99" s="84"/>
      <c r="E99" s="84"/>
      <c r="F99" s="84"/>
      <c r="G99" s="84"/>
      <c r="H99" s="84"/>
      <c r="I99" s="84"/>
    </row>
  </sheetData>
  <conditionalFormatting sqref="B9:G9">
    <cfRule type="dataBar" priority="12">
      <dataBar>
        <cfvo type="min"/>
        <cfvo type="max"/>
        <color rgb="FF00C9A8"/>
      </dataBar>
      <extLst>
        <ext xmlns:x14="http://schemas.microsoft.com/office/spreadsheetml/2009/9/main" uri="{B025F937-C7B1-47D3-B67F-A62EFF666E3E}">
          <x14:id>{47F6D97A-6FE5-4364-AB80-FA8B39317F7F}</x14:id>
        </ext>
      </extLst>
    </cfRule>
    <cfRule type="dataBar" priority="13">
      <dataBar>
        <cfvo type="min"/>
        <cfvo type="max"/>
        <color rgb="FF00C9A8"/>
      </dataBar>
      <extLst>
        <ext xmlns:x14="http://schemas.microsoft.com/office/spreadsheetml/2009/9/main" uri="{B025F937-C7B1-47D3-B67F-A62EFF666E3E}">
          <x14:id>{0A7F1618-8153-46F6-A392-4A722FDAA735}</x14:id>
        </ext>
      </extLst>
    </cfRule>
    <cfRule type="dataBar" priority="15">
      <dataBar>
        <cfvo type="min"/>
        <cfvo type="max"/>
        <color rgb="FF4D4D4D"/>
      </dataBar>
      <extLst>
        <ext xmlns:x14="http://schemas.microsoft.com/office/spreadsheetml/2009/9/main" uri="{B025F937-C7B1-47D3-B67F-A62EFF666E3E}">
          <x14:id>{A47CCE08-6E2F-4CF8-9CEF-E95E6FB06E8A}</x14:id>
        </ext>
      </extLst>
    </cfRule>
    <cfRule type="dataBar" priority="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{AAF764F6-67AC-4078-AE48-DD934E09838A}</x14:id>
        </ext>
      </extLst>
    </cfRule>
  </conditionalFormatting>
  <conditionalFormatting sqref="B13:G13 XFD4">
    <cfRule type="dataBar" priority="28">
      <dataBar>
        <cfvo type="min"/>
        <cfvo type="max"/>
        <color rgb="FFE8E33F"/>
      </dataBar>
      <extLst>
        <ext xmlns:x14="http://schemas.microsoft.com/office/spreadsheetml/2009/9/main" uri="{B025F937-C7B1-47D3-B67F-A62EFF666E3E}">
          <x14:id>{10CA1805-70F0-4252-84D5-59D3DDEEEAA8}</x14:id>
        </ext>
      </extLst>
    </cfRule>
  </conditionalFormatting>
  <conditionalFormatting sqref="XFD4">
    <cfRule type="dataBar" priority="27">
      <dataBar>
        <cfvo type="min"/>
        <cfvo type="max"/>
        <color rgb="FFE8E33F"/>
      </dataBar>
      <extLst>
        <ext xmlns:x14="http://schemas.microsoft.com/office/spreadsheetml/2009/9/main" uri="{B025F937-C7B1-47D3-B67F-A62EFF666E3E}">
          <x14:id>{1D608D07-EB15-45B1-906C-5131DC1D5EA3}</x14:id>
        </ext>
      </extLst>
    </cfRule>
  </conditionalFormatting>
  <conditionalFormatting sqref="XFD4">
    <cfRule type="dataBar" priority="30">
      <dataBar>
        <cfvo type="min"/>
        <cfvo type="max"/>
        <color rgb="FF33E8C4"/>
      </dataBar>
      <extLst>
        <ext xmlns:x14="http://schemas.microsoft.com/office/spreadsheetml/2009/9/main" uri="{B025F937-C7B1-47D3-B67F-A62EFF666E3E}">
          <x14:id>{66579F43-50B0-499A-B260-AE5ECD91FB17}</x14:id>
        </ext>
      </extLst>
    </cfRule>
  </conditionalFormatting>
  <conditionalFormatting sqref="XFD4">
    <cfRule type="dataBar" priority="24">
      <dataBar>
        <cfvo type="min"/>
        <cfvo type="max"/>
        <color rgb="FF33E8C4"/>
      </dataBar>
      <extLst>
        <ext xmlns:x14="http://schemas.microsoft.com/office/spreadsheetml/2009/9/main" uri="{B025F937-C7B1-47D3-B67F-A62EFF666E3E}">
          <x14:id>{4EAAA4C7-4EA3-44DE-8EFB-774D3B09FF8F}</x14:id>
        </ext>
      </extLst>
    </cfRule>
  </conditionalFormatting>
  <conditionalFormatting sqref="B15:G15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{E4FC8741-E8CC-40A8-A778-B5295331016C}</x14:id>
        </ext>
      </extLst>
    </cfRule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{18A0E7FE-4C95-4FA4-B14A-13C41634DA53}</x14:id>
        </ext>
      </extLst>
    </cfRule>
    <cfRule type="dataBar" priority="20">
      <dataBar>
        <cfvo type="min"/>
        <cfvo type="max"/>
        <color rgb="FF33E8C4"/>
      </dataBar>
      <extLst>
        <ext xmlns:x14="http://schemas.microsoft.com/office/spreadsheetml/2009/9/main" uri="{B025F937-C7B1-47D3-B67F-A62EFF666E3E}">
          <x14:id>{DFC47130-2D5B-4E9A-87BB-1389D9FFC87E}</x14:id>
        </ext>
      </extLst>
    </cfRule>
    <cfRule type="dataBar" priority="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{0424B6D6-39FE-4294-BB39-CB1045F74A8A}</x14:id>
        </ext>
      </extLst>
    </cfRule>
  </conditionalFormatting>
  <conditionalFormatting sqref="B10:G10">
    <cfRule type="dataBar" priority="5">
      <dataBar>
        <cfvo type="min"/>
        <cfvo type="max"/>
        <color rgb="FF00C9A8"/>
      </dataBar>
      <extLst>
        <ext xmlns:x14="http://schemas.microsoft.com/office/spreadsheetml/2009/9/main" uri="{B025F937-C7B1-47D3-B67F-A62EFF666E3E}">
          <x14:id>{9AECFADC-D4BB-4F50-99A6-2753CAE3E00F}</x14:id>
        </ext>
      </extLst>
    </cfRule>
    <cfRule type="dataBar" priority="6">
      <dataBar>
        <cfvo type="min"/>
        <cfvo type="max"/>
        <color rgb="FF1C3332"/>
      </dataBar>
      <extLst>
        <ext xmlns:x14="http://schemas.microsoft.com/office/spreadsheetml/2009/9/main" uri="{B025F937-C7B1-47D3-B67F-A62EFF666E3E}">
          <x14:id>{5F315B3E-5476-4A9A-9CA0-9AF3B95FB0E7}</x14:id>
        </ext>
      </extLst>
    </cfRule>
    <cfRule type="dataBar" priority="23">
      <dataBar>
        <cfvo type="min"/>
        <cfvo type="max"/>
        <color rgb="FFF2C744"/>
      </dataBar>
      <extLst>
        <ext xmlns:x14="http://schemas.microsoft.com/office/spreadsheetml/2009/9/main" uri="{B025F937-C7B1-47D3-B67F-A62EFF666E3E}">
          <x14:id>{2E3B1407-3059-4BE3-827E-B602EB0DA0AE}</x14:id>
        </ext>
      </extLst>
    </cfRule>
  </conditionalFormatting>
  <conditionalFormatting sqref="B12:G12">
    <cfRule type="dataBar" priority="10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{04C049CB-B8C4-4778-8754-15775C105B74}</x14:id>
        </ext>
      </extLst>
    </cfRule>
    <cfRule type="dataBar" priority="11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{EC2A9557-B561-430E-9618-29F13C40439F}</x14:id>
        </ext>
      </extLst>
    </cfRule>
    <cfRule type="dataBar" priority="14">
      <dataBar>
        <cfvo type="min"/>
        <cfvo type="max"/>
        <color rgb="FF3E4545"/>
      </dataBar>
      <extLst>
        <ext xmlns:x14="http://schemas.microsoft.com/office/spreadsheetml/2009/9/main" uri="{B025F937-C7B1-47D3-B67F-A62EFF666E3E}">
          <x14:id>{3EF844C1-69A1-464C-BE45-331884BBAD25}</x14:id>
        </ext>
      </extLst>
    </cfRule>
    <cfRule type="dataBar" priority="18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{177472D1-AD0F-4D9E-89E7-D54E6857830A}</x14:id>
        </ext>
      </extLst>
    </cfRule>
    <cfRule type="dataBar" priority="22">
      <dataBar>
        <cfvo type="min"/>
        <cfvo type="max"/>
        <color rgb="FFFFC000"/>
      </dataBar>
      <extLst>
        <ext xmlns:x14="http://schemas.microsoft.com/office/spreadsheetml/2009/9/main" uri="{B025F937-C7B1-47D3-B67F-A62EFF666E3E}">
          <x14:id>{F176339E-85CF-4E91-ACC2-3695E99868D4}</x14:id>
        </ext>
      </extLst>
    </cfRule>
  </conditionalFormatting>
  <conditionalFormatting sqref="B9:G9">
    <cfRule type="dataBar" priority="17">
      <dataBar>
        <cfvo type="min"/>
        <cfvo type="max"/>
        <color rgb="FF4D4D4D"/>
      </dataBar>
      <extLst>
        <ext xmlns:x14="http://schemas.microsoft.com/office/spreadsheetml/2009/9/main" uri="{B025F937-C7B1-47D3-B67F-A62EFF666E3E}">
          <x14:id>{9E3E2327-F4C7-4DB3-AC30-17FE7FDC2C4A}</x14:id>
        </ext>
      </extLst>
    </cfRule>
  </conditionalFormatting>
  <conditionalFormatting sqref="B13:G13 XFD4">
    <cfRule type="dataBar" priority="9">
      <dataBar>
        <cfvo type="min"/>
        <cfvo type="max"/>
        <color rgb="FFF2C744"/>
      </dataBar>
      <extLst>
        <ext xmlns:x14="http://schemas.microsoft.com/office/spreadsheetml/2009/9/main" uri="{B025F937-C7B1-47D3-B67F-A62EFF666E3E}">
          <x14:id>{6078A45B-BC72-4DEE-A762-697C7CF31E98}</x14:id>
        </ext>
      </extLst>
    </cfRule>
  </conditionalFormatting>
  <conditionalFormatting sqref="B13:G13 XFD4">
    <cfRule type="dataBar" priority="4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{14144F17-39EF-47E8-9947-49802E4D2633}</x14:id>
        </ext>
      </extLst>
    </cfRule>
  </conditionalFormatting>
  <conditionalFormatting sqref="XFD4">
    <cfRule type="dataBar" priority="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{E9179666-302C-4104-83D3-935A8B80FA4D}</x14:id>
        </ext>
      </extLst>
    </cfRule>
  </conditionalFormatting>
  <conditionalFormatting sqref="XFD4">
    <cfRule type="dataBar" priority="56">
      <dataBar>
        <cfvo type="min"/>
        <cfvo type="max"/>
        <color rgb="FF1C3332"/>
      </dataBar>
      <extLst>
        <ext xmlns:x14="http://schemas.microsoft.com/office/spreadsheetml/2009/9/main" uri="{B025F937-C7B1-47D3-B67F-A62EFF666E3E}">
          <x14:id>{FBA26BDD-57D8-4C9F-931A-B1F023D2317B}</x14:id>
        </ext>
      </extLst>
    </cfRule>
  </conditionalFormatting>
  <conditionalFormatting sqref="XFD4">
    <cfRule type="dataBar" priority="57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{F8D14D41-A89F-44AF-9D25-E005CD9782D9}</x14:id>
        </ext>
      </extLst>
    </cfRule>
  </conditionalFormatting>
  <pageMargins left="0.19685039370078741" right="0.19685039370078741" top="0.59055118110236227" bottom="0.59055118110236227" header="0.31496062992125984" footer="0.31496062992125984"/>
  <pageSetup paperSize="9" orientation="portrait" r:id="rId1"/>
  <headerFooter>
    <oddFooter>&amp;CData Impressão: &amp;D &amp;T &amp;RPágina: &amp;P</oddFooter>
  </headerFooter>
  <drawing r:id="rId2"/>
  <legacyDrawing r:id="rId3"/>
  <controls>
    <mc:AlternateContent xmlns:mc="http://schemas.openxmlformats.org/markup-compatibility/2006">
      <mc:Choice Requires="x14">
        <control shapeId="148481" r:id="rId4" name="Image1">
          <controlPr defaultSize="0" autoLine="0" r:id="rId5">
            <anchor moveWithCells="1">
              <from>
                <xdr:col>0</xdr:col>
                <xdr:colOff>19050</xdr:colOff>
                <xdr:row>0</xdr:row>
                <xdr:rowOff>19050</xdr:rowOff>
              </from>
              <to>
                <xdr:col>0</xdr:col>
                <xdr:colOff>1038225</xdr:colOff>
                <xdr:row>2</xdr:row>
                <xdr:rowOff>304800</xdr:rowOff>
              </to>
            </anchor>
          </controlPr>
        </control>
      </mc:Choice>
      <mc:Fallback>
        <control shapeId="148481" r:id="rId4" name="Image1"/>
      </mc:Fallback>
    </mc:AlternateContent>
    <mc:AlternateContent xmlns:mc="http://schemas.openxmlformats.org/markup-compatibility/2006">
      <mc:Choice Requires="x14">
        <control shapeId="148482" r:id="rId6" name="Group Box 2">
          <controlPr defaultSize="0" autoFill="0" autoPict="0">
            <anchor moveWithCells="1">
              <from>
                <xdr:col>9</xdr:col>
                <xdr:colOff>76200</xdr:colOff>
                <xdr:row>0</xdr:row>
                <xdr:rowOff>66675</xdr:rowOff>
              </from>
              <to>
                <xdr:col>10</xdr:col>
                <xdr:colOff>495300</xdr:colOff>
                <xdr:row>5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7F6D97A-6FE5-4364-AB80-FA8B39317F7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A7F1618-8153-46F6-A392-4A722FDAA73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47CCE08-6E2F-4CF8-9CEF-E95E6FB06E8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AF764F6-67AC-4078-AE48-DD934E09838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B9:G9</xm:sqref>
        </x14:conditionalFormatting>
        <x14:conditionalFormatting xmlns:xm="http://schemas.microsoft.com/office/excel/2006/main">
          <x14:cfRule type="dataBar" id="{10CA1805-70F0-4252-84D5-59D3DDEEEAA8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B13:G13 XFD4</xm:sqref>
        </x14:conditionalFormatting>
        <x14:conditionalFormatting xmlns:xm="http://schemas.microsoft.com/office/excel/2006/main">
          <x14:cfRule type="dataBar" id="{1D608D07-EB15-45B1-906C-5131DC1D5EA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XFD4</xm:sqref>
        </x14:conditionalFormatting>
        <x14:conditionalFormatting xmlns:xm="http://schemas.microsoft.com/office/excel/2006/main">
          <x14:cfRule type="dataBar" id="{66579F43-50B0-499A-B260-AE5ECD91FB17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XFD4</xm:sqref>
        </x14:conditionalFormatting>
        <x14:conditionalFormatting xmlns:xm="http://schemas.microsoft.com/office/excel/2006/main">
          <x14:cfRule type="dataBar" id="{4EAAA4C7-4EA3-44DE-8EFB-774D3B09FF8F}">
            <x14:dataBar minLength="0" maxLength="100" border="1">
              <x14:cfvo type="autoMin"/>
              <x14:cfvo type="autoMax"/>
              <x14:borderColor rgb="FFE8E33F"/>
              <x14:negativeFillColor rgb="FFFF0000"/>
              <x14:axisColor rgb="FF000000"/>
            </x14:dataBar>
          </x14:cfRule>
          <xm:sqref>XFD4</xm:sqref>
        </x14:conditionalFormatting>
        <x14:conditionalFormatting xmlns:xm="http://schemas.microsoft.com/office/excel/2006/main">
          <x14:cfRule type="dataBar" id="{E4FC8741-E8CC-40A8-A778-B5295331016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8A0E7FE-4C95-4FA4-B14A-13C41634DA5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FC47130-2D5B-4E9A-87BB-1389D9FFC87E}">
            <x14:dataBar minLength="0" maxLength="100" border="1" gradient="0">
              <x14:cfvo type="autoMin"/>
              <x14:cfvo type="autoMax"/>
              <x14:borderColor rgb="FFFFC000"/>
              <x14:negativeFillColor rgb="FFFF0000"/>
              <x14:axisColor rgb="FF000000"/>
            </x14:dataBar>
          </x14:cfRule>
          <x14:cfRule type="dataBar" id="{0424B6D6-39FE-4294-BB39-CB1045F74A8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B15:G15</xm:sqref>
        </x14:conditionalFormatting>
        <x14:conditionalFormatting xmlns:xm="http://schemas.microsoft.com/office/excel/2006/main">
          <x14:cfRule type="dataBar" id="{9AECFADC-D4BB-4F50-99A6-2753CAE3E00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F315B3E-5476-4A9A-9CA0-9AF3B95FB0E7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E3B1407-3059-4BE3-827E-B602EB0DA0AE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B10:G10</xm:sqref>
        </x14:conditionalFormatting>
        <x14:conditionalFormatting xmlns:xm="http://schemas.microsoft.com/office/excel/2006/main">
          <x14:cfRule type="dataBar" id="{04C049CB-B8C4-4778-8754-15775C105B7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C2A9557-B561-430E-9618-29F13C40439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3EF844C1-69A1-464C-BE45-331884BBAD2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77472D1-AD0F-4D9E-89E7-D54E6857830A}">
            <x14:dataBar minLength="0" maxLength="100" border="1" gradient="0">
              <x14:cfvo type="autoMin"/>
              <x14:cfvo type="autoMax"/>
              <x14:borderColor rgb="FFC00000"/>
              <x14:negativeFillColor rgb="FFFF0000"/>
              <x14:axisColor rgb="FF000000"/>
            </x14:dataBar>
          </x14:cfRule>
          <x14:cfRule type="dataBar" id="{F176339E-85CF-4E91-ACC2-3695E99868D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B12:G12</xm:sqref>
        </x14:conditionalFormatting>
        <x14:conditionalFormatting xmlns:xm="http://schemas.microsoft.com/office/excel/2006/main">
          <x14:cfRule type="dataBar" id="{9E3E2327-F4C7-4DB3-AC30-17FE7FDC2C4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B9:G9</xm:sqref>
        </x14:conditionalFormatting>
        <x14:conditionalFormatting xmlns:xm="http://schemas.microsoft.com/office/excel/2006/main">
          <x14:cfRule type="dataBar" id="{6078A45B-BC72-4DEE-A762-697C7CF31E98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B13:G13 XFD4</xm:sqref>
        </x14:conditionalFormatting>
        <x14:conditionalFormatting xmlns:xm="http://schemas.microsoft.com/office/excel/2006/main">
          <x14:cfRule type="dataBar" id="{14144F17-39EF-47E8-9947-49802E4D263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B13:G13 XFD4</xm:sqref>
        </x14:conditionalFormatting>
        <x14:conditionalFormatting xmlns:xm="http://schemas.microsoft.com/office/excel/2006/main">
          <x14:cfRule type="dataBar" id="{E9179666-302C-4104-83D3-935A8B80FA4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XFD4</xm:sqref>
        </x14:conditionalFormatting>
        <x14:conditionalFormatting xmlns:xm="http://schemas.microsoft.com/office/excel/2006/main">
          <x14:cfRule type="dataBar" id="{FBA26BDD-57D8-4C9F-931A-B1F023D2317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XFD4</xm:sqref>
        </x14:conditionalFormatting>
        <x14:conditionalFormatting xmlns:xm="http://schemas.microsoft.com/office/excel/2006/main">
          <x14:cfRule type="dataBar" id="{F8D14D41-A89F-44AF-9D25-E005CD9782D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XFD4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83CCC1-ED68-4A31-9DDA-90A0D1B8D346}">
  <sheetPr codeName="Planilha4"/>
  <dimension ref="A1:AQ2"/>
  <sheetViews>
    <sheetView showGridLines="0" workbookViewId="0">
      <selection activeCell="A2" sqref="A2"/>
    </sheetView>
  </sheetViews>
  <sheetFormatPr defaultRowHeight="15" x14ac:dyDescent="0.25"/>
  <cols>
    <col min="1" max="1" width="7.140625" style="1" bestFit="1" customWidth="1"/>
    <col min="2" max="2" width="32.140625" style="1" customWidth="1"/>
    <col min="3" max="3" width="13" style="1" customWidth="1"/>
    <col min="4" max="4" width="13.7109375" style="1" customWidth="1"/>
    <col min="5" max="5" width="9.140625" style="1"/>
    <col min="6" max="20" width="25.85546875" style="1" customWidth="1"/>
    <col min="21" max="21" width="11.140625" style="1" customWidth="1"/>
    <col min="22" max="22" width="9.140625" style="1"/>
    <col min="23" max="24" width="13.140625" style="1" customWidth="1"/>
    <col min="25" max="25" width="15.85546875" style="1" customWidth="1"/>
    <col min="26" max="26" width="10.42578125" style="1" customWidth="1"/>
    <col min="27" max="27" width="18.85546875" style="1" customWidth="1"/>
    <col min="28" max="31" width="9.140625" style="1"/>
    <col min="32" max="32" width="10.7109375" style="1" customWidth="1"/>
    <col min="33" max="33" width="11.5703125" style="1" bestFit="1" customWidth="1"/>
    <col min="34" max="36" width="9.140625" style="1"/>
    <col min="37" max="37" width="13.42578125" style="1" bestFit="1" customWidth="1"/>
    <col min="38" max="39" width="13.42578125" style="1" customWidth="1"/>
    <col min="40" max="16384" width="9.140625" style="1"/>
  </cols>
  <sheetData>
    <row r="1" spans="1:43" x14ac:dyDescent="0.25">
      <c r="A1" s="202" t="s">
        <v>0</v>
      </c>
      <c r="B1" s="203" t="s">
        <v>3</v>
      </c>
      <c r="C1" s="203" t="s">
        <v>4</v>
      </c>
      <c r="D1" s="203" t="s">
        <v>1</v>
      </c>
      <c r="E1" s="203" t="s">
        <v>5</v>
      </c>
      <c r="F1" s="203" t="s">
        <v>29</v>
      </c>
      <c r="G1" s="203" t="s">
        <v>22</v>
      </c>
      <c r="H1" s="203" t="s">
        <v>30</v>
      </c>
      <c r="I1" s="203" t="s">
        <v>31</v>
      </c>
      <c r="J1" s="203" t="s">
        <v>32</v>
      </c>
      <c r="K1" s="203" t="s">
        <v>33</v>
      </c>
      <c r="L1" s="203" t="s">
        <v>34</v>
      </c>
      <c r="M1" s="203" t="s">
        <v>35</v>
      </c>
      <c r="N1" s="203" t="s">
        <v>36</v>
      </c>
      <c r="O1" s="203" t="s">
        <v>37</v>
      </c>
      <c r="P1" s="203" t="s">
        <v>38</v>
      </c>
      <c r="Q1" s="203" t="s">
        <v>39</v>
      </c>
      <c r="R1" s="203" t="s">
        <v>40</v>
      </c>
      <c r="S1" s="203" t="s">
        <v>41</v>
      </c>
      <c r="T1" s="203" t="s">
        <v>42</v>
      </c>
      <c r="U1" s="186" t="s">
        <v>6</v>
      </c>
      <c r="V1" s="186" t="s">
        <v>11</v>
      </c>
      <c r="W1" s="186" t="s">
        <v>7</v>
      </c>
      <c r="X1" s="203" t="s">
        <v>23</v>
      </c>
      <c r="Y1" s="186" t="s">
        <v>12</v>
      </c>
      <c r="Z1" s="186" t="s">
        <v>8</v>
      </c>
      <c r="AA1" s="186" t="s">
        <v>10</v>
      </c>
      <c r="AB1" s="203" t="s">
        <v>9</v>
      </c>
      <c r="AC1" s="203" t="s">
        <v>13</v>
      </c>
      <c r="AD1" s="203" t="s">
        <v>14</v>
      </c>
      <c r="AE1" s="203" t="s">
        <v>15</v>
      </c>
      <c r="AF1" s="203" t="s">
        <v>16</v>
      </c>
      <c r="AG1" s="203" t="s">
        <v>19</v>
      </c>
      <c r="AH1" s="203" t="s">
        <v>17</v>
      </c>
      <c r="AI1" s="203" t="s">
        <v>20</v>
      </c>
      <c r="AJ1" s="203" t="s">
        <v>18</v>
      </c>
      <c r="AK1" s="203" t="s">
        <v>21</v>
      </c>
      <c r="AL1" s="203" t="s">
        <v>24</v>
      </c>
      <c r="AM1" s="203" t="s">
        <v>25</v>
      </c>
      <c r="AN1" s="203" t="s">
        <v>45</v>
      </c>
      <c r="AO1" s="203" t="s">
        <v>46</v>
      </c>
      <c r="AP1" s="203" t="s">
        <v>47</v>
      </c>
      <c r="AQ1" s="204" t="s">
        <v>48</v>
      </c>
    </row>
    <row r="2" spans="1:43" x14ac:dyDescent="0.25">
      <c r="A2" s="205">
        <v>1</v>
      </c>
      <c r="B2" s="206" t="s">
        <v>429</v>
      </c>
      <c r="C2" s="206" t="s">
        <v>430</v>
      </c>
      <c r="D2" s="207">
        <v>31174</v>
      </c>
      <c r="E2" s="206">
        <v>40</v>
      </c>
      <c r="F2" s="206" t="s">
        <v>431</v>
      </c>
      <c r="G2" s="206" t="s">
        <v>436</v>
      </c>
      <c r="H2" s="206" t="s">
        <v>432</v>
      </c>
      <c r="I2" s="206" t="s">
        <v>433</v>
      </c>
      <c r="J2" s="206" t="s">
        <v>433</v>
      </c>
      <c r="K2" s="207"/>
      <c r="L2" s="206">
        <v>0</v>
      </c>
      <c r="M2" s="206" t="s">
        <v>433</v>
      </c>
      <c r="N2" s="206" t="s">
        <v>433</v>
      </c>
      <c r="O2" s="207"/>
      <c r="P2" s="206"/>
      <c r="Q2" s="207"/>
      <c r="R2" s="206" t="s">
        <v>433</v>
      </c>
      <c r="S2" s="206" t="s">
        <v>433</v>
      </c>
      <c r="T2" s="206" t="s">
        <v>433</v>
      </c>
      <c r="U2" s="206" t="s">
        <v>433</v>
      </c>
      <c r="V2" s="206" t="s">
        <v>433</v>
      </c>
      <c r="W2" s="206" t="s">
        <v>433</v>
      </c>
      <c r="X2" s="206" t="s">
        <v>433</v>
      </c>
      <c r="Y2" s="206" t="s">
        <v>433</v>
      </c>
      <c r="Z2" s="206" t="s">
        <v>433</v>
      </c>
      <c r="AA2" s="206" t="s">
        <v>433</v>
      </c>
      <c r="AB2" s="206" t="s">
        <v>433</v>
      </c>
      <c r="AC2" s="206" t="s">
        <v>433</v>
      </c>
      <c r="AD2" s="206" t="s">
        <v>433</v>
      </c>
      <c r="AE2" s="206"/>
      <c r="AF2" s="206" t="s">
        <v>433</v>
      </c>
      <c r="AG2" s="206"/>
      <c r="AH2" s="206" t="s">
        <v>433</v>
      </c>
      <c r="AI2" s="206"/>
      <c r="AJ2" s="206" t="s">
        <v>433</v>
      </c>
      <c r="AK2" s="206"/>
      <c r="AL2" s="206" t="s">
        <v>433</v>
      </c>
      <c r="AM2" s="206"/>
      <c r="AN2" s="206" t="s">
        <v>434</v>
      </c>
      <c r="AO2" s="206" t="s">
        <v>435</v>
      </c>
      <c r="AP2" s="206" t="s">
        <v>433</v>
      </c>
      <c r="AQ2" s="208"/>
    </row>
  </sheetData>
  <pageMargins left="0.511811024" right="0.511811024" top="0.78740157499999996" bottom="0.78740157499999996" header="0.31496062000000002" footer="0.3149606200000000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1F4574-4140-49A9-82DD-BE2109A12217}">
  <sheetPr codeName="Planilha2"/>
  <dimension ref="A1:Y2"/>
  <sheetViews>
    <sheetView showGridLines="0" workbookViewId="0">
      <selection activeCell="A2" sqref="A2"/>
    </sheetView>
  </sheetViews>
  <sheetFormatPr defaultRowHeight="15" x14ac:dyDescent="0.25"/>
  <cols>
    <col min="1" max="1" width="7.140625" style="1" bestFit="1" customWidth="1"/>
    <col min="2" max="2" width="33.5703125" style="1" bestFit="1" customWidth="1"/>
    <col min="3" max="3" width="10" style="1" bestFit="1" customWidth="1"/>
    <col min="4" max="4" width="13.85546875" style="3" bestFit="1" customWidth="1"/>
    <col min="5" max="5" width="8.7109375" style="178" bestFit="1" customWidth="1"/>
    <col min="6" max="6" width="22" style="1" bestFit="1" customWidth="1"/>
    <col min="7" max="7" width="55.5703125" style="1" customWidth="1"/>
    <col min="8" max="8" width="14" style="1" bestFit="1" customWidth="1"/>
    <col min="9" max="9" width="12.42578125" style="1" bestFit="1" customWidth="1"/>
    <col min="10" max="10" width="8.42578125" style="1" bestFit="1" customWidth="1"/>
    <col min="11" max="11" width="14.5703125" style="1" bestFit="1" customWidth="1"/>
    <col min="12" max="18" width="9.140625" style="1"/>
    <col min="19" max="19" width="11" style="1" bestFit="1" customWidth="1"/>
    <col min="20" max="20" width="9.140625" style="1"/>
    <col min="21" max="21" width="12" style="1" bestFit="1" customWidth="1"/>
    <col min="22" max="22" width="9.140625" style="1"/>
    <col min="23" max="23" width="12" style="1" bestFit="1" customWidth="1"/>
    <col min="24" max="16384" width="9.140625" style="1"/>
  </cols>
  <sheetData>
    <row r="1" spans="1:25" x14ac:dyDescent="0.25">
      <c r="A1" s="202" t="s">
        <v>0</v>
      </c>
      <c r="B1" s="203" t="s">
        <v>3</v>
      </c>
      <c r="C1" s="203" t="s">
        <v>4</v>
      </c>
      <c r="D1" s="209" t="s">
        <v>1</v>
      </c>
      <c r="E1" s="210" t="s">
        <v>5</v>
      </c>
      <c r="F1" s="203" t="s">
        <v>29</v>
      </c>
      <c r="G1" s="203" t="s">
        <v>22</v>
      </c>
      <c r="H1" s="186" t="s">
        <v>6</v>
      </c>
      <c r="I1" s="186" t="s">
        <v>11</v>
      </c>
      <c r="J1" s="186" t="s">
        <v>7</v>
      </c>
      <c r="K1" s="203" t="s">
        <v>23</v>
      </c>
      <c r="L1" s="186" t="s">
        <v>12</v>
      </c>
      <c r="M1" s="186" t="s">
        <v>8</v>
      </c>
      <c r="N1" s="186" t="s">
        <v>10</v>
      </c>
      <c r="O1" s="203" t="s">
        <v>9</v>
      </c>
      <c r="P1" s="203" t="s">
        <v>13</v>
      </c>
      <c r="Q1" s="203" t="s">
        <v>14</v>
      </c>
      <c r="R1" s="203" t="s">
        <v>15</v>
      </c>
      <c r="S1" s="203" t="s">
        <v>16</v>
      </c>
      <c r="T1" s="203" t="s">
        <v>19</v>
      </c>
      <c r="U1" s="203" t="s">
        <v>17</v>
      </c>
      <c r="V1" s="203" t="s">
        <v>20</v>
      </c>
      <c r="W1" s="203" t="s">
        <v>24</v>
      </c>
      <c r="X1" s="203" t="s">
        <v>25</v>
      </c>
      <c r="Y1" s="204" t="s">
        <v>394</v>
      </c>
    </row>
    <row r="2" spans="1:25" x14ac:dyDescent="0.25">
      <c r="A2" s="1">
        <v>1</v>
      </c>
      <c r="B2" s="1" t="s">
        <v>437</v>
      </c>
      <c r="C2" s="1" t="s">
        <v>430</v>
      </c>
      <c r="D2" s="3">
        <v>31174</v>
      </c>
      <c r="E2" s="178">
        <v>40</v>
      </c>
      <c r="F2" s="1" t="s">
        <v>433</v>
      </c>
      <c r="H2" s="1" t="s">
        <v>433</v>
      </c>
      <c r="I2" s="1" t="s">
        <v>433</v>
      </c>
      <c r="J2" s="1" t="s">
        <v>433</v>
      </c>
      <c r="K2" s="1" t="s">
        <v>433</v>
      </c>
      <c r="L2" s="1" t="s">
        <v>433</v>
      </c>
      <c r="M2" s="1" t="s">
        <v>433</v>
      </c>
      <c r="N2" s="1" t="s">
        <v>433</v>
      </c>
      <c r="O2" s="1" t="s">
        <v>433</v>
      </c>
      <c r="P2" s="1" t="s">
        <v>433</v>
      </c>
      <c r="Q2" s="1" t="s">
        <v>433</v>
      </c>
      <c r="S2" s="1" t="s">
        <v>433</v>
      </c>
      <c r="U2" s="1" t="s">
        <v>433</v>
      </c>
      <c r="W2" s="1" t="s">
        <v>433</v>
      </c>
    </row>
  </sheetData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B4B49-8FE5-4EA9-A10A-EA034DA9D719}">
  <sheetPr codeName="Planilha6"/>
  <dimension ref="A2:J39"/>
  <sheetViews>
    <sheetView showGridLines="0" topLeftCell="A2" zoomScaleNormal="100" workbookViewId="0"/>
  </sheetViews>
  <sheetFormatPr defaultRowHeight="15" x14ac:dyDescent="0.25"/>
  <cols>
    <col min="1" max="1" width="10.28515625" customWidth="1"/>
    <col min="2" max="2" width="12" bestFit="1" customWidth="1"/>
    <col min="3" max="3" width="10.5703125" customWidth="1"/>
    <col min="4" max="4" width="7.5703125" customWidth="1"/>
    <col min="10" max="10" width="6.140625" customWidth="1"/>
  </cols>
  <sheetData>
    <row r="2" spans="1:10" ht="65.25" thickBot="1" x14ac:dyDescent="0.3">
      <c r="C2" s="13"/>
      <c r="D2" s="11"/>
      <c r="E2" s="11"/>
      <c r="F2" s="11"/>
      <c r="G2" s="11"/>
      <c r="H2" s="11"/>
      <c r="I2" s="11"/>
      <c r="J2" s="11"/>
    </row>
    <row r="3" spans="1:10" ht="36" x14ac:dyDescent="0.25">
      <c r="C3" s="8"/>
    </row>
    <row r="4" spans="1:10" ht="15.75" customHeight="1" thickBot="1" x14ac:dyDescent="0.3">
      <c r="A4" s="11"/>
      <c r="B4" s="11"/>
      <c r="C4" s="11"/>
      <c r="D4" s="11"/>
      <c r="E4" s="11"/>
      <c r="F4" s="11"/>
      <c r="G4" s="11"/>
      <c r="H4" s="11"/>
      <c r="I4" s="11"/>
      <c r="J4" s="11"/>
    </row>
    <row r="5" spans="1:10" x14ac:dyDescent="0.25">
      <c r="B5" s="4"/>
    </row>
    <row r="6" spans="1:10" ht="29.25" x14ac:dyDescent="0.6">
      <c r="A6" s="14" t="s">
        <v>43</v>
      </c>
      <c r="B6" s="4"/>
      <c r="C6" s="4"/>
      <c r="D6" s="4"/>
      <c r="E6" s="4"/>
      <c r="F6" s="4"/>
      <c r="G6" s="4"/>
      <c r="H6" s="4"/>
      <c r="I6" s="4"/>
      <c r="J6" s="4"/>
    </row>
    <row r="7" spans="1:10" x14ac:dyDescent="0.25">
      <c r="A7" s="4"/>
      <c r="B7" s="12" t="s">
        <v>49</v>
      </c>
      <c r="C7" s="4"/>
      <c r="D7" s="4"/>
      <c r="E7" s="4"/>
      <c r="F7" s="4"/>
      <c r="G7" s="4"/>
      <c r="H7" s="4"/>
      <c r="I7" s="4"/>
      <c r="J7" s="4"/>
    </row>
    <row r="8" spans="1:10" x14ac:dyDescent="0.25">
      <c r="A8" s="4"/>
      <c r="B8" s="12" t="s">
        <v>50</v>
      </c>
      <c r="C8" s="15"/>
      <c r="D8" s="4"/>
      <c r="E8" s="4"/>
      <c r="F8" s="4"/>
      <c r="G8" s="4"/>
      <c r="H8" s="4"/>
      <c r="I8" s="4"/>
      <c r="J8" s="4"/>
    </row>
    <row r="9" spans="1:10" x14ac:dyDescent="0.25">
      <c r="A9" s="4"/>
      <c r="B9" s="12" t="s">
        <v>51</v>
      </c>
      <c r="C9" s="5"/>
      <c r="D9" s="4"/>
      <c r="E9" s="4"/>
      <c r="F9" s="4"/>
      <c r="G9" s="4"/>
      <c r="H9" s="4"/>
      <c r="I9" s="4"/>
      <c r="J9" s="4"/>
    </row>
    <row r="10" spans="1:10" x14ac:dyDescent="0.25">
      <c r="B10" s="5"/>
      <c r="C10" s="4"/>
      <c r="D10" s="4"/>
      <c r="E10" s="4"/>
      <c r="F10" s="4"/>
      <c r="G10" s="4"/>
      <c r="H10" s="4"/>
      <c r="I10" s="4"/>
      <c r="J10" s="4"/>
    </row>
    <row r="11" spans="1:10" x14ac:dyDescent="0.25">
      <c r="A11" s="4"/>
      <c r="C11" s="4"/>
      <c r="D11" s="4"/>
      <c r="E11" s="4"/>
      <c r="F11" s="4"/>
      <c r="G11" s="4"/>
      <c r="H11" s="4"/>
      <c r="I11" s="4"/>
      <c r="J11" s="4"/>
    </row>
    <row r="12" spans="1:10" ht="29.25" x14ac:dyDescent="0.6">
      <c r="A12" s="14" t="s">
        <v>26</v>
      </c>
      <c r="B12" s="5"/>
      <c r="C12" s="4"/>
      <c r="D12" s="4"/>
      <c r="E12" s="4"/>
      <c r="F12" s="4"/>
      <c r="G12" s="4"/>
      <c r="H12" s="4"/>
      <c r="I12" s="4"/>
      <c r="J12" s="4"/>
    </row>
    <row r="13" spans="1:10" x14ac:dyDescent="0.25">
      <c r="A13" s="4"/>
      <c r="B13" s="5"/>
      <c r="C13" s="4"/>
      <c r="D13" s="4"/>
      <c r="E13" s="4"/>
      <c r="F13" s="4"/>
      <c r="G13" s="4"/>
      <c r="H13" s="4"/>
      <c r="I13" s="4"/>
      <c r="J13" s="4"/>
    </row>
    <row r="14" spans="1:10" x14ac:dyDescent="0.25">
      <c r="A14" s="4"/>
      <c r="B14" s="12" t="s">
        <v>52</v>
      </c>
      <c r="C14" s="4"/>
      <c r="D14" s="4"/>
      <c r="E14" s="4"/>
      <c r="F14" s="4"/>
      <c r="G14" s="4"/>
      <c r="H14" s="4"/>
      <c r="I14" s="4"/>
      <c r="J14" s="4"/>
    </row>
    <row r="15" spans="1:10" x14ac:dyDescent="0.25">
      <c r="A15" s="4"/>
      <c r="B15" s="16"/>
      <c r="C15" s="4"/>
      <c r="D15" s="4"/>
      <c r="E15" s="4"/>
      <c r="F15" s="4"/>
      <c r="G15" s="4"/>
      <c r="H15" s="4"/>
      <c r="I15" s="4"/>
      <c r="J15" s="4"/>
    </row>
    <row r="16" spans="1:10" x14ac:dyDescent="0.25">
      <c r="A16" s="4"/>
      <c r="B16" s="12" t="s">
        <v>53</v>
      </c>
      <c r="C16" s="4"/>
      <c r="D16" s="4"/>
      <c r="E16" s="4"/>
      <c r="F16" s="4"/>
      <c r="G16" s="4"/>
      <c r="H16" s="4"/>
      <c r="I16" s="4"/>
      <c r="J16" s="4"/>
    </row>
    <row r="17" spans="1:10" x14ac:dyDescent="0.25">
      <c r="A17" s="4"/>
      <c r="B17" s="16"/>
      <c r="C17" s="4"/>
      <c r="D17" s="4"/>
      <c r="E17" s="4"/>
      <c r="F17" s="4"/>
      <c r="G17" s="4"/>
      <c r="H17" s="4"/>
      <c r="I17" s="4"/>
      <c r="J17" s="4"/>
    </row>
    <row r="18" spans="1:10" x14ac:dyDescent="0.25">
      <c r="B18" s="12" t="s">
        <v>54</v>
      </c>
      <c r="C18" s="4"/>
      <c r="D18" s="4"/>
      <c r="E18" s="4"/>
      <c r="F18" s="4"/>
      <c r="G18" s="4"/>
      <c r="H18" s="4"/>
      <c r="I18" s="4"/>
      <c r="J18" s="4"/>
    </row>
    <row r="19" spans="1:10" x14ac:dyDescent="0.25">
      <c r="A19" s="4"/>
      <c r="B19" s="16"/>
      <c r="C19" s="4"/>
      <c r="D19" s="4"/>
      <c r="E19" s="4"/>
      <c r="F19" s="4"/>
      <c r="G19" s="4"/>
      <c r="H19" s="4"/>
      <c r="I19" s="4"/>
      <c r="J19" s="4"/>
    </row>
    <row r="20" spans="1:10" x14ac:dyDescent="0.25">
      <c r="B20" s="9"/>
      <c r="C20" s="4"/>
      <c r="E20" s="4"/>
      <c r="F20" s="4"/>
      <c r="G20" s="4"/>
      <c r="H20" s="4"/>
      <c r="I20" s="4"/>
      <c r="J20" s="4"/>
    </row>
    <row r="21" spans="1:10" x14ac:dyDescent="0.25">
      <c r="A21" s="4"/>
      <c r="C21" s="4"/>
      <c r="E21" s="4"/>
      <c r="G21" s="4"/>
      <c r="H21" s="4"/>
      <c r="I21" s="4"/>
      <c r="J21" s="4"/>
    </row>
    <row r="22" spans="1:10" ht="29.25" x14ac:dyDescent="0.6">
      <c r="A22" s="14" t="s">
        <v>44</v>
      </c>
      <c r="B22" s="4"/>
      <c r="C22" s="4"/>
      <c r="D22" s="4"/>
      <c r="E22" s="4"/>
      <c r="F22" s="4"/>
      <c r="G22" s="4"/>
      <c r="H22" s="4"/>
      <c r="I22" s="4"/>
      <c r="J22" s="4"/>
    </row>
    <row r="23" spans="1:10" x14ac:dyDescent="0.25">
      <c r="A23" s="4"/>
      <c r="B23" s="12" t="s">
        <v>55</v>
      </c>
      <c r="C23" s="4"/>
      <c r="D23" s="4"/>
      <c r="E23" s="4"/>
      <c r="F23" s="4"/>
      <c r="G23" s="4"/>
      <c r="H23" s="4"/>
      <c r="I23" s="4"/>
      <c r="J23" s="4"/>
    </row>
    <row r="24" spans="1:10" x14ac:dyDescent="0.25">
      <c r="A24" s="4"/>
      <c r="B24" s="12" t="s">
        <v>56</v>
      </c>
      <c r="C24" s="4"/>
      <c r="D24" s="4"/>
      <c r="E24" s="4"/>
      <c r="F24" s="4"/>
      <c r="G24" s="4"/>
      <c r="H24" s="4"/>
      <c r="I24" s="4"/>
      <c r="J24" s="4"/>
    </row>
    <row r="25" spans="1:10" x14ac:dyDescent="0.25">
      <c r="B25" s="12" t="s">
        <v>57</v>
      </c>
      <c r="C25" s="4"/>
      <c r="D25" s="4"/>
      <c r="E25" s="4"/>
      <c r="F25" s="4"/>
      <c r="G25" s="4"/>
      <c r="H25" s="4"/>
      <c r="I25" s="4"/>
      <c r="J25" s="4"/>
    </row>
    <row r="26" spans="1:10" x14ac:dyDescent="0.25">
      <c r="A26" s="4"/>
    </row>
    <row r="27" spans="1:10" x14ac:dyDescent="0.25">
      <c r="A27" s="4"/>
    </row>
    <row r="28" spans="1:10" ht="29.25" x14ac:dyDescent="0.6">
      <c r="A28" s="14" t="s">
        <v>27</v>
      </c>
    </row>
    <row r="29" spans="1:10" x14ac:dyDescent="0.25">
      <c r="B29" s="17" t="s">
        <v>58</v>
      </c>
      <c r="C29" s="1"/>
      <c r="D29" s="4"/>
    </row>
    <row r="30" spans="1:10" x14ac:dyDescent="0.25">
      <c r="B30" s="17" t="s">
        <v>59</v>
      </c>
      <c r="C30" s="1"/>
      <c r="D30" s="5"/>
      <c r="E30" s="4"/>
      <c r="F30" s="1"/>
      <c r="G30" s="1"/>
      <c r="H30" s="1"/>
    </row>
    <row r="31" spans="1:10" x14ac:dyDescent="0.25">
      <c r="B31" s="17" t="s">
        <v>60</v>
      </c>
      <c r="C31" s="1"/>
      <c r="D31" s="4"/>
      <c r="E31" s="18"/>
      <c r="G31" s="5"/>
      <c r="H31" s="19"/>
    </row>
    <row r="34" spans="1:10" ht="26.25" x14ac:dyDescent="0.55000000000000004">
      <c r="A34" s="20" t="s">
        <v>28</v>
      </c>
    </row>
    <row r="35" spans="1:10" ht="15.75" thickBot="1" x14ac:dyDescent="0.3"/>
    <row r="36" spans="1:10" x14ac:dyDescent="0.25">
      <c r="B36" s="228"/>
      <c r="C36" s="229"/>
      <c r="D36" s="229"/>
      <c r="E36" s="229"/>
      <c r="F36" s="229"/>
      <c r="G36" s="229"/>
      <c r="H36" s="229"/>
      <c r="I36" s="229"/>
      <c r="J36" s="230"/>
    </row>
    <row r="37" spans="1:10" ht="15.75" thickBot="1" x14ac:dyDescent="0.3">
      <c r="B37" s="231"/>
      <c r="C37" s="232"/>
      <c r="D37" s="232"/>
      <c r="E37" s="232"/>
      <c r="F37" s="232"/>
      <c r="G37" s="232"/>
      <c r="H37" s="232"/>
      <c r="I37" s="232"/>
      <c r="J37" s="233"/>
    </row>
    <row r="39" spans="1:10" ht="15.75" thickBot="1" x14ac:dyDescent="0.3">
      <c r="A39" s="11"/>
      <c r="B39" s="11"/>
      <c r="C39" s="11"/>
      <c r="D39" s="11"/>
      <c r="E39" s="11"/>
      <c r="F39" s="11"/>
      <c r="G39" s="11"/>
      <c r="H39" s="11"/>
      <c r="I39" s="11"/>
      <c r="J39" s="11"/>
    </row>
  </sheetData>
  <mergeCells count="1">
    <mergeCell ref="B36:J37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4209" r:id="rId4" name="Image1">
          <controlPr defaultSize="0" autoLine="0" autoPict="0" r:id="rId5">
            <anchor moveWithCells="1">
              <from>
                <xdr:col>0</xdr:col>
                <xdr:colOff>19050</xdr:colOff>
                <xdr:row>0</xdr:row>
                <xdr:rowOff>38100</xdr:rowOff>
              </from>
              <to>
                <xdr:col>1</xdr:col>
                <xdr:colOff>771525</xdr:colOff>
                <xdr:row>3</xdr:row>
                <xdr:rowOff>152400</xdr:rowOff>
              </to>
            </anchor>
          </controlPr>
        </control>
      </mc:Choice>
      <mc:Fallback>
        <control shapeId="94209" r:id="rId4" name="Image1"/>
      </mc:Fallback>
    </mc:AlternateContent>
    <mc:AlternateContent xmlns:mc="http://schemas.openxmlformats.org/markup-compatibility/2006">
      <mc:Choice Requires="x14">
        <control shapeId="94210" r:id="rId6" name="Group Box 2">
          <controlPr defaultSize="0" autoFill="0" autoPict="0">
            <anchor moveWithCells="1">
              <from>
                <xdr:col>11</xdr:col>
                <xdr:colOff>19050</xdr:colOff>
                <xdr:row>0</xdr:row>
                <xdr:rowOff>66675</xdr:rowOff>
              </from>
              <to>
                <xdr:col>12</xdr:col>
                <xdr:colOff>352425</xdr:colOff>
                <xdr:row>2</xdr:row>
                <xdr:rowOff>28575</xdr:rowOff>
              </to>
            </anchor>
          </controlPr>
        </control>
      </mc:Choice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1FF769-AA09-479D-8CCD-7EA9B52FADB6}">
  <sheetPr codeName="Planilha7"/>
  <dimension ref="A2:J39"/>
  <sheetViews>
    <sheetView showGridLines="0" zoomScaleNormal="100" workbookViewId="0"/>
  </sheetViews>
  <sheetFormatPr defaultRowHeight="15" x14ac:dyDescent="0.25"/>
  <cols>
    <col min="1" max="1" width="10.28515625" customWidth="1"/>
    <col min="2" max="2" width="12" bestFit="1" customWidth="1"/>
    <col min="3" max="4" width="7.5703125" customWidth="1"/>
  </cols>
  <sheetData>
    <row r="2" spans="1:10" ht="65.25" thickBot="1" x14ac:dyDescent="0.3">
      <c r="C2" s="13"/>
      <c r="D2" s="11"/>
      <c r="E2" s="11"/>
      <c r="F2" s="11"/>
      <c r="G2" s="11"/>
      <c r="H2" s="11"/>
      <c r="I2" s="11"/>
      <c r="J2" s="11"/>
    </row>
    <row r="3" spans="1:10" ht="35.25" customHeight="1" x14ac:dyDescent="0.25">
      <c r="C3" s="8"/>
    </row>
    <row r="4" spans="1:10" ht="15.75" customHeight="1" thickBot="1" x14ac:dyDescent="0.3">
      <c r="A4" s="11"/>
      <c r="B4" s="11"/>
      <c r="C4" s="11"/>
      <c r="D4" s="11"/>
      <c r="E4" s="11"/>
      <c r="F4" s="11"/>
      <c r="G4" s="11"/>
      <c r="H4" s="11"/>
      <c r="I4" s="11"/>
      <c r="J4" s="11"/>
    </row>
    <row r="5" spans="1:10" x14ac:dyDescent="0.25">
      <c r="B5" s="4"/>
    </row>
    <row r="6" spans="1:10" ht="29.25" x14ac:dyDescent="0.6">
      <c r="A6" s="6" t="s">
        <v>408</v>
      </c>
      <c r="B6" s="4"/>
      <c r="C6" s="4"/>
      <c r="D6" s="4"/>
      <c r="E6" s="4"/>
      <c r="F6" s="4"/>
      <c r="G6" s="4"/>
      <c r="H6" s="4"/>
      <c r="I6" s="4"/>
      <c r="J6" s="4"/>
    </row>
    <row r="7" spans="1:10" x14ac:dyDescent="0.25">
      <c r="A7" s="4"/>
      <c r="B7" s="9"/>
      <c r="C7" s="4"/>
      <c r="D7" s="4"/>
      <c r="E7" s="4"/>
      <c r="F7" s="4"/>
      <c r="G7" s="4"/>
      <c r="H7" s="4"/>
      <c r="I7" s="4"/>
      <c r="J7" s="4"/>
    </row>
    <row r="8" spans="1:10" x14ac:dyDescent="0.25">
      <c r="A8" s="4"/>
      <c r="B8" s="9"/>
      <c r="C8" s="4"/>
      <c r="D8" s="4"/>
      <c r="E8" s="4"/>
      <c r="F8" s="4"/>
      <c r="G8" s="4"/>
      <c r="H8" s="4"/>
      <c r="I8" s="4"/>
      <c r="J8" s="4"/>
    </row>
    <row r="9" spans="1:10" x14ac:dyDescent="0.25">
      <c r="A9" s="4"/>
      <c r="B9" s="9"/>
      <c r="C9" s="4"/>
      <c r="D9" s="4"/>
      <c r="E9" s="4"/>
      <c r="F9" s="4"/>
      <c r="G9" s="4"/>
      <c r="H9" s="4"/>
      <c r="I9" s="4"/>
      <c r="J9" s="4"/>
    </row>
    <row r="10" spans="1:10" x14ac:dyDescent="0.25">
      <c r="B10" s="9"/>
      <c r="C10" s="4"/>
      <c r="D10" s="4"/>
      <c r="E10" s="4"/>
      <c r="F10" s="4"/>
      <c r="G10" s="4"/>
      <c r="H10" s="4"/>
      <c r="I10" s="4"/>
      <c r="J10" s="4"/>
    </row>
    <row r="11" spans="1:10" x14ac:dyDescent="0.25">
      <c r="A11" s="4"/>
      <c r="C11" s="4"/>
      <c r="D11" s="4"/>
      <c r="E11" s="4"/>
      <c r="F11" s="4"/>
      <c r="G11" s="4"/>
      <c r="H11" s="4"/>
      <c r="I11" s="4"/>
      <c r="J11" s="4"/>
    </row>
    <row r="12" spans="1:10" ht="29.25" x14ac:dyDescent="0.6">
      <c r="A12" s="6" t="s">
        <v>26</v>
      </c>
      <c r="B12" s="5"/>
      <c r="C12" s="4"/>
      <c r="D12" s="4"/>
      <c r="E12" s="4"/>
      <c r="F12" s="4"/>
      <c r="G12" s="4"/>
      <c r="H12" s="4"/>
      <c r="I12" s="4"/>
      <c r="J12" s="4"/>
    </row>
    <row r="13" spans="1:10" x14ac:dyDescent="0.25">
      <c r="A13" s="4"/>
      <c r="B13" s="5"/>
      <c r="C13" s="4"/>
      <c r="D13" s="4"/>
      <c r="E13" s="4"/>
      <c r="F13" s="4"/>
      <c r="G13" s="4"/>
      <c r="H13" s="4"/>
      <c r="I13" s="4"/>
      <c r="J13" s="4"/>
    </row>
    <row r="14" spans="1:10" x14ac:dyDescent="0.25">
      <c r="A14" s="4"/>
      <c r="B14" s="9"/>
      <c r="C14" s="4"/>
      <c r="D14" s="4"/>
      <c r="E14" s="4"/>
      <c r="F14" s="4"/>
      <c r="G14" s="4"/>
      <c r="H14" s="4"/>
      <c r="I14" s="4"/>
      <c r="J14" s="4"/>
    </row>
    <row r="15" spans="1:10" x14ac:dyDescent="0.25">
      <c r="A15" s="4"/>
      <c r="B15" s="4"/>
      <c r="C15" s="4"/>
      <c r="D15" s="4"/>
      <c r="E15" s="4"/>
      <c r="F15" s="4"/>
      <c r="G15" s="4"/>
      <c r="H15" s="4"/>
      <c r="I15" s="4"/>
      <c r="J15" s="4"/>
    </row>
    <row r="16" spans="1:10" x14ac:dyDescent="0.25">
      <c r="A16" s="4"/>
      <c r="B16" s="4"/>
      <c r="C16" s="4"/>
      <c r="D16" s="4"/>
      <c r="E16" s="4"/>
      <c r="F16" s="4"/>
      <c r="G16" s="4"/>
      <c r="H16" s="4"/>
      <c r="I16" s="4"/>
      <c r="J16" s="4"/>
    </row>
    <row r="17" spans="1:10" x14ac:dyDescent="0.25">
      <c r="A17" s="4"/>
      <c r="B17" s="9"/>
      <c r="C17" s="4"/>
      <c r="D17" s="4"/>
      <c r="E17" s="4"/>
      <c r="F17" s="4"/>
      <c r="G17" s="4"/>
      <c r="H17" s="4"/>
      <c r="I17" s="4"/>
      <c r="J17" s="4"/>
    </row>
    <row r="18" spans="1:10" x14ac:dyDescent="0.25">
      <c r="B18" s="4"/>
      <c r="C18" s="4"/>
      <c r="D18" s="4"/>
      <c r="E18" s="4"/>
      <c r="F18" s="4"/>
      <c r="G18" s="4"/>
      <c r="H18" s="4"/>
      <c r="I18" s="4"/>
      <c r="J18" s="4"/>
    </row>
    <row r="19" spans="1:10" x14ac:dyDescent="0.25">
      <c r="A19" s="4"/>
      <c r="C19" s="4"/>
      <c r="D19" s="4"/>
      <c r="E19" s="4"/>
      <c r="F19" s="4"/>
      <c r="G19" s="4"/>
      <c r="H19" s="4"/>
      <c r="I19" s="4"/>
      <c r="J19" s="4"/>
    </row>
    <row r="20" spans="1:10" x14ac:dyDescent="0.25">
      <c r="B20" s="9"/>
      <c r="C20" s="4"/>
      <c r="E20" s="4"/>
      <c r="F20" s="4"/>
      <c r="G20" s="4"/>
      <c r="H20" s="4"/>
      <c r="I20" s="4"/>
      <c r="J20" s="4"/>
    </row>
    <row r="21" spans="1:10" x14ac:dyDescent="0.25">
      <c r="A21" s="4"/>
      <c r="C21" s="4"/>
      <c r="E21" s="4"/>
      <c r="G21" s="4"/>
      <c r="H21" s="4"/>
      <c r="I21" s="4"/>
      <c r="J21" s="4"/>
    </row>
    <row r="22" spans="1:10" ht="29.25" x14ac:dyDescent="0.6">
      <c r="A22" s="6" t="s">
        <v>44</v>
      </c>
      <c r="B22" s="4"/>
      <c r="C22" s="4"/>
      <c r="D22" s="4"/>
      <c r="E22" s="4"/>
      <c r="F22" s="4"/>
      <c r="G22" s="4"/>
      <c r="H22" s="4"/>
      <c r="I22" s="4"/>
      <c r="J22" s="4"/>
    </row>
    <row r="23" spans="1:10" x14ac:dyDescent="0.25">
      <c r="A23" s="4"/>
      <c r="B23" s="9"/>
      <c r="C23" s="4"/>
      <c r="D23" s="4"/>
      <c r="E23" s="4"/>
      <c r="F23" s="4"/>
      <c r="G23" s="4"/>
      <c r="H23" s="4"/>
      <c r="I23" s="4"/>
      <c r="J23" s="4"/>
    </row>
    <row r="24" spans="1:10" x14ac:dyDescent="0.25">
      <c r="A24" s="4"/>
      <c r="B24" s="9"/>
      <c r="C24" s="4"/>
      <c r="D24" s="4"/>
      <c r="E24" s="4"/>
      <c r="F24" s="4"/>
      <c r="G24" s="4"/>
      <c r="H24" s="4"/>
      <c r="I24" s="4"/>
      <c r="J24" s="4"/>
    </row>
    <row r="25" spans="1:10" x14ac:dyDescent="0.25">
      <c r="C25" s="4"/>
      <c r="D25" s="4"/>
      <c r="E25" s="4"/>
      <c r="F25" s="4"/>
      <c r="G25" s="4"/>
      <c r="H25" s="4"/>
      <c r="I25" s="4"/>
      <c r="J25" s="4"/>
    </row>
    <row r="26" spans="1:10" x14ac:dyDescent="0.25">
      <c r="A26" s="4"/>
    </row>
    <row r="27" spans="1:10" x14ac:dyDescent="0.25">
      <c r="A27" s="4"/>
    </row>
    <row r="28" spans="1:10" ht="29.25" x14ac:dyDescent="0.6">
      <c r="A28" s="6" t="s">
        <v>27</v>
      </c>
    </row>
    <row r="29" spans="1:10" x14ac:dyDescent="0.25">
      <c r="B29" s="1"/>
      <c r="C29" s="1"/>
      <c r="D29" s="1"/>
      <c r="E29" s="1"/>
      <c r="F29" s="1"/>
    </row>
    <row r="30" spans="1:10" x14ac:dyDescent="0.25">
      <c r="B30" s="1"/>
      <c r="C30" s="1"/>
      <c r="D30" s="1"/>
      <c r="E30" s="1"/>
      <c r="F30" s="1"/>
    </row>
    <row r="31" spans="1:10" x14ac:dyDescent="0.25">
      <c r="B31" s="1"/>
      <c r="C31" s="1"/>
      <c r="D31" s="1"/>
      <c r="E31" s="1"/>
      <c r="F31" s="1"/>
    </row>
    <row r="34" spans="1:10" ht="26.25" x14ac:dyDescent="0.55000000000000004">
      <c r="A34" s="7" t="s">
        <v>28</v>
      </c>
    </row>
    <row r="35" spans="1:10" ht="15.75" thickBot="1" x14ac:dyDescent="0.3"/>
    <row r="36" spans="1:10" x14ac:dyDescent="0.25">
      <c r="B36" s="228"/>
      <c r="C36" s="229"/>
      <c r="D36" s="229"/>
      <c r="E36" s="229"/>
      <c r="F36" s="229"/>
      <c r="G36" s="229"/>
      <c r="H36" s="229"/>
      <c r="I36" s="229"/>
      <c r="J36" s="230"/>
    </row>
    <row r="37" spans="1:10" ht="15.75" thickBot="1" x14ac:dyDescent="0.3">
      <c r="B37" s="231"/>
      <c r="C37" s="232"/>
      <c r="D37" s="232"/>
      <c r="E37" s="232"/>
      <c r="F37" s="232"/>
      <c r="G37" s="232"/>
      <c r="H37" s="232"/>
      <c r="I37" s="232"/>
      <c r="J37" s="233"/>
    </row>
    <row r="39" spans="1:10" ht="15.75" thickBot="1" x14ac:dyDescent="0.3">
      <c r="A39" s="11"/>
      <c r="B39" s="11"/>
      <c r="C39" s="11"/>
      <c r="D39" s="11"/>
      <c r="E39" s="11"/>
      <c r="F39" s="11"/>
      <c r="G39" s="11"/>
      <c r="H39" s="11"/>
      <c r="I39" s="11"/>
      <c r="J39" s="11"/>
    </row>
  </sheetData>
  <mergeCells count="1">
    <mergeCell ref="B36:J37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3186" r:id="rId4" name="Image1">
          <controlPr defaultSize="0" autoLine="0" r:id="rId5">
            <anchor moveWithCells="1">
              <from>
                <xdr:col>0</xdr:col>
                <xdr:colOff>28575</xdr:colOff>
                <xdr:row>0</xdr:row>
                <xdr:rowOff>38100</xdr:rowOff>
              </from>
              <to>
                <xdr:col>1</xdr:col>
                <xdr:colOff>771525</xdr:colOff>
                <xdr:row>3</xdr:row>
                <xdr:rowOff>133350</xdr:rowOff>
              </to>
            </anchor>
          </controlPr>
        </control>
      </mc:Choice>
      <mc:Fallback>
        <control shapeId="93186" r:id="rId4" name="Image1"/>
      </mc:Fallback>
    </mc:AlternateContent>
    <mc:AlternateContent xmlns:mc="http://schemas.openxmlformats.org/markup-compatibility/2006">
      <mc:Choice Requires="x14">
        <control shapeId="93185" r:id="rId6" name="Group Box 1">
          <controlPr defaultSize="0" autoFill="0" autoPict="0">
            <anchor moveWithCells="1">
              <from>
                <xdr:col>10</xdr:col>
                <xdr:colOff>76200</xdr:colOff>
                <xdr:row>0</xdr:row>
                <xdr:rowOff>19050</xdr:rowOff>
              </from>
              <to>
                <xdr:col>11</xdr:col>
                <xdr:colOff>409575</xdr:colOff>
                <xdr:row>2</xdr:row>
                <xdr:rowOff>9525</xdr:rowOff>
              </to>
            </anchor>
          </controlPr>
        </control>
      </mc:Choice>
    </mc:AlternateContent>
  </control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3973A-9616-4F04-9664-4D12FBB9B336}">
  <sheetPr codeName="Planilha14"/>
  <dimension ref="A1:Q44"/>
  <sheetViews>
    <sheetView showGridLines="0" zoomScale="90" zoomScaleNormal="90" workbookViewId="0">
      <selection activeCell="B1" sqref="B1"/>
    </sheetView>
  </sheetViews>
  <sheetFormatPr defaultRowHeight="15" x14ac:dyDescent="0.25"/>
  <cols>
    <col min="1" max="1" width="13.5703125" customWidth="1"/>
    <col min="2" max="2" width="21.42578125" bestFit="1" customWidth="1"/>
    <col min="3" max="4" width="11.28515625" bestFit="1" customWidth="1"/>
    <col min="5" max="5" width="12.140625" customWidth="1"/>
    <col min="6" max="7" width="11.28515625" bestFit="1" customWidth="1"/>
    <col min="8" max="8" width="26.7109375" bestFit="1" customWidth="1"/>
    <col min="9" max="9" width="8.5703125" bestFit="1" customWidth="1"/>
    <col min="10" max="10" width="14.28515625" bestFit="1" customWidth="1"/>
    <col min="11" max="11" width="17.5703125" bestFit="1" customWidth="1"/>
    <col min="12" max="12" width="11.5703125" bestFit="1" customWidth="1"/>
    <col min="14" max="14" width="14.140625" bestFit="1" customWidth="1"/>
    <col min="15" max="17" width="7.42578125" bestFit="1" customWidth="1"/>
  </cols>
  <sheetData>
    <row r="1" spans="1:17" x14ac:dyDescent="0.25">
      <c r="A1" s="150" t="s">
        <v>64</v>
      </c>
      <c r="B1" s="150" t="s">
        <v>65</v>
      </c>
      <c r="C1" s="150"/>
      <c r="D1" s="150" t="s">
        <v>67</v>
      </c>
      <c r="E1" s="150" t="s">
        <v>69</v>
      </c>
      <c r="F1" s="150" t="s">
        <v>70</v>
      </c>
      <c r="G1" s="150" t="s">
        <v>66</v>
      </c>
      <c r="H1" s="150" t="s">
        <v>283</v>
      </c>
      <c r="I1" s="150" t="s">
        <v>284</v>
      </c>
      <c r="J1" s="150" t="s">
        <v>45</v>
      </c>
      <c r="K1" s="150" t="s">
        <v>72</v>
      </c>
      <c r="L1" s="150" t="s">
        <v>121</v>
      </c>
    </row>
    <row r="2" spans="1:17" x14ac:dyDescent="0.25">
      <c r="A2" s="150">
        <v>1</v>
      </c>
      <c r="B2" s="150" t="s">
        <v>437</v>
      </c>
      <c r="C2" s="150"/>
      <c r="D2" s="150">
        <v>40</v>
      </c>
      <c r="E2" s="150">
        <v>43.9</v>
      </c>
      <c r="F2" s="157">
        <v>150</v>
      </c>
      <c r="G2" s="150" t="s">
        <v>430</v>
      </c>
      <c r="H2" s="150" t="s">
        <v>444</v>
      </c>
      <c r="I2" s="150" t="s">
        <v>439</v>
      </c>
      <c r="J2" s="150" t="s">
        <v>440</v>
      </c>
      <c r="K2" s="150" t="s">
        <v>441</v>
      </c>
      <c r="L2" s="152">
        <v>45553</v>
      </c>
    </row>
    <row r="4" spans="1:17" ht="18.75" x14ac:dyDescent="0.3">
      <c r="A4" s="40" t="s">
        <v>122</v>
      </c>
      <c r="F4" t="s">
        <v>285</v>
      </c>
      <c r="G4" t="s">
        <v>286</v>
      </c>
      <c r="H4" t="s">
        <v>307</v>
      </c>
    </row>
    <row r="5" spans="1:17" x14ac:dyDescent="0.25">
      <c r="A5" s="42" t="s">
        <v>126</v>
      </c>
      <c r="B5" s="43"/>
      <c r="C5" s="44" t="s">
        <v>124</v>
      </c>
      <c r="D5" s="86">
        <v>10.050000000000001</v>
      </c>
      <c r="E5" s="44" t="s">
        <v>125</v>
      </c>
      <c r="F5" s="104">
        <v>0.22899999999999998</v>
      </c>
      <c r="G5" s="104">
        <f>1-F5</f>
        <v>0.77100000000000002</v>
      </c>
      <c r="H5" s="91" t="s">
        <v>442</v>
      </c>
    </row>
    <row r="6" spans="1:17" x14ac:dyDescent="0.25">
      <c r="A6" s="42" t="s">
        <v>123</v>
      </c>
      <c r="B6" s="43" t="s">
        <v>313</v>
      </c>
      <c r="C6" s="44" t="s">
        <v>124</v>
      </c>
      <c r="D6" s="86">
        <v>34.700000000000003</v>
      </c>
      <c r="E6" s="44" t="s">
        <v>125</v>
      </c>
      <c r="F6" s="104">
        <v>0</v>
      </c>
      <c r="G6" s="104">
        <f t="shared" ref="G6:G7" si="0">1-F6</f>
        <v>1</v>
      </c>
      <c r="H6" s="91" t="s">
        <v>442</v>
      </c>
    </row>
    <row r="7" spans="1:17" x14ac:dyDescent="0.25">
      <c r="A7" s="42" t="s">
        <v>127</v>
      </c>
      <c r="B7" s="43"/>
      <c r="C7" s="44" t="s">
        <v>124</v>
      </c>
      <c r="D7" s="86">
        <v>0</v>
      </c>
      <c r="E7" s="44" t="s">
        <v>125</v>
      </c>
      <c r="F7" s="104">
        <v>0</v>
      </c>
      <c r="G7" s="104">
        <f t="shared" si="0"/>
        <v>1</v>
      </c>
      <c r="H7" s="91" t="s">
        <v>442</v>
      </c>
    </row>
    <row r="8" spans="1:17" x14ac:dyDescent="0.25">
      <c r="A8" s="42" t="s">
        <v>329</v>
      </c>
      <c r="B8" s="43"/>
      <c r="C8" s="44" t="s">
        <v>124</v>
      </c>
      <c r="D8" s="86">
        <v>43.9</v>
      </c>
      <c r="E8" s="44" t="s">
        <v>125</v>
      </c>
      <c r="F8" s="121">
        <v>1</v>
      </c>
      <c r="G8" s="104">
        <f>1-F8</f>
        <v>0</v>
      </c>
      <c r="H8" s="91" t="s">
        <v>442</v>
      </c>
    </row>
    <row r="9" spans="1:17" x14ac:dyDescent="0.25">
      <c r="A9" s="42" t="s">
        <v>69</v>
      </c>
      <c r="B9" s="43"/>
      <c r="C9" s="44" t="s">
        <v>124</v>
      </c>
      <c r="D9" s="86"/>
      <c r="E9" s="44" t="s">
        <v>125</v>
      </c>
      <c r="F9" s="121">
        <v>1</v>
      </c>
      <c r="G9" s="104"/>
    </row>
    <row r="10" spans="1:17" x14ac:dyDescent="0.25">
      <c r="G10" s="77" t="s">
        <v>287</v>
      </c>
      <c r="H10" s="77" t="s">
        <v>304</v>
      </c>
      <c r="K10" s="77" t="s">
        <v>290</v>
      </c>
      <c r="L10" s="77"/>
      <c r="N10" s="77" t="s">
        <v>317</v>
      </c>
      <c r="O10" s="77"/>
    </row>
    <row r="11" spans="1:17" ht="18.75" x14ac:dyDescent="0.25">
      <c r="A11" s="72" t="s">
        <v>128</v>
      </c>
      <c r="B11" s="49"/>
      <c r="C11" s="49"/>
      <c r="D11" s="50"/>
      <c r="E11" s="224" t="s">
        <v>156</v>
      </c>
      <c r="F11" s="224"/>
      <c r="G11" s="77" t="s">
        <v>288</v>
      </c>
      <c r="H11" s="137">
        <f>$D$12</f>
        <v>17.100000000000001</v>
      </c>
      <c r="K11" s="77" t="s">
        <v>295</v>
      </c>
      <c r="L11" s="77">
        <v>18.5</v>
      </c>
      <c r="N11" s="91" t="s">
        <v>255</v>
      </c>
      <c r="O11" s="146">
        <f>IF($G$2="Masculino",P11,Q11)</f>
        <v>0.19</v>
      </c>
      <c r="P11" s="149">
        <v>0.11</v>
      </c>
      <c r="Q11" s="149">
        <v>0.19</v>
      </c>
    </row>
    <row r="12" spans="1:17" x14ac:dyDescent="0.25">
      <c r="A12" s="42" t="s">
        <v>202</v>
      </c>
      <c r="B12" s="43"/>
      <c r="C12" s="44"/>
      <c r="D12" s="86">
        <v>17.100000000000001</v>
      </c>
      <c r="E12" s="223" t="s">
        <v>442</v>
      </c>
      <c r="F12" s="223"/>
      <c r="G12" s="77" t="s">
        <v>287</v>
      </c>
      <c r="H12" s="77">
        <v>1.5</v>
      </c>
      <c r="K12" s="77" t="s">
        <v>253</v>
      </c>
      <c r="L12" s="77">
        <v>4.5</v>
      </c>
      <c r="N12" s="91" t="s">
        <v>254</v>
      </c>
      <c r="O12" s="146">
        <f>IF($G$2="Masculino",P12,Q12)</f>
        <v>0.08</v>
      </c>
      <c r="P12" s="149">
        <v>0.11</v>
      </c>
      <c r="Q12" s="149">
        <v>0.08</v>
      </c>
    </row>
    <row r="13" spans="1:17" x14ac:dyDescent="0.25">
      <c r="A13" s="42" t="s">
        <v>105</v>
      </c>
      <c r="B13" s="43"/>
      <c r="C13" s="44" t="s">
        <v>124</v>
      </c>
      <c r="D13" s="86">
        <v>0</v>
      </c>
      <c r="E13" s="217"/>
      <c r="F13" s="217"/>
      <c r="G13" s="77" t="s">
        <v>289</v>
      </c>
      <c r="H13" s="137">
        <f>SUM($L$11:$L$15)-$H$11-$H$12</f>
        <v>101.4</v>
      </c>
      <c r="K13" s="77" t="s">
        <v>254</v>
      </c>
      <c r="L13" s="77">
        <v>2</v>
      </c>
      <c r="N13" s="91" t="s">
        <v>256</v>
      </c>
      <c r="O13" s="146">
        <f>IF($G$2="Masculino",P13,Q13)</f>
        <v>0.03</v>
      </c>
      <c r="P13" s="149">
        <v>0.05</v>
      </c>
      <c r="Q13" s="149">
        <v>0.03</v>
      </c>
    </row>
    <row r="14" spans="1:17" x14ac:dyDescent="0.25">
      <c r="A14" s="42" t="s">
        <v>257</v>
      </c>
      <c r="B14" s="43"/>
      <c r="C14" s="44"/>
      <c r="D14" s="104">
        <v>0.22899999999999998</v>
      </c>
      <c r="E14" s="223" t="s">
        <v>442</v>
      </c>
      <c r="F14" s="223"/>
      <c r="K14" s="77" t="s">
        <v>296</v>
      </c>
      <c r="L14" s="77">
        <v>35</v>
      </c>
      <c r="N14" s="91" t="s">
        <v>298</v>
      </c>
      <c r="O14" s="146">
        <f>IF($G$2="Masculino",P14,Q14)</f>
        <v>0.3</v>
      </c>
      <c r="P14" s="149">
        <v>0.33</v>
      </c>
      <c r="Q14" s="149">
        <v>0.3</v>
      </c>
    </row>
    <row r="15" spans="1:17" x14ac:dyDescent="0.25">
      <c r="A15" s="42" t="s">
        <v>200</v>
      </c>
      <c r="B15" s="43"/>
      <c r="C15" s="44" t="s">
        <v>258</v>
      </c>
      <c r="D15" s="144">
        <v>0</v>
      </c>
      <c r="E15" s="223" t="s">
        <v>442</v>
      </c>
      <c r="F15" s="223"/>
      <c r="G15" s="77" t="s">
        <v>287</v>
      </c>
      <c r="H15" s="77" t="s">
        <v>324</v>
      </c>
      <c r="K15" s="77" t="s">
        <v>291</v>
      </c>
      <c r="L15" s="77">
        <f>SUM(L11:L14)</f>
        <v>60</v>
      </c>
      <c r="N15" s="77" t="s">
        <v>291</v>
      </c>
      <c r="O15" s="146">
        <f>SUM(O11:O14)</f>
        <v>0.60000000000000009</v>
      </c>
    </row>
    <row r="16" spans="1:17" x14ac:dyDescent="0.25">
      <c r="A16" s="42" t="s">
        <v>199</v>
      </c>
      <c r="B16" s="43"/>
      <c r="C16" s="44"/>
      <c r="D16" s="104">
        <v>0</v>
      </c>
      <c r="E16" s="223" t="s">
        <v>442</v>
      </c>
      <c r="F16" s="223"/>
      <c r="G16" s="77" t="s">
        <v>288</v>
      </c>
      <c r="H16" s="146">
        <f>$F$5</f>
        <v>0.22899999999999998</v>
      </c>
    </row>
    <row r="17" spans="1:17" x14ac:dyDescent="0.25">
      <c r="A17" s="42" t="s">
        <v>259</v>
      </c>
      <c r="B17" s="43"/>
      <c r="C17" s="44"/>
      <c r="D17" s="104">
        <v>0</v>
      </c>
      <c r="E17" s="223" t="s">
        <v>442</v>
      </c>
      <c r="F17" s="223"/>
      <c r="G17" s="77" t="s">
        <v>287</v>
      </c>
      <c r="H17" s="146">
        <v>1.4999999999999999E-2</v>
      </c>
    </row>
    <row r="18" spans="1:17" x14ac:dyDescent="0.25">
      <c r="A18" s="42" t="s">
        <v>260</v>
      </c>
      <c r="B18" s="43"/>
      <c r="C18" s="44" t="s">
        <v>261</v>
      </c>
      <c r="D18" s="86">
        <v>0</v>
      </c>
      <c r="E18" s="223" t="s">
        <v>442</v>
      </c>
      <c r="F18" s="223"/>
      <c r="G18" s="77" t="s">
        <v>289</v>
      </c>
      <c r="H18" s="146">
        <f>SUM($O$11:$O$15)-$H$16-$H$17</f>
        <v>0.95600000000000018</v>
      </c>
    </row>
    <row r="19" spans="1:17" x14ac:dyDescent="0.25">
      <c r="A19" s="42" t="s">
        <v>300</v>
      </c>
      <c r="B19" s="43"/>
      <c r="C19" s="44"/>
      <c r="D19" s="147">
        <v>0</v>
      </c>
      <c r="E19" s="234" t="s">
        <v>442</v>
      </c>
      <c r="F19" s="235"/>
      <c r="K19" s="77" t="s">
        <v>294</v>
      </c>
      <c r="L19" s="77"/>
      <c r="N19" s="91" t="s">
        <v>320</v>
      </c>
      <c r="O19" s="91" t="s">
        <v>292</v>
      </c>
      <c r="P19" s="91" t="s">
        <v>293</v>
      </c>
      <c r="Q19" s="91"/>
    </row>
    <row r="20" spans="1:17" x14ac:dyDescent="0.25">
      <c r="K20" s="77" t="s">
        <v>295</v>
      </c>
      <c r="L20" s="77">
        <v>18.5</v>
      </c>
      <c r="N20" s="91" t="s">
        <v>255</v>
      </c>
      <c r="O20" s="91">
        <v>0.11</v>
      </c>
      <c r="P20" s="91">
        <v>0.19</v>
      </c>
      <c r="Q20" s="91" t="s">
        <v>306</v>
      </c>
    </row>
    <row r="21" spans="1:17" ht="17.25" x14ac:dyDescent="0.25">
      <c r="A21" s="90" t="s">
        <v>206</v>
      </c>
      <c r="C21" s="88"/>
      <c r="D21" s="89"/>
      <c r="E21" s="105" t="s">
        <v>156</v>
      </c>
      <c r="F21" s="105"/>
      <c r="G21" s="77" t="s">
        <v>287</v>
      </c>
      <c r="H21" s="77" t="s">
        <v>323</v>
      </c>
      <c r="K21" s="77" t="s">
        <v>253</v>
      </c>
      <c r="L21" s="77">
        <v>23</v>
      </c>
      <c r="N21" s="91" t="s">
        <v>254</v>
      </c>
      <c r="O21" s="91">
        <v>0.22</v>
      </c>
      <c r="P21" s="91">
        <v>0.27</v>
      </c>
      <c r="Q21" s="91" t="s">
        <v>306</v>
      </c>
    </row>
    <row r="22" spans="1:17" x14ac:dyDescent="0.25">
      <c r="A22" s="42" t="s">
        <v>201</v>
      </c>
      <c r="B22" s="43"/>
      <c r="C22" s="44"/>
      <c r="D22" s="86">
        <v>0.81</v>
      </c>
      <c r="E22" s="236" t="s">
        <v>443</v>
      </c>
      <c r="F22" s="237"/>
      <c r="G22" s="77" t="s">
        <v>288</v>
      </c>
      <c r="H22" s="146">
        <f>$F$5</f>
        <v>0.22899999999999998</v>
      </c>
      <c r="K22" s="77" t="s">
        <v>254</v>
      </c>
      <c r="L22" s="77">
        <v>25</v>
      </c>
      <c r="N22" s="91" t="s">
        <v>256</v>
      </c>
      <c r="O22" s="91">
        <v>0.27</v>
      </c>
      <c r="P22" s="91">
        <v>0.3</v>
      </c>
      <c r="Q22" s="91" t="s">
        <v>306</v>
      </c>
    </row>
    <row r="23" spans="1:17" x14ac:dyDescent="0.25">
      <c r="A23" s="92"/>
      <c r="C23" s="88"/>
      <c r="D23" s="93"/>
      <c r="G23" s="77" t="s">
        <v>287</v>
      </c>
      <c r="H23" s="146">
        <v>1.4999999999999999E-2</v>
      </c>
      <c r="K23" s="77" t="s">
        <v>296</v>
      </c>
      <c r="L23" s="77" t="s">
        <v>297</v>
      </c>
      <c r="N23" s="91" t="s">
        <v>298</v>
      </c>
      <c r="O23" s="91">
        <v>0.27</v>
      </c>
      <c r="P23" s="91">
        <v>0.3</v>
      </c>
      <c r="Q23" s="91" t="s">
        <v>305</v>
      </c>
    </row>
    <row r="24" spans="1:17" ht="17.25" x14ac:dyDescent="0.25">
      <c r="A24" s="90" t="s">
        <v>166</v>
      </c>
      <c r="C24" s="88"/>
      <c r="D24" s="93"/>
      <c r="E24" s="105" t="s">
        <v>156</v>
      </c>
      <c r="F24" s="105"/>
      <c r="G24" s="77" t="s">
        <v>289</v>
      </c>
      <c r="H24" s="146">
        <f>SUM($O$27:$O$30)-$H$22-$H$23</f>
        <v>0.95600000000000018</v>
      </c>
    </row>
    <row r="25" spans="1:17" x14ac:dyDescent="0.25">
      <c r="A25" s="42" t="s">
        <v>204</v>
      </c>
      <c r="B25" s="43"/>
      <c r="C25" s="44"/>
      <c r="D25" s="145">
        <v>1109</v>
      </c>
      <c r="E25" s="225" t="s">
        <v>442</v>
      </c>
      <c r="F25" s="226"/>
    </row>
    <row r="26" spans="1:17" x14ac:dyDescent="0.25">
      <c r="A26" s="42" t="s">
        <v>205</v>
      </c>
      <c r="B26" s="43"/>
      <c r="C26" s="44"/>
      <c r="D26" s="145">
        <v>1330.8</v>
      </c>
      <c r="E26" s="234"/>
      <c r="F26" s="235"/>
      <c r="N26" s="77" t="s">
        <v>316</v>
      </c>
      <c r="O26" s="77"/>
      <c r="P26" t="s">
        <v>322</v>
      </c>
      <c r="Q26" t="s">
        <v>321</v>
      </c>
    </row>
    <row r="27" spans="1:17" x14ac:dyDescent="0.25">
      <c r="N27" s="91" t="s">
        <v>255</v>
      </c>
      <c r="O27" s="146">
        <f>IF($G$2="Masculino",P27,Q27)</f>
        <v>0.22500000000000001</v>
      </c>
      <c r="P27" s="149">
        <v>0.105</v>
      </c>
      <c r="Q27" s="149">
        <v>0.22500000000000001</v>
      </c>
    </row>
    <row r="28" spans="1:17" ht="17.25" x14ac:dyDescent="0.25">
      <c r="A28" s="90" t="s">
        <v>207</v>
      </c>
      <c r="N28" s="91" t="s">
        <v>319</v>
      </c>
      <c r="O28" s="146">
        <f>IF($G$2="Masculino",P28,Q28)</f>
        <v>0.11</v>
      </c>
      <c r="P28" s="149">
        <v>0.12</v>
      </c>
      <c r="Q28" s="149">
        <v>0.11</v>
      </c>
    </row>
    <row r="29" spans="1:17" x14ac:dyDescent="0.25">
      <c r="A29" s="42" t="s">
        <v>129</v>
      </c>
      <c r="B29" s="43"/>
      <c r="C29" s="44"/>
      <c r="D29" s="86">
        <v>18</v>
      </c>
      <c r="E29" t="s">
        <v>299</v>
      </c>
      <c r="N29" s="91" t="s">
        <v>296</v>
      </c>
      <c r="O29" s="146">
        <f>IF($G$2="Masculino",P29,Q29)</f>
        <v>0.26500000000000001</v>
      </c>
      <c r="P29" s="149">
        <v>0.375</v>
      </c>
      <c r="Q29" s="149">
        <v>0.26500000000000001</v>
      </c>
    </row>
    <row r="30" spans="1:17" x14ac:dyDescent="0.25">
      <c r="A30" s="42" t="s">
        <v>130</v>
      </c>
      <c r="B30" s="43"/>
      <c r="C30" s="44"/>
      <c r="D30" s="104">
        <v>0.2</v>
      </c>
      <c r="E30" s="151">
        <f>1-D30</f>
        <v>0.8</v>
      </c>
      <c r="N30" s="77" t="s">
        <v>291</v>
      </c>
      <c r="O30" s="146">
        <f>SUM(O27:O29)</f>
        <v>0.60000000000000009</v>
      </c>
      <c r="P30" s="149"/>
      <c r="Q30" s="149"/>
    </row>
    <row r="31" spans="1:17" x14ac:dyDescent="0.25">
      <c r="A31" s="42" t="s">
        <v>131</v>
      </c>
      <c r="B31" s="43"/>
      <c r="C31" s="44" t="s">
        <v>124</v>
      </c>
      <c r="D31" s="86">
        <v>42.31</v>
      </c>
    </row>
    <row r="32" spans="1:17" x14ac:dyDescent="0.25">
      <c r="A32" s="42" t="s">
        <v>132</v>
      </c>
      <c r="B32" s="43"/>
      <c r="C32" s="44"/>
      <c r="D32" s="96">
        <v>-1.59</v>
      </c>
      <c r="F32" s="92"/>
    </row>
    <row r="35" spans="1:17" x14ac:dyDescent="0.25">
      <c r="A35" s="117" t="s">
        <v>176</v>
      </c>
      <c r="B35" s="115">
        <v>45553</v>
      </c>
      <c r="C35" s="115"/>
      <c r="D35" s="115"/>
      <c r="E35" s="115"/>
      <c r="F35" s="115"/>
      <c r="G35" s="115"/>
      <c r="N35" s="138"/>
      <c r="O35" s="138"/>
      <c r="P35" s="138" t="s">
        <v>67</v>
      </c>
      <c r="Q35" s="91"/>
    </row>
    <row r="36" spans="1:17" x14ac:dyDescent="0.25">
      <c r="A36" s="125" t="s">
        <v>177</v>
      </c>
      <c r="B36" s="133">
        <v>43.9</v>
      </c>
      <c r="C36" s="133"/>
      <c r="D36" s="133"/>
      <c r="E36" s="133"/>
      <c r="F36" s="133"/>
      <c r="G36" s="133"/>
      <c r="M36" t="s">
        <v>321</v>
      </c>
      <c r="N36" s="138">
        <v>0.21</v>
      </c>
      <c r="O36" s="138">
        <v>0.32900000000000001</v>
      </c>
      <c r="P36" s="138">
        <v>39</v>
      </c>
      <c r="Q36" s="91" t="s">
        <v>306</v>
      </c>
    </row>
    <row r="37" spans="1:17" x14ac:dyDescent="0.25">
      <c r="A37" s="125" t="s">
        <v>178</v>
      </c>
      <c r="B37" s="133">
        <v>17.100000000000001</v>
      </c>
      <c r="C37" s="133"/>
      <c r="D37" s="133"/>
      <c r="E37" s="133"/>
      <c r="F37" s="133"/>
      <c r="G37" s="133"/>
      <c r="M37" t="s">
        <v>321</v>
      </c>
      <c r="N37" s="138">
        <v>0.23</v>
      </c>
      <c r="O37" s="138" t="s">
        <v>318</v>
      </c>
      <c r="P37" s="138">
        <v>59</v>
      </c>
      <c r="Q37" s="91" t="s">
        <v>306</v>
      </c>
    </row>
    <row r="38" spans="1:17" x14ac:dyDescent="0.25">
      <c r="A38" s="128" t="s">
        <v>179</v>
      </c>
      <c r="B38" s="123">
        <v>10.050000000000001</v>
      </c>
      <c r="C38" s="123"/>
      <c r="D38" s="123"/>
      <c r="E38" s="123"/>
      <c r="F38" s="123"/>
      <c r="G38" s="123"/>
      <c r="M38" t="s">
        <v>321</v>
      </c>
      <c r="N38" s="138">
        <v>0.24</v>
      </c>
      <c r="O38" s="138">
        <v>0.35899999999999999</v>
      </c>
      <c r="P38" s="138">
        <v>79</v>
      </c>
      <c r="Q38" s="91" t="s">
        <v>306</v>
      </c>
    </row>
    <row r="39" spans="1:17" x14ac:dyDescent="0.25">
      <c r="A39" s="125" t="s">
        <v>180</v>
      </c>
      <c r="B39" s="136">
        <v>0.22899999999999998</v>
      </c>
      <c r="C39" s="136"/>
      <c r="D39" s="136"/>
      <c r="E39" s="136"/>
      <c r="F39" s="136"/>
      <c r="G39" s="136"/>
      <c r="M39" t="s">
        <v>322</v>
      </c>
      <c r="N39" s="138">
        <v>0.08</v>
      </c>
      <c r="O39" s="138">
        <v>0.19900000000000001</v>
      </c>
      <c r="P39" s="138">
        <v>39</v>
      </c>
      <c r="Q39" s="91" t="s">
        <v>306</v>
      </c>
    </row>
    <row r="40" spans="1:17" x14ac:dyDescent="0.25">
      <c r="A40" s="125" t="s">
        <v>262</v>
      </c>
      <c r="B40" s="114">
        <v>34.700000000000003</v>
      </c>
      <c r="C40" s="114"/>
      <c r="D40" s="114"/>
      <c r="E40" s="114"/>
      <c r="F40" s="114"/>
      <c r="G40" s="114"/>
      <c r="M40" t="s">
        <v>322</v>
      </c>
      <c r="N40" s="138">
        <v>0.11</v>
      </c>
      <c r="O40" s="138">
        <v>0.219</v>
      </c>
      <c r="P40" s="138">
        <v>59</v>
      </c>
      <c r="Q40" s="91" t="s">
        <v>306</v>
      </c>
    </row>
    <row r="41" spans="1:17" x14ac:dyDescent="0.25">
      <c r="A41" s="125" t="s">
        <v>181</v>
      </c>
      <c r="B41" s="136">
        <v>0</v>
      </c>
      <c r="C41" s="136"/>
      <c r="D41" s="136"/>
      <c r="E41" s="136"/>
      <c r="F41" s="136"/>
      <c r="G41" s="136"/>
      <c r="M41" t="s">
        <v>322</v>
      </c>
      <c r="N41" s="138">
        <v>0.13</v>
      </c>
      <c r="O41" s="138">
        <v>0.249</v>
      </c>
      <c r="P41" s="138">
        <v>79</v>
      </c>
      <c r="Q41" s="91" t="s">
        <v>306</v>
      </c>
    </row>
    <row r="42" spans="1:17" x14ac:dyDescent="0.25">
      <c r="A42" s="118" t="s">
        <v>281</v>
      </c>
      <c r="B42" s="136">
        <v>0</v>
      </c>
      <c r="C42" s="136"/>
      <c r="D42" s="136"/>
      <c r="E42" s="136"/>
      <c r="F42" s="136"/>
      <c r="G42" s="136"/>
    </row>
    <row r="43" spans="1:17" x14ac:dyDescent="0.25">
      <c r="A43" s="127" t="s">
        <v>314</v>
      </c>
      <c r="B43" s="157"/>
      <c r="C43" s="157"/>
      <c r="D43" s="157"/>
      <c r="E43" s="157"/>
      <c r="F43" s="157"/>
      <c r="G43" s="157"/>
    </row>
    <row r="44" spans="1:17" x14ac:dyDescent="0.25">
      <c r="A44" s="176" t="s">
        <v>405</v>
      </c>
      <c r="B44" s="157"/>
      <c r="C44" s="157"/>
      <c r="D44" s="157"/>
      <c r="E44" s="157"/>
      <c r="F44" s="157"/>
      <c r="G44" s="157"/>
    </row>
  </sheetData>
  <mergeCells count="12">
    <mergeCell ref="E19:F19"/>
    <mergeCell ref="E22:F22"/>
    <mergeCell ref="E25:F25"/>
    <mergeCell ref="E26:F26"/>
    <mergeCell ref="E17:F17"/>
    <mergeCell ref="E18:F18"/>
    <mergeCell ref="E16:F16"/>
    <mergeCell ref="E11:F11"/>
    <mergeCell ref="E12:F12"/>
    <mergeCell ref="E13:F13"/>
    <mergeCell ref="E14:F14"/>
    <mergeCell ref="E15:F15"/>
  </mergeCells>
  <conditionalFormatting sqref="G5:G9">
    <cfRule type="dataBar" priority="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{CA98E58B-B202-4FA1-A454-CC08C43332BD}</x14:id>
        </ext>
      </extLst>
    </cfRule>
    <cfRule type="dataBar" priority="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{2AA0A84B-63F8-4ECD-9979-5E41AD01CA7F}</x14:id>
        </ext>
      </extLst>
    </cfRule>
  </conditionalFormatting>
  <conditionalFormatting sqref="G5:G9">
    <cfRule type="dataBar" priority="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{B7DC2FEF-FB00-42C8-9979-945F0FCD369B}</x14:id>
        </ext>
      </extLst>
    </cfRule>
  </conditionalFormatting>
  <conditionalFormatting sqref="F8:F9">
    <cfRule type="dataBar" priority="30">
      <dataBar>
        <cfvo type="min"/>
        <cfvo type="max"/>
        <color rgb="FF00C9A8"/>
      </dataBar>
      <extLst>
        <ext xmlns:x14="http://schemas.microsoft.com/office/spreadsheetml/2009/9/main" uri="{B025F937-C7B1-47D3-B67F-A62EFF666E3E}">
          <x14:id>{DE5D5677-5CEF-4359-97F7-8531BAAECABA}</x14:id>
        </ext>
      </extLst>
    </cfRule>
  </conditionalFormatting>
  <conditionalFormatting sqref="F8:F9 F5">
    <cfRule type="dataBar" priority="44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{FF4EB0A8-B5D1-47C4-9FCC-C4349765D635}</x14:id>
        </ext>
      </extLst>
    </cfRule>
  </conditionalFormatting>
  <conditionalFormatting sqref="F8:F9 F6">
    <cfRule type="dataBar" priority="43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{CF8BD1F1-CBEA-4565-BDD9-AA44ABFD6CA5}</x14:id>
        </ext>
      </extLst>
    </cfRule>
  </conditionalFormatting>
  <conditionalFormatting sqref="F7:F9">
    <cfRule type="dataBar" priority="42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{B6D19661-BAE0-4B30-A495-529F92439D4B}</x14:id>
        </ext>
      </extLst>
    </cfRule>
  </conditionalFormatting>
  <conditionalFormatting sqref="F8:F9">
    <cfRule type="dataBar" priority="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{F1B652B7-D165-4D10-A4AE-5EC3B672CE0D}</x14:id>
        </ext>
      </extLst>
    </cfRule>
  </conditionalFormatting>
  <conditionalFormatting sqref="F8:F9">
    <cfRule type="dataBar" priority="40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{0ACB28B9-AF1D-4FC9-8AF3-F6750D5AEDB7}</x14:id>
        </ext>
      </extLst>
    </cfRule>
  </conditionalFormatting>
  <conditionalFormatting sqref="F8:F9">
    <cfRule type="dataBar" priority="3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{BCAABC3F-715C-4684-B647-52AE6C5788E3}</x14:id>
        </ext>
      </extLst>
    </cfRule>
  </conditionalFormatting>
  <conditionalFormatting sqref="F8:F9">
    <cfRule type="dataBar" priority="38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{58FFECA2-2293-4F5D-A92E-7B634B56CCE0}</x14:id>
        </ext>
      </extLst>
    </cfRule>
  </conditionalFormatting>
  <conditionalFormatting sqref="F8:F9">
    <cfRule type="dataBar" priority="37">
      <dataBar>
        <cfvo type="min"/>
        <cfvo type="max"/>
        <color rgb="FFA77CE4"/>
      </dataBar>
      <extLst>
        <ext xmlns:x14="http://schemas.microsoft.com/office/spreadsheetml/2009/9/main" uri="{B025F937-C7B1-47D3-B67F-A62EFF666E3E}">
          <x14:id>{3E111B27-B2FD-4155-86FC-8699D3EB9105}</x14:id>
        </ext>
      </extLst>
    </cfRule>
  </conditionalFormatting>
  <conditionalFormatting sqref="F8:F9">
    <cfRule type="dataBar" priority="36">
      <dataBar>
        <cfvo type="min"/>
        <cfvo type="max"/>
        <color rgb="FF00B0F1"/>
      </dataBar>
      <extLst>
        <ext xmlns:x14="http://schemas.microsoft.com/office/spreadsheetml/2009/9/main" uri="{B025F937-C7B1-47D3-B67F-A62EFF666E3E}">
          <x14:id>{1358760F-AF8A-419D-BC0A-9F4B8EDDAD50}</x14:id>
        </ext>
      </extLst>
    </cfRule>
  </conditionalFormatting>
  <conditionalFormatting sqref="F8:F9">
    <cfRule type="dataBar" priority="3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{6149AC6D-60AE-4133-9DE6-24806388EC00}</x14:id>
        </ext>
      </extLst>
    </cfRule>
  </conditionalFormatting>
  <conditionalFormatting sqref="F8:F9">
    <cfRule type="dataBar" priority="3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{DB7F5255-5D2D-4EBB-AF82-A636A5B8FDB9}</x14:id>
        </ext>
      </extLst>
    </cfRule>
  </conditionalFormatting>
  <conditionalFormatting sqref="F8:F9">
    <cfRule type="dataBar" priority="3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{60D9C70D-5B27-4C4E-9908-F8F72C46698F}</x14:id>
        </ext>
      </extLst>
    </cfRule>
  </conditionalFormatting>
  <conditionalFormatting sqref="F8:F9">
    <cfRule type="dataBar" priority="3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{C57C38DE-5828-482A-AB7C-CB9478DCF054}</x14:id>
        </ext>
      </extLst>
    </cfRule>
  </conditionalFormatting>
  <conditionalFormatting sqref="F8:F9">
    <cfRule type="dataBar" priority="3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{D7D0FE90-19F6-45ED-BDFA-715328490287}</x14:id>
        </ext>
      </extLst>
    </cfRule>
  </conditionalFormatting>
  <conditionalFormatting sqref="F8:F9">
    <cfRule type="dataBar" priority="4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{7A88768D-B309-4817-89BF-E3012B458403}</x14:id>
        </ext>
      </extLst>
    </cfRule>
  </conditionalFormatting>
  <conditionalFormatting sqref="D13">
    <cfRule type="dataBar" priority="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{6926FE2C-F8F2-45FB-A7DF-E681689FEF67}</x14:id>
        </ext>
      </extLst>
    </cfRule>
  </conditionalFormatting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A98E58B-B202-4FA1-A454-CC08C43332B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2AA0A84B-63F8-4ECD-9979-5E41AD01CA7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G5:G9</xm:sqref>
        </x14:conditionalFormatting>
        <x14:conditionalFormatting xmlns:xm="http://schemas.microsoft.com/office/excel/2006/main">
          <x14:cfRule type="dataBar" id="{B7DC2FEF-FB00-42C8-9979-945F0FCD369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G5:G9</xm:sqref>
        </x14:conditionalFormatting>
        <x14:conditionalFormatting xmlns:xm="http://schemas.microsoft.com/office/excel/2006/main">
          <x14:cfRule type="dataBar" id="{DE5D5677-5CEF-4359-97F7-8531BAAECAB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F8:F9</xm:sqref>
        </x14:conditionalFormatting>
        <x14:conditionalFormatting xmlns:xm="http://schemas.microsoft.com/office/excel/2006/main">
          <x14:cfRule type="dataBar" id="{FF4EB0A8-B5D1-47C4-9FCC-C4349765D63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F8:F9 F5</xm:sqref>
        </x14:conditionalFormatting>
        <x14:conditionalFormatting xmlns:xm="http://schemas.microsoft.com/office/excel/2006/main">
          <x14:cfRule type="dataBar" id="{CF8BD1F1-CBEA-4565-BDD9-AA44ABFD6CA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F8:F9 F6</xm:sqref>
        </x14:conditionalFormatting>
        <x14:conditionalFormatting xmlns:xm="http://schemas.microsoft.com/office/excel/2006/main">
          <x14:cfRule type="dataBar" id="{B6D19661-BAE0-4B30-A495-529F92439D4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F7:F9</xm:sqref>
        </x14:conditionalFormatting>
        <x14:conditionalFormatting xmlns:xm="http://schemas.microsoft.com/office/excel/2006/main">
          <x14:cfRule type="dataBar" id="{F1B652B7-D165-4D10-A4AE-5EC3B672CE0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F8:F9</xm:sqref>
        </x14:conditionalFormatting>
        <x14:conditionalFormatting xmlns:xm="http://schemas.microsoft.com/office/excel/2006/main">
          <x14:cfRule type="dataBar" id="{0ACB28B9-AF1D-4FC9-8AF3-F6750D5AEDB7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F8:F9</xm:sqref>
        </x14:conditionalFormatting>
        <x14:conditionalFormatting xmlns:xm="http://schemas.microsoft.com/office/excel/2006/main">
          <x14:cfRule type="dataBar" id="{BCAABC3F-715C-4684-B647-52AE6C5788E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F8:F9</xm:sqref>
        </x14:conditionalFormatting>
        <x14:conditionalFormatting xmlns:xm="http://schemas.microsoft.com/office/excel/2006/main">
          <x14:cfRule type="dataBar" id="{58FFECA2-2293-4F5D-A92E-7B634B56CCE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F8:F9</xm:sqref>
        </x14:conditionalFormatting>
        <x14:conditionalFormatting xmlns:xm="http://schemas.microsoft.com/office/excel/2006/main">
          <x14:cfRule type="dataBar" id="{3E111B27-B2FD-4155-86FC-8699D3EB910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F8:F9</xm:sqref>
        </x14:conditionalFormatting>
        <x14:conditionalFormatting xmlns:xm="http://schemas.microsoft.com/office/excel/2006/main">
          <x14:cfRule type="dataBar" id="{1358760F-AF8A-419D-BC0A-9F4B8EDDAD5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F8:F9</xm:sqref>
        </x14:conditionalFormatting>
        <x14:conditionalFormatting xmlns:xm="http://schemas.microsoft.com/office/excel/2006/main">
          <x14:cfRule type="dataBar" id="{6149AC6D-60AE-4133-9DE6-24806388EC0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F8:F9</xm:sqref>
        </x14:conditionalFormatting>
        <x14:conditionalFormatting xmlns:xm="http://schemas.microsoft.com/office/excel/2006/main">
          <x14:cfRule type="dataBar" id="{DB7F5255-5D2D-4EBB-AF82-A636A5B8FDB9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F8:F9</xm:sqref>
        </x14:conditionalFormatting>
        <x14:conditionalFormatting xmlns:xm="http://schemas.microsoft.com/office/excel/2006/main">
          <x14:cfRule type="dataBar" id="{60D9C70D-5B27-4C4E-9908-F8F72C46698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F8:F9</xm:sqref>
        </x14:conditionalFormatting>
        <x14:conditionalFormatting xmlns:xm="http://schemas.microsoft.com/office/excel/2006/main">
          <x14:cfRule type="dataBar" id="{C57C38DE-5828-482A-AB7C-CB9478DCF054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F8:F9</xm:sqref>
        </x14:conditionalFormatting>
        <x14:conditionalFormatting xmlns:xm="http://schemas.microsoft.com/office/excel/2006/main">
          <x14:cfRule type="dataBar" id="{D7D0FE90-19F6-45ED-BDFA-715328490287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F8:F9</xm:sqref>
        </x14:conditionalFormatting>
        <x14:conditionalFormatting xmlns:xm="http://schemas.microsoft.com/office/excel/2006/main">
          <x14:cfRule type="dataBar" id="{7A88768D-B309-4817-89BF-E3012B45840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F8:F9</xm:sqref>
        </x14:conditionalFormatting>
        <x14:conditionalFormatting xmlns:xm="http://schemas.microsoft.com/office/excel/2006/main">
          <x14:cfRule type="dataBar" id="{6926FE2C-F8F2-45FB-A7DF-E681689FEF67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D13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23</vt:i4>
      </vt:variant>
    </vt:vector>
  </HeadingPairs>
  <TitlesOfParts>
    <vt:vector size="48" baseType="lpstr">
      <vt:lpstr>Início</vt:lpstr>
      <vt:lpstr>Seq.</vt:lpstr>
      <vt:lpstr>Painel R</vt:lpstr>
      <vt:lpstr>Painel C</vt:lpstr>
      <vt:lpstr>Painel A</vt:lpstr>
      <vt:lpstr>Painel A2</vt:lpstr>
      <vt:lpstr>Anamnese</vt:lpstr>
      <vt:lpstr>RelatorioAn</vt:lpstr>
      <vt:lpstr>Avaliações</vt:lpstr>
      <vt:lpstr>RelatorioBh</vt:lpstr>
      <vt:lpstr>RelatorioBm</vt:lpstr>
      <vt:lpstr>RelatorioBh_</vt:lpstr>
      <vt:lpstr>RelatorioBm_</vt:lpstr>
      <vt:lpstr>RelatorioBh3</vt:lpstr>
      <vt:lpstr>RelatorioBm3</vt:lpstr>
      <vt:lpstr>RelatorioBhm</vt:lpstr>
      <vt:lpstr>Comparações</vt:lpstr>
      <vt:lpstr>Comparações_</vt:lpstr>
      <vt:lpstr>Comparações3_</vt:lpstr>
      <vt:lpstr>Comparações4</vt:lpstr>
      <vt:lpstr>Meu Cadastro</vt:lpstr>
      <vt:lpstr>Clientes</vt:lpstr>
      <vt:lpstr>Ficha Cadastral</vt:lpstr>
      <vt:lpstr>Ficha Cadastral__</vt:lpstr>
      <vt:lpstr>Analise C</vt:lpstr>
      <vt:lpstr>Comparações!Print_Area</vt:lpstr>
      <vt:lpstr>Comparações_!Print_Area</vt:lpstr>
      <vt:lpstr>Comparações3_!Print_Area</vt:lpstr>
      <vt:lpstr>Comparações4!Print_Area</vt:lpstr>
      <vt:lpstr>'Ficha Cadastral'!Print_Area</vt:lpstr>
      <vt:lpstr>'Ficha Cadastral__'!Print_Area</vt:lpstr>
      <vt:lpstr>'Painel A'!Print_Area</vt:lpstr>
      <vt:lpstr>'Painel A2'!Print_Area</vt:lpstr>
      <vt:lpstr>'Painel C'!Print_Area</vt:lpstr>
      <vt:lpstr>'Painel R'!Print_Area</vt:lpstr>
      <vt:lpstr>RelatorioAn!Print_Area</vt:lpstr>
      <vt:lpstr>RelatorioBh!Print_Area</vt:lpstr>
      <vt:lpstr>RelatorioBh_!Print_Area</vt:lpstr>
      <vt:lpstr>RelatorioBh3!Print_Area</vt:lpstr>
      <vt:lpstr>RelatorioBhm!Print_Area</vt:lpstr>
      <vt:lpstr>RelatorioBm!Print_Area</vt:lpstr>
      <vt:lpstr>RelatorioBm_!Print_Area</vt:lpstr>
      <vt:lpstr>RelatorioBm3!Print_Area</vt:lpstr>
      <vt:lpstr>TELA</vt:lpstr>
      <vt:lpstr>'Painel C'!TELA_AV</vt:lpstr>
      <vt:lpstr>'Painel A'!TELA_AV_A</vt:lpstr>
      <vt:lpstr>'Painel A2'!TELA_AV_A2</vt:lpstr>
      <vt:lpstr>'Painel R'!TELA_AV_R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Henrique</dc:creator>
  <cp:lastModifiedBy>Cláudio Más</cp:lastModifiedBy>
  <cp:lastPrinted>2026-05-02T13:10:19Z</cp:lastPrinted>
  <dcterms:created xsi:type="dcterms:W3CDTF">2023-04-01T23:21:29Z</dcterms:created>
  <dcterms:modified xsi:type="dcterms:W3CDTF">2026-06-24T13:28:43Z</dcterms:modified>
</cp:coreProperties>
</file>