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xr:revisionPtr revIDLastSave="0" documentId="13_ncr:1_{F6EE30F1-09B8-4BC9-9737-58FB830B3880}" xr6:coauthVersionLast="43" xr6:coauthVersionMax="43" xr10:uidLastSave="{00000000-0000-0000-0000-000000000000}"/>
  <bookViews>
    <workbookView xWindow="876" yWindow="2916" windowWidth="17280" windowHeight="8964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P7" i="1"/>
  <c r="AZ7" i="1"/>
  <c r="BO7" i="1"/>
  <c r="H7" i="1"/>
  <c r="U7" i="1"/>
  <c r="AT7" i="1"/>
  <c r="AI7" i="1"/>
  <c r="BP7" i="1"/>
  <c r="T7" i="1"/>
  <c r="J7" i="1"/>
  <c r="BD7" i="1"/>
  <c r="W7" i="1"/>
  <c r="X7" i="1"/>
  <c r="BE7" i="1"/>
  <c r="AV7" i="1"/>
  <c r="M7" i="1"/>
  <c r="Y7" i="1"/>
  <c r="BH7" i="1"/>
  <c r="AK7" i="1"/>
  <c r="AX7" i="1"/>
  <c r="I7" i="1"/>
  <c r="BI7" i="1"/>
  <c r="BV7" i="1"/>
  <c r="BF7" i="1"/>
  <c r="BS7" i="1"/>
  <c r="BR7" i="1"/>
  <c r="AJ7" i="1"/>
  <c r="BT7" i="1"/>
  <c r="N7" i="1"/>
  <c r="A7" i="1"/>
  <c r="Z7" i="1"/>
  <c r="AM7" i="1"/>
  <c r="AW7" i="1"/>
  <c r="BK7" i="1"/>
  <c r="BU7" i="1"/>
  <c r="AE7" i="1"/>
  <c r="AR7" i="1"/>
  <c r="AS7" i="1"/>
  <c r="D7" i="1"/>
  <c r="AL7" i="1"/>
  <c r="AH7" i="1"/>
  <c r="BW7" i="1"/>
  <c r="C7" i="1"/>
  <c r="P7" i="1"/>
  <c r="AB7" i="1"/>
  <c r="AO7" i="1"/>
  <c r="BL7" i="1"/>
  <c r="BB7" i="1"/>
  <c r="BX7" i="1"/>
  <c r="BQ7" i="1"/>
  <c r="V7" i="1"/>
  <c r="K7" i="1"/>
  <c r="BG7" i="1"/>
  <c r="O7" i="1"/>
  <c r="BJ7" i="1"/>
  <c r="Q7" i="1"/>
  <c r="E7" i="1"/>
  <c r="AD7" i="1"/>
  <c r="AN7" i="1"/>
  <c r="BA7" i="1"/>
  <c r="BY7" i="1"/>
  <c r="BM7" i="1"/>
  <c r="S7" i="1"/>
  <c r="AF7" i="1"/>
  <c r="AG7" i="1"/>
  <c r="AA7" i="1"/>
  <c r="AU7" i="1"/>
  <c r="L7" i="1"/>
  <c r="AY7" i="1"/>
  <c r="R7" i="1"/>
  <c r="G7" i="1"/>
  <c r="AC7" i="1"/>
  <c r="AQ7" i="1"/>
  <c r="BN7" i="1"/>
  <c r="BZ7" i="1"/>
  <c r="BC7" i="1"/>
  <c r="BS6" i="1"/>
  <c r="AU6" i="1"/>
  <c r="K6" i="1"/>
  <c r="BE6" i="1"/>
  <c r="AE6" i="1"/>
  <c r="BR6" i="1"/>
  <c r="BF6" i="1"/>
  <c r="AT6" i="1"/>
  <c r="AH6" i="1"/>
  <c r="V6" i="1"/>
  <c r="AS6" i="1"/>
  <c r="I6" i="1"/>
  <c r="G6" i="1"/>
  <c r="BQ6" i="1"/>
  <c r="BP6" i="1"/>
  <c r="BD6" i="1"/>
  <c r="AR6" i="1"/>
  <c r="AF6" i="1"/>
  <c r="T6" i="1"/>
  <c r="H6" i="1"/>
  <c r="BM6" i="1"/>
  <c r="BO6" i="1"/>
  <c r="BC6" i="1"/>
  <c r="S6" i="1"/>
  <c r="BZ6" i="1"/>
  <c r="BN6" i="1"/>
  <c r="BB6" i="1"/>
  <c r="AP6" i="1"/>
  <c r="AD6" i="1"/>
  <c r="R6" i="1"/>
  <c r="F6" i="1"/>
  <c r="BA6" i="1"/>
  <c r="BY6" i="1"/>
  <c r="BX6" i="1"/>
  <c r="BL6" i="1"/>
  <c r="AZ6" i="1"/>
  <c r="AN6" i="1"/>
  <c r="AB6" i="1"/>
  <c r="P6" i="1"/>
  <c r="D6" i="1"/>
  <c r="BK6" i="1"/>
  <c r="AY6" i="1"/>
  <c r="AM6" i="1"/>
  <c r="AA6" i="1"/>
  <c r="C6" i="1"/>
  <c r="B6" i="1"/>
  <c r="AW6" i="1"/>
  <c r="Y6" i="1"/>
  <c r="Q6" i="1"/>
  <c r="BW6" i="1"/>
  <c r="O6" i="1"/>
  <c r="E6" i="1"/>
  <c r="BV6" i="1"/>
  <c r="BJ6" i="1"/>
  <c r="AX6" i="1"/>
  <c r="AL6" i="1"/>
  <c r="Z6" i="1"/>
  <c r="N6" i="1"/>
  <c r="BI6" i="1"/>
  <c r="AK6" i="1"/>
  <c r="M6" i="1"/>
  <c r="AC6" i="1"/>
  <c r="BU6" i="1"/>
  <c r="BT6" i="1"/>
  <c r="BH6" i="1"/>
  <c r="AV6" i="1"/>
  <c r="AJ6" i="1"/>
  <c r="X6" i="1"/>
  <c r="L6" i="1"/>
  <c r="BG6" i="1"/>
  <c r="AI6" i="1"/>
  <c r="W6" i="1"/>
  <c r="J6" i="1"/>
  <c r="AG6" i="1"/>
  <c r="U6" i="1"/>
  <c r="AQ6" i="1"/>
  <c r="AO6" i="1"/>
</calcChain>
</file>

<file path=xl/sharedStrings.xml><?xml version="1.0" encoding="utf-8"?>
<sst xmlns="http://schemas.openxmlformats.org/spreadsheetml/2006/main" count="397" uniqueCount="163">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</sst>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1.9369000000000001</v>
        <stp/>
        <stp>##V3_BDHV12</stp>
        <stp>USSW9 Curncy</stp>
        <stp>PX_LAST</stp>
        <stp>-1AY</stp>
        <stp>7/30/2019</stp>
        <stp>[bbg_hist_dnlder_excel .xlsx]formulas!R7C14</stp>
        <stp>Dir=V</stp>
        <stp>CDR=5D</stp>
        <stp>Days=A</stp>
        <stp>Dts=H</stp>
        <stp>Sort=R</stp>
        <stp>cols=1;rows=262</stp>
        <tr r="N7" s="1"/>
      </tp>
      <tp>
        <v>1.8660000000000001</v>
        <stp/>
        <stp>##V3_BDHV12</stp>
        <stp>USSW7 Curncy</stp>
        <stp>PX_LAST</stp>
        <stp>-1AY</stp>
        <stp>7/30/2019</stp>
        <stp>[bbg_hist_dnlder_excel .xlsx]formulas!R7C12</stp>
        <stp>Dir=V</stp>
        <stp>CDR=5D</stp>
        <stp>Days=A</stp>
        <stp>Dts=H</stp>
        <stp>Sort=R</stp>
        <stp>cols=1;rows=262</stp>
        <tr r="L7" s="1"/>
      </tp>
      <tp>
        <v>1.9015</v>
        <stp/>
        <stp>##V3_BDHV12</stp>
        <stp>USSW8 Curncy</stp>
        <stp>PX_LAST</stp>
        <stp>-1AY</stp>
        <stp>7/30/2019</stp>
        <stp>[bbg_hist_dnlder_excel .xlsx]formulas!R7C13</stp>
        <stp>Dir=V</stp>
        <stp>CDR=5D</stp>
        <stp>Days=A</stp>
        <stp>Dts=H</stp>
        <stp>Sort=R</stp>
        <stp>cols=1;rows=262</stp>
        <tr r="M7" s="1"/>
      </tp>
      <tp>
        <v>1.8089</v>
        <stp/>
        <stp>##V3_BDHV12</stp>
        <stp>USSW5 Curncy</stp>
        <stp>PX_LAST</stp>
        <stp>-1AY</stp>
        <stp>7/30/2019</stp>
        <stp>[bbg_hist_dnlder_excel .xlsx]formulas!R7C10</stp>
        <stp>Dir=V</stp>
        <stp>CDR=5D</stp>
        <stp>Days=A</stp>
        <stp>Dts=H</stp>
        <stp>Sort=R</stp>
        <stp>cols=1;rows=262</stp>
        <tr r="J7" s="1"/>
      </tp>
      <tp>
        <v>1.8351</v>
        <stp/>
        <stp>##V3_BDHV12</stp>
        <stp>USSW6 Curncy</stp>
        <stp>PX_LAST</stp>
        <stp>-1AY</stp>
        <stp>7/30/2019</stp>
        <stp>[bbg_hist_dnlder_excel .xlsx]formulas!R7C11</stp>
        <stp>Dir=V</stp>
        <stp>CDR=5D</stp>
        <stp>Days=A</stp>
        <stp>Dts=H</stp>
        <stp>Sort=R</stp>
        <stp>cols=1;rows=262</stp>
        <tr r="K7" s="1"/>
      </tp>
      <tp>
        <v>7.9</v>
        <stp/>
        <stp>##V3_BDHV12</stp>
        <stp>USBC9 Curncy</stp>
        <stp>PX_LAST</stp>
        <stp>-1AY</stp>
        <stp>7/30/2019</stp>
        <stp>[bbg_hist_dnlder_excel .xlsx]formulas!R7C29</stp>
        <stp>Dir=V</stp>
        <stp>CDR=5D</stp>
        <stp>Days=A</stp>
        <stp>Dts=H</stp>
        <stp>Sort=R</stp>
        <stp>cols=1;rows=262</stp>
        <tr r="AC7" s="1"/>
      </tp>
      <tp>
        <v>7.5430000000000001</v>
        <stp/>
        <stp>##V3_BDHV12</stp>
        <stp>USBC8 Curncy</stp>
        <stp>PX_LAST</stp>
        <stp>-1AY</stp>
        <stp>7/30/2019</stp>
        <stp>[bbg_hist_dnlder_excel .xlsx]formulas!R7C28</stp>
        <stp>Dir=V</stp>
        <stp>CDR=5D</stp>
        <stp>Days=A</stp>
        <stp>Dts=H</stp>
        <stp>Sort=R</stp>
        <stp>cols=1;rows=262</stp>
        <tr r="AB7" s="1"/>
      </tp>
      <tp>
        <v>7.15</v>
        <stp/>
        <stp>##V3_BDHV12</stp>
        <stp>USBC7 Curncy</stp>
        <stp>PX_LAST</stp>
        <stp>-1AY</stp>
        <stp>7/30/2019</stp>
        <stp>[bbg_hist_dnlder_excel .xlsx]formulas!R7C27</stp>
        <stp>Dir=V</stp>
        <stp>CDR=5D</stp>
        <stp>Days=A</stp>
        <stp>Dts=H</stp>
        <stp>Sort=R</stp>
        <stp>cols=1;rows=262</stp>
        <tr r="AA7" s="1"/>
      </tp>
      <tp>
        <v>6.65</v>
        <stp/>
        <stp>##V3_BDHV12</stp>
        <stp>USBC6 Curncy</stp>
        <stp>PX_LAST</stp>
        <stp>-1AY</stp>
        <stp>7/30/2019</stp>
        <stp>[bbg_hist_dnlder_excel .xlsx]formulas!R7C26</stp>
        <stp>Dir=V</stp>
        <stp>CDR=5D</stp>
        <stp>Days=A</stp>
        <stp>Dts=H</stp>
        <stp>Sort=R</stp>
        <stp>cols=1;rows=262</stp>
        <tr r="Z7" s="1"/>
      </tp>
      <tp>
        <v>6.125</v>
        <stp/>
        <stp>##V3_BDHV12</stp>
        <stp>USBC5 Curncy</stp>
        <stp>PX_LAST</stp>
        <stp>-1AY</stp>
        <stp>7/30/2019</stp>
        <stp>[bbg_hist_dnlder_excel .xlsx]formulas!R7C25</stp>
        <stp>Dir=V</stp>
        <stp>CDR=5D</stp>
        <stp>Days=A</stp>
        <stp>Dts=H</stp>
        <stp>Sort=R</stp>
        <stp>cols=1;rows=262</stp>
        <tr r="Y7" s="1"/>
      </tp>
      <tp>
        <v>5.95</v>
        <stp/>
        <stp>##V3_BDHV12</stp>
        <stp>USBC4 Curncy</stp>
        <stp>PX_LAST</stp>
        <stp>-1AY</stp>
        <stp>7/30/2019</stp>
        <stp>[bbg_hist_dnlder_excel .xlsx]formulas!R7C24</stp>
        <stp>Dir=V</stp>
        <stp>CDR=5D</stp>
        <stp>Days=A</stp>
        <stp>Dts=H</stp>
        <stp>Sort=R</stp>
        <stp>cols=1;rows=262</stp>
        <tr r="X7" s="1"/>
      </tp>
      <tp>
        <v>5.125</v>
        <stp/>
        <stp>##V3_BDHV12</stp>
        <stp>USBC3 Curncy</stp>
        <stp>PX_LAST</stp>
        <stp>-1AY</stp>
        <stp>7/30/2019</stp>
        <stp>[bbg_hist_dnlder_excel .xlsx]formulas!R7C23</stp>
        <stp>Dir=V</stp>
        <stp>CDR=5D</stp>
        <stp>Days=A</stp>
        <stp>Dts=H</stp>
        <stp>Sort=R</stp>
        <stp>cols=1;rows=262</stp>
        <tr r="W7" s="1"/>
      </tp>
      <tp>
        <v>4.5999999999999996</v>
        <stp/>
        <stp>##V3_BDHV12</stp>
        <stp>USBC2 Curncy</stp>
        <stp>PX_LAST</stp>
        <stp>-1AY</stp>
        <stp>7/30/2019</stp>
        <stp>[bbg_hist_dnlder_excel .xlsx]formulas!R7C22</stp>
        <stp>Dir=V</stp>
        <stp>CDR=5D</stp>
        <stp>Days=A</stp>
        <stp>Dts=H</stp>
        <stp>Sort=R</stp>
        <stp>cols=1;rows=262</stp>
        <tr r="V7" s="1"/>
      </tp>
      <tp>
        <v>3</v>
        <stp/>
        <stp>##V3_BDHV12</stp>
        <stp>USBC1 Curncy</stp>
        <stp>PX_LAST</stp>
        <stp>-1AY</stp>
        <stp>7/30/2019</stp>
        <stp>[bbg_hist_dnlder_excel .xlsx]formulas!R7C21</stp>
        <stp>Dir=V</stp>
        <stp>CDR=5D</stp>
        <stp>Days=A</stp>
        <stp>Dts=H</stp>
        <stp>Sort=R</stp>
        <stp>cols=1;rows=262</stp>
        <tr r="U7" s="1"/>
      </tp>
      <tp>
        <v>0.25</v>
        <stp/>
        <stp>##V3_BDHV12</stp>
        <stp>USBCF Curncy</stp>
        <stp>PX_LAST</stp>
        <stp>-1AY</stp>
        <stp>7/30/2019</stp>
        <stp>[bbg_hist_dnlder_excel .xlsx]formulas!R7C20</stp>
        <stp>Dir=V</stp>
        <stp>CDR=5D</stp>
        <stp>Days=A</stp>
        <stp>Dts=H</stp>
        <stp>Sort=R</stp>
        <stp>cols=1;rows=262</stp>
        <tr r="T7" s="1"/>
      </tp>
      <tp>
        <v>-1.1499999999999999</v>
        <stp/>
        <stp>##V3_BDHV12</stp>
        <stp>CHN9M Curncy</stp>
        <stp>PX_LAST</stp>
        <stp>-1AY</stp>
        <stp>7/30/2019</stp>
        <stp>[bbg_hist_dnlder_excel .xlsx]formulas!R7C62</stp>
        <stp>Dir=V</stp>
        <stp>CDR=5D</stp>
        <stp>Days=A</stp>
        <stp>Dts=H</stp>
        <stp>Sort=R</stp>
        <stp>cols=1;rows=262</stp>
        <tr r="BJ7" s="1"/>
      </tp>
      <tp>
        <v>-0.55000000000000004</v>
        <stp/>
        <stp>##V3_BDHV12</stp>
        <stp>CHN6M Curncy</stp>
        <stp>PX_LAST</stp>
        <stp>-1AY</stp>
        <stp>7/30/2019</stp>
        <stp>[bbg_hist_dnlder_excel .xlsx]formulas!R7C61</stp>
        <stp>Dir=V</stp>
        <stp>CDR=5D</stp>
        <stp>Days=A</stp>
        <stp>Dts=H</stp>
        <stp>Sort=R</stp>
        <stp>cols=1;rows=262</stp>
        <tr r="BI7" s="1"/>
      </tp>
      <tp>
        <v>-0.45</v>
        <stp/>
        <stp>##V3_BDHV12</stp>
        <stp>CHN5M Curncy</stp>
        <stp>PX_LAST</stp>
        <stp>-1AY</stp>
        <stp>7/30/2019</stp>
        <stp>[bbg_hist_dnlder_excel .xlsx]formulas!R7C60</stp>
        <stp>Dir=V</stp>
        <stp>CDR=5D</stp>
        <stp>Days=A</stp>
        <stp>Dts=H</stp>
        <stp>Sort=R</stp>
        <stp>cols=1;rows=262</stp>
        <tr r="BH7" s="1"/>
      </tp>
      <tp>
        <v>-2.33</v>
        <stp/>
        <stp>##V3_BDHV12</stp>
        <stp>CHN2Y Curncy</stp>
        <stp>PX_LAST</stp>
        <stp>-1AY</stp>
        <stp>7/30/2019</stp>
        <stp>[bbg_hist_dnlder_excel .xlsx]formulas!R7C65</stp>
        <stp>Dir=V</stp>
        <stp>CDR=5D</stp>
        <stp>Days=A</stp>
        <stp>Dts=H</stp>
        <stp>Sort=R</stp>
        <stp>cols=1;rows=262</stp>
        <tr r="BM7" s="1"/>
      </tp>
      <tp>
        <v>-0.15</v>
        <stp/>
        <stp>##V3_BDHV12</stp>
        <stp>CHN2M Curncy</stp>
        <stp>PX_LAST</stp>
        <stp>-1AY</stp>
        <stp>7/30/2019</stp>
        <stp>[bbg_hist_dnlder_excel .xlsx]formulas!R7C57</stp>
        <stp>Dir=V</stp>
        <stp>CDR=5D</stp>
        <stp>Days=A</stp>
        <stp>Dts=H</stp>
        <stp>Sort=R</stp>
        <stp>cols=1;rows=262</stp>
        <tr r="BE7" s="1"/>
      </tp>
      <tp>
        <v>-0.03</v>
        <stp/>
        <stp>##V3_BDHV12</stp>
        <stp>CHN1M Curncy</stp>
        <stp>PX_LAST</stp>
        <stp>-1AY</stp>
        <stp>7/30/2019</stp>
        <stp>[bbg_hist_dnlder_excel .xlsx]formulas!R7C56</stp>
        <stp>Dir=V</stp>
        <stp>CDR=5D</stp>
        <stp>Days=A</stp>
        <stp>Dts=H</stp>
        <stp>Sort=R</stp>
        <stp>cols=1;rows=262</stp>
        <tr r="BD7" s="1"/>
      </tp>
      <tp>
        <v>-0.05</v>
        <stp/>
        <stp>##V3_BDHV12</stp>
        <stp>CHN2w Curncy</stp>
        <stp>PX_LAST</stp>
        <stp>-1AY</stp>
        <stp>7/30/2019</stp>
        <stp>[bbg_hist_dnlder_excel .xlsx]formulas!R7C55</stp>
        <stp>Dir=V</stp>
        <stp>CDR=5D</stp>
        <stp>Days=A</stp>
        <stp>Dts=H</stp>
        <stp>Sort=R</stp>
        <stp>cols=1;rows=262</stp>
        <tr r="BC7" s="1"/>
      </tp>
      <tp>
        <v>-0.01</v>
        <stp/>
        <stp>##V3_BDHV12</stp>
        <stp>CHN1w Curncy</stp>
        <stp>PX_LAST</stp>
        <stp>-1AY</stp>
        <stp>7/30/2019</stp>
        <stp>[bbg_hist_dnlder_excel .xlsx]formulas!R7C54</stp>
        <stp>Dir=V</stp>
        <stp>CDR=5D</stp>
        <stp>Days=A</stp>
        <stp>Dts=H</stp>
        <stp>Sort=R</stp>
        <stp>cols=1;rows=262</stp>
        <tr r="BB7" s="1"/>
      </tp>
      <tp>
        <v>-0.35</v>
        <stp/>
        <stp>##V3_BDHV12</stp>
        <stp>CHN4M Curncy</stp>
        <stp>PX_LAST</stp>
        <stp>-1AY</stp>
        <stp>7/30/2019</stp>
        <stp>[bbg_hist_dnlder_excel .xlsx]formulas!R7C59</stp>
        <stp>Dir=V</stp>
        <stp>CDR=5D</stp>
        <stp>Days=A</stp>
        <stp>Dts=H</stp>
        <stp>Sort=R</stp>
        <stp>cols=1;rows=262</stp>
        <tr r="BG7" s="1"/>
      </tp>
      <tp>
        <v>-0.25</v>
        <stp/>
        <stp>##V3_BDHV12</stp>
        <stp>CHN3M Curncy</stp>
        <stp>PX_LAST</stp>
        <stp>-1AY</stp>
        <stp>7/30/2019</stp>
        <stp>[bbg_hist_dnlder_excel .xlsx]formulas!R7C58</stp>
        <stp>Dir=V</stp>
        <stp>CDR=5D</stp>
        <stp>Days=A</stp>
        <stp>Dts=H</stp>
        <stp>Sort=R</stp>
        <stp>cols=1;rows=262</stp>
        <tr r="BF7" s="1"/>
      </tp>
      <tp t="s">
        <v>CLP NDF POINTS     18 MO</v>
        <stp/>
        <stp>##V3_BDPV12</stp>
        <stp>CHN18M Curncy</stp>
        <stp>NAME</stp>
        <stp>[bbg_hist_dnlder_excel .xlsx]formulas!R6C64</stp>
        <tr r="BL6" s="1"/>
      </tp>
      <tp t="s">
        <v>CLP NDF POINTS     12 MO</v>
        <stp/>
        <stp>##V3_BDPV12</stp>
        <stp>CHN12M Curncy</stp>
        <stp>NAME</stp>
        <stp>[bbg_hist_dnlder_excel .xlsx]formulas!R6C63</stp>
        <tr r="BK6" s="1"/>
      </tp>
      <tp t="s">
        <v>Chile Monetary Policy Rate (TP</v>
        <stp/>
        <stp>##V3_BDPV12</stp>
        <stp>CHOVCHOV Index</stp>
        <stp>NAME</stp>
        <stp>[bbg_hist_dnlder_excel .xlsx]formulas!R6C35</stp>
        <tr r="AI6" s="1"/>
      </tp>
      <tp>
        <v>2.2555000000000001</v>
        <stp/>
        <stp>##V3_BDHV12</stp>
        <stp>US0003M INDEX</stp>
        <stp>PX_LAST</stp>
        <stp>-1AY</stp>
        <stp>7/30/2019</stp>
        <stp>[bbg_hist_dnlder_excel .xlsx]formulas!R7C4</stp>
        <stp>Dir=V</stp>
        <stp>CDR=5D</stp>
        <stp>Days=A</stp>
        <stp>Dts=H</stp>
        <stp>Sort=R</stp>
        <stp>cols=1;rows=262</stp>
        <tr r="D7" s="1"/>
      </tp>
    </main>
    <main first="bloomberg.rtd">
      <tp>
        <v>2.5</v>
        <stp/>
        <stp>##V3_BDHV12</stp>
        <stp>CHOVCHOV Index</stp>
        <stp>PX_LAST</stp>
        <stp>-1AY</stp>
        <stp>7/30/2019</stp>
        <stp>[bbg_hist_dnlder_excel .xlsx]formulas!R7C35</stp>
        <stp>Dir=V</stp>
        <stp>CDR=5D</stp>
        <stp>Days=A</stp>
        <stp>Dts=H</stp>
        <stp>Sort=R</stp>
        <stp>cols=1;rows=262</stp>
        <tr r="AI7" s="1"/>
      </tp>
      <tp>
        <v>1.7985</v>
        <stp/>
        <stp>##V3_BDHV12</stp>
        <stp>USSW4 Curncy</stp>
        <stp>PX_LAST</stp>
        <stp>-1AY</stp>
        <stp>7/30/2019</stp>
        <stp>[bbg_hist_dnlder_excel .xlsx]formulas!R7C9</stp>
        <stp>Dir=V</stp>
        <stp>CDR=5D</stp>
        <stp>Days=A</stp>
        <stp>Dts=H</stp>
        <stp>Sort=R</stp>
        <stp>cols=1;rows=262</stp>
        <tr r="I7" s="1"/>
      </tp>
      <tp>
        <v>2.0672000000000001</v>
        <stp/>
        <stp>##V3_BDHV12</stp>
        <stp>USSW1 Curncy</stp>
        <stp>PX_LAST</stp>
        <stp>-1AY</stp>
        <stp>7/30/2019</stp>
        <stp>[bbg_hist_dnlder_excel .xlsx]formulas!R7C6</stp>
        <stp>Dir=V</stp>
        <stp>CDR=5D</stp>
        <stp>Days=A</stp>
        <stp>Dts=H</stp>
        <stp>Sort=R</stp>
        <stp>cols=1;rows=262</stp>
        <tr r="F7" s="1"/>
      </tp>
      <tp t="s">
        <v>USD SWAP SEMI 30/360 3YR</v>
        <stp/>
        <stp>##V3_BDPV12</stp>
        <stp>USSW3 Curncy</stp>
        <stp>NAME</stp>
        <stp>[bbg_hist_dnlder_excel .xlsx]formulas!R6C8</stp>
        <tr r="H6" s="1"/>
      </tp>
      <tp t="s">
        <v>USD SWAP SEMI 30/360 4YR</v>
        <stp/>
        <stp>##V3_BDPV12</stp>
        <stp>USSW4 Curncy</stp>
        <stp>NAME</stp>
        <stp>[bbg_hist_dnlder_excel .xlsx]formulas!R6C9</stp>
        <tr r="I6" s="1"/>
      </tp>
      <tp t="s">
        <v>USD SWAP SEMI 30/360 6M</v>
        <stp/>
        <stp>##V3_BDPV12</stp>
        <stp>USSWF Curncy</stp>
        <stp>NAME</stp>
        <stp>[bbg_hist_dnlder_excel .xlsx]formulas!R6C5</stp>
        <tr r="E6" s="1"/>
      </tp>
      <tp t="s">
        <v>USD SWAP SEMI 30/360 1YR</v>
        <stp/>
        <stp>##V3_BDPV12</stp>
        <stp>USSW1 Curncy</stp>
        <stp>NAME</stp>
        <stp>[bbg_hist_dnlder_excel .xlsx]formulas!R6C6</stp>
        <tr r="F6" s="1"/>
      </tp>
      <tp t="s">
        <v>USD SWAP SEMI 30/360 2YR</v>
        <stp/>
        <stp>##V3_BDPV12</stp>
        <stp>USSW2 Curncy</stp>
        <stp>NAME</stp>
        <stp>[bbg_hist_dnlder_excel .xlsx]formulas!R6C7</stp>
        <tr r="G6" s="1"/>
      </tp>
      <tp>
        <v>1.8782999999999999</v>
        <stp/>
        <stp>##V3_BDHV12</stp>
        <stp>USSW2 Curncy</stp>
        <stp>PX_LAST</stp>
        <stp>-1AY</stp>
        <stp>7/30/2019</stp>
        <stp>[bbg_hist_dnlder_excel .xlsx]formulas!R7C7</stp>
        <stp>Dir=V</stp>
        <stp>CDR=5D</stp>
        <stp>Days=A</stp>
        <stp>Dts=H</stp>
        <stp>Sort=R</stp>
        <stp>cols=1;rows=262</stp>
        <tr r="G7" s="1"/>
      </tp>
      <tp>
        <v>1.8149</v>
        <stp/>
        <stp>##V3_BDHV12</stp>
        <stp>USSW3 Curncy</stp>
        <stp>PX_LAST</stp>
        <stp>-1AY</stp>
        <stp>7/30/2019</stp>
        <stp>[bbg_hist_dnlder_excel .xlsx]formulas!R7C8</stp>
        <stp>Dir=V</stp>
        <stp>CDR=5D</stp>
        <stp>Days=A</stp>
        <stp>Dts=H</stp>
        <stp>Sort=R</stp>
        <stp>cols=1;rows=262</stp>
        <tr r="H7" s="1"/>
      </tp>
      <tp>
        <v>9.3800000000000008</v>
        <stp/>
        <stp>##V3_BDHV12</stp>
        <stp>USBC20 Curncy</stp>
        <stp>PX_LAST</stp>
        <stp>-1AY</stp>
        <stp>7/30/2019</stp>
        <stp>[bbg_hist_dnlder_excel .xlsx]formulas!R7C33</stp>
        <stp>Dir=V</stp>
        <stp>CDR=5D</stp>
        <stp>Days=A</stp>
        <stp>Dts=H</stp>
        <stp>Sort=R</stp>
        <stp>cols=1;rows=262</stp>
        <tr r="AG7" s="1"/>
      </tp>
      <tp>
        <v>9.125</v>
        <stp/>
        <stp>##V3_BDHV12</stp>
        <stp>USBC15 Curncy</stp>
        <stp>PX_LAST</stp>
        <stp>-1AY</stp>
        <stp>7/30/2019</stp>
        <stp>[bbg_hist_dnlder_excel .xlsx]formulas!R7C32</stp>
        <stp>Dir=V</stp>
        <stp>CDR=5D</stp>
        <stp>Days=A</stp>
        <stp>Dts=H</stp>
        <stp>Sort=R</stp>
        <stp>cols=1;rows=262</stp>
        <tr r="AF7" s="1"/>
      </tp>
      <tp>
        <v>8.7249999999999996</v>
        <stp/>
        <stp>##V3_BDHV12</stp>
        <stp>USBC12 Curncy</stp>
        <stp>PX_LAST</stp>
        <stp>-1AY</stp>
        <stp>7/30/2019</stp>
        <stp>[bbg_hist_dnlder_excel .xlsx]formulas!R7C31</stp>
        <stp>Dir=V</stp>
        <stp>CDR=5D</stp>
        <stp>Days=A</stp>
        <stp>Dts=H</stp>
        <stp>Sort=R</stp>
        <stp>cols=1;rows=262</stp>
        <tr r="AE7" s="1"/>
      </tp>
      <tp>
        <v>8.25</v>
        <stp/>
        <stp>##V3_BDHV12</stp>
        <stp>USBC10 Curncy</stp>
        <stp>PX_LAST</stp>
        <stp>-1AY</stp>
        <stp>7/30/2019</stp>
        <stp>[bbg_hist_dnlder_excel .xlsx]formulas!R7C30</stp>
        <stp>Dir=V</stp>
        <stp>CDR=5D</stp>
        <stp>Days=A</stp>
        <stp>Dts=H</stp>
        <stp>Sort=R</stp>
        <stp>cols=1;rows=262</stp>
        <tr r="AD7" s="1"/>
      </tp>
      <tp>
        <v>9.6750000000000007</v>
        <stp/>
        <stp>##V3_BDHV12</stp>
        <stp>USBC30 Curncy</stp>
        <stp>PX_LAST</stp>
        <stp>-1AY</stp>
        <stp>7/30/2019</stp>
        <stp>[bbg_hist_dnlder_excel .xlsx]formulas!R7C34</stp>
        <stp>Dir=V</stp>
        <stp>CDR=5D</stp>
        <stp>Days=A</stp>
        <stp>Dts=H</stp>
        <stp>Sort=R</stp>
        <stp>cols=1;rows=262</stp>
        <tr r="AH7" s="1"/>
      </tp>
      <tp t="s">
        <v>ICE LIBOR USD 3 Month</v>
        <stp/>
        <stp>##V3_BDPV12</stp>
        <stp>US0003M INDEX</stp>
        <stp>NAME</stp>
        <stp>[bbg_hist_dnlder_excel .xlsx]formulas!R6C4</stp>
        <tr r="D6" s="1"/>
      </tp>
      <tp>
        <v>2.2357</v>
        <stp/>
        <stp>##V3_BDHV12</stp>
        <stp>USSWF Curncy</stp>
        <stp>PX_LAST</stp>
        <stp>-1AY</stp>
        <stp>7/30/2019</stp>
        <stp>[bbg_hist_dnlder_excel .xlsx]formulas!R7C5</stp>
        <stp>Dir=V</stp>
        <stp>CDR=5D</stp>
        <stp>Days=A</stp>
        <stp>Dts=H</stp>
        <stp>Sort=R</stp>
        <stp>cols=1;rows=262</stp>
        <tr r="E7" s="1"/>
      </tp>
      <tp>
        <v>-1.25</v>
        <stp/>
        <stp>##V3_BDHV12</stp>
        <stp>CHN12M Curncy</stp>
        <stp>PX_LAST</stp>
        <stp>-1AY</stp>
        <stp>7/30/2019</stp>
        <stp>[bbg_hist_dnlder_excel .xlsx]formulas!R7C63</stp>
        <stp>Dir=V</stp>
        <stp>CDR=5D</stp>
        <stp>Days=A</stp>
        <stp>Dts=H</stp>
        <stp>Sort=R</stp>
        <stp>cols=1;rows=262</stp>
        <tr r="BK7" s="1"/>
      </tp>
      <tp>
        <v>-2.35</v>
        <stp/>
        <stp>##V3_BDHV12</stp>
        <stp>CHN18M Curncy</stp>
        <stp>PX_LAST</stp>
        <stp>-1AY</stp>
        <stp>7/30/2019</stp>
        <stp>[bbg_hist_dnlder_excel .xlsx]formulas!R7C64</stp>
        <stp>Dir=V</stp>
        <stp>CDR=5D</stp>
        <stp>Days=A</stp>
        <stp>Dts=H</stp>
        <stp>Sort=R</stp>
        <stp>cols=1;rows=262</stp>
        <tr r="BL7" s="1"/>
      </tp>
      <tp t="s">
        <v>CLP BASIS SW CAMvUS 1Y</v>
        <stp/>
        <stp>##V3_BDPV12</stp>
        <stp>CHUSBS1 CURNCY</stp>
        <stp>NAME</stp>
        <stp>[bbg_hist_dnlder_excel .xlsx]formulas!R6C66</stp>
        <tr r="BN6" s="1"/>
      </tp>
      <tp t="s">
        <v>CLP BASIS SW CAMvUS 2Y</v>
        <stp/>
        <stp>##V3_BDPV12</stp>
        <stp>CHUSBS2 CURNCY</stp>
        <stp>NAME</stp>
        <stp>[bbg_hist_dnlder_excel .xlsx]formulas!R6C67</stp>
        <tr r="BO6" s="1"/>
      </tp>
      <tp t="s">
        <v>CLP BASIS SW CAMvUS 4Y</v>
        <stp/>
        <stp>##V3_BDPV12</stp>
        <stp>CHUSBS4 CURNCY</stp>
        <stp>NAME</stp>
        <stp>[bbg_hist_dnlder_excel .xlsx]formulas!R6C69</stp>
        <tr r="BQ6" s="1"/>
      </tp>
      <tp t="s">
        <v>CLP BASIS SW CAMvUS 3Y</v>
        <stp/>
        <stp>##V3_BDPV12</stp>
        <stp>CHUSBS3 CURNCY</stp>
        <stp>NAME</stp>
        <stp>[bbg_hist_dnlder_excel .xlsx]formulas!R6C68</stp>
        <tr r="BP6" s="1"/>
      </tp>
      <tp t="s">
        <v>CLP BASIS SW CAMvUS 6Y</v>
        <stp/>
        <stp>##V3_BDPV12</stp>
        <stp>CHUSBS6 CURNCY</stp>
        <stp>NAME</stp>
        <stp>[bbg_hist_dnlder_excel .xlsx]formulas!R6C71</stp>
        <tr r="BS6" s="1"/>
      </tp>
      <tp t="s">
        <v>CLP BASIS SW CAMvUS 5Y</v>
        <stp/>
        <stp>##V3_BDPV12</stp>
        <stp>CHUSBS5 CURNCY</stp>
        <stp>NAME</stp>
        <stp>[bbg_hist_dnlder_excel .xlsx]formulas!R6C70</stp>
        <tr r="BR6" s="1"/>
      </tp>
      <tp t="s">
        <v>CLP BASIS SW CAMvUS 7Y</v>
        <stp/>
        <stp>##V3_BDPV12</stp>
        <stp>CHUSBS7 CURNCY</stp>
        <stp>NAME</stp>
        <stp>[bbg_hist_dnlder_excel .xlsx]formulas!R6C72</stp>
        <tr r="BT6" s="1"/>
      </tp>
      <tp t="s">
        <v>CLP BASIS SW CAMvUS 9Y</v>
        <stp/>
        <stp>##V3_BDPV12</stp>
        <stp>CHUSBS9 CURNCY</stp>
        <stp>NAME</stp>
        <stp>[bbg_hist_dnlder_excel .xlsx]formulas!R6C74</stp>
        <tr r="BV6" s="1"/>
      </tp>
      <tp t="s">
        <v>CLP BASIS SW CAMvUS 8Y</v>
        <stp/>
        <stp>##V3_BDPV12</stp>
        <stp>CHUSBS8 CURNCY</stp>
        <stp>NAME</stp>
        <stp>[bbg_hist_dnlder_excel .xlsx]formulas!R6C73</stp>
        <tr r="BU6" s="1"/>
      </tp>
      <tp>
        <v>2.0619999999999998</v>
        <stp/>
        <stp>##V3_BDHV12</stp>
        <stp>CHSWP1 Curncy</stp>
        <stp>PX_LAST</stp>
        <stp>-1AY</stp>
        <stp>7/30/2019</stp>
        <stp>[bbg_hist_dnlder_excel .xlsx]formulas!R7C39</stp>
        <stp>Dir=V</stp>
        <stp>CDR=5D</stp>
        <stp>Days=A</stp>
        <stp>Dts=H</stp>
        <stp>Sort=R</stp>
        <stp>cols=1;rows=262</stp>
        <tr r="AM7" s="1"/>
      </tp>
      <tp>
        <v>2.9249999999999998</v>
        <stp/>
        <stp>##V3_BDHV12</stp>
        <stp>CHSWP9 Curncy</stp>
        <stp>PX_LAST</stp>
        <stp>-1AY</stp>
        <stp>7/30/2019</stp>
        <stp>[bbg_hist_dnlder_excel .xlsx]formulas!R7C48</stp>
        <stp>Dir=V</stp>
        <stp>CDR=5D</stp>
        <stp>Days=A</stp>
        <stp>Dts=H</stp>
        <stp>Sort=R</stp>
        <stp>cols=1;rows=262</stp>
        <tr r="AV7" s="1"/>
      </tp>
      <tp>
        <v>2.835</v>
        <stp/>
        <stp>##V3_BDHV12</stp>
        <stp>CHSWP8 Curncy</stp>
        <stp>PX_LAST</stp>
        <stp>-1AY</stp>
        <stp>7/30/2019</stp>
        <stp>[bbg_hist_dnlder_excel .xlsx]formulas!R7C47</stp>
        <stp>Dir=V</stp>
        <stp>CDR=5D</stp>
        <stp>Days=A</stp>
        <stp>Dts=H</stp>
        <stp>Sort=R</stp>
        <stp>cols=1;rows=262</stp>
        <tr r="AU7" s="1"/>
      </tp>
      <tp>
        <v>2.7320000000000002</v>
        <stp/>
        <stp>##V3_BDHV12</stp>
        <stp>CHSWP7 Curncy</stp>
        <stp>PX_LAST</stp>
        <stp>-1AY</stp>
        <stp>7/30/2019</stp>
        <stp>[bbg_hist_dnlder_excel .xlsx]formulas!R7C46</stp>
        <stp>Dir=V</stp>
        <stp>CDR=5D</stp>
        <stp>Days=A</stp>
        <stp>Dts=H</stp>
        <stp>Sort=R</stp>
        <stp>cols=1;rows=262</stp>
        <tr r="AT7" s="1"/>
      </tp>
      <tp>
        <v>2.62</v>
        <stp/>
        <stp>##V3_BDHV12</stp>
        <stp>CHSWP6 Curncy</stp>
        <stp>PX_LAST</stp>
        <stp>-1AY</stp>
        <stp>7/30/2019</stp>
        <stp>[bbg_hist_dnlder_excel .xlsx]formulas!R7C45</stp>
        <stp>Dir=V</stp>
        <stp>CDR=5D</stp>
        <stp>Days=A</stp>
        <stp>Dts=H</stp>
        <stp>Sort=R</stp>
        <stp>cols=1;rows=262</stp>
        <tr r="AS7" s="1"/>
      </tp>
      <tp>
        <v>2.4849999999999999</v>
        <stp/>
        <stp>##V3_BDHV12</stp>
        <stp>CHSWP5 Curncy</stp>
        <stp>PX_LAST</stp>
        <stp>-1AY</stp>
        <stp>7/30/2019</stp>
        <stp>[bbg_hist_dnlder_excel .xlsx]formulas!R7C44</stp>
        <stp>Dir=V</stp>
        <stp>CDR=5D</stp>
        <stp>Days=A</stp>
        <stp>Dts=H</stp>
        <stp>Sort=R</stp>
        <stp>cols=1;rows=262</stp>
        <tr r="AR7" s="1"/>
      </tp>
      <tp>
        <v>2.3250000000000002</v>
        <stp/>
        <stp>##V3_BDHV12</stp>
        <stp>CHSWP4 Curncy</stp>
        <stp>PX_LAST</stp>
        <stp>-1AY</stp>
        <stp>7/30/2019</stp>
        <stp>[bbg_hist_dnlder_excel .xlsx]formulas!R7C43</stp>
        <stp>Dir=V</stp>
        <stp>CDR=5D</stp>
        <stp>Days=A</stp>
        <stp>Dts=H</stp>
        <stp>Sort=R</stp>
        <stp>cols=1;rows=262</stp>
        <tr r="AQ7" s="1"/>
      </tp>
      <tp>
        <v>2.17</v>
        <stp/>
        <stp>##V3_BDHV12</stp>
        <stp>CHSWP3 Curncy</stp>
        <stp>PX_LAST</stp>
        <stp>-1AY</stp>
        <stp>7/30/2019</stp>
        <stp>[bbg_hist_dnlder_excel .xlsx]formulas!R7C42</stp>
        <stp>Dir=V</stp>
        <stp>CDR=5D</stp>
        <stp>Days=A</stp>
        <stp>Dts=H</stp>
        <stp>Sort=R</stp>
        <stp>cols=1;rows=262</stp>
        <tr r="AP7" s="1"/>
      </tp>
      <tp>
        <v>2.0550000000000002</v>
        <stp/>
        <stp>##V3_BDHV12</stp>
        <stp>CHSWP2 Curncy</stp>
        <stp>PX_LAST</stp>
        <stp>-1AY</stp>
        <stp>7/30/2019</stp>
        <stp>[bbg_hist_dnlder_excel .xlsx]formulas!R7C41</stp>
        <stp>Dir=V</stp>
        <stp>CDR=5D</stp>
        <stp>Days=A</stp>
        <stp>Dts=H</stp>
        <stp>Sort=R</stp>
        <stp>cols=1;rows=262</stp>
        <tr r="AO7" s="1"/>
      </tp>
      <tp t="s">
        <v>CLP SWAP (V CAMARA)3M</v>
        <stp/>
        <stp>##V3_BDPV12</stp>
        <stp>CHSWPC CURNCY</stp>
        <stp>NAME</stp>
        <stp>[bbg_hist_dnlder_excel .xlsx]formulas!R6C36</stp>
        <tr r="AJ6" s="1"/>
      </tp>
      <tp t="s">
        <v>CLP SWAP (V CAMARA)6M</v>
        <stp/>
        <stp>##V3_BDPV12</stp>
        <stp>CHSWPF CURNCY</stp>
        <stp>NAME</stp>
        <stp>[bbg_hist_dnlder_excel .xlsx]formulas!R6C37</stp>
        <tr r="AK6" s="1"/>
      </tp>
      <tp t="s">
        <v>CLP SWAP (V CAMARA)9M</v>
        <stp/>
        <stp>##V3_BDPV12</stp>
        <stp>CHSWPI CURNCY</stp>
        <stp>NAME</stp>
        <stp>[bbg_hist_dnlder_excel .xlsx]formulas!R6C38</stp>
        <tr r="AL6" s="1"/>
      </tp>
      <tp>
        <v>3.07</v>
        <stp/>
        <stp>##V3_BDHV12</stp>
        <stp>CHSWP12 Curncy</stp>
        <stp>PX_LAST</stp>
        <stp>-1AY</stp>
        <stp>7/30/2019</stp>
        <stp>[bbg_hist_dnlder_excel .xlsx]formulas!R7C50</stp>
        <stp>Dir=V</stp>
        <stp>CDR=5D</stp>
        <stp>Days=A</stp>
        <stp>Dts=H</stp>
        <stp>Sort=R</stp>
        <stp>cols=1;rows=262</stp>
        <tr r="AX7" s="1"/>
      </tp>
      <tp>
        <v>3.15</v>
        <stp/>
        <stp>##V3_BDHV12</stp>
        <stp>CHSWP15 Curncy</stp>
        <stp>PX_LAST</stp>
        <stp>-1AY</stp>
        <stp>7/30/2019</stp>
        <stp>[bbg_hist_dnlder_excel .xlsx]formulas!R7C51</stp>
        <stp>Dir=V</stp>
        <stp>CDR=5D</stp>
        <stp>Days=A</stp>
        <stp>Dts=H</stp>
        <stp>Sort=R</stp>
        <stp>cols=1;rows=262</stp>
        <tr r="AY7" s="1"/>
      </tp>
      <tp>
        <v>3.2349999999999999</v>
        <stp/>
        <stp>##V3_BDHV12</stp>
        <stp>CHSWP20 Curncy</stp>
        <stp>PX_LAST</stp>
        <stp>-1AY</stp>
        <stp>7/30/2019</stp>
        <stp>[bbg_hist_dnlder_excel .xlsx]formulas!R7C52</stp>
        <stp>Dir=V</stp>
        <stp>CDR=5D</stp>
        <stp>Days=A</stp>
        <stp>Dts=H</stp>
        <stp>Sort=R</stp>
        <stp>cols=1;rows=262</stp>
        <tr r="AZ7" s="1"/>
      </tp>
      <tp>
        <v>3.3650000000000002</v>
        <stp/>
        <stp>##V3_BDHV12</stp>
        <stp>CHSWP30 Curncy</stp>
        <stp>PX_LAST</stp>
        <stp>-1AY</stp>
        <stp>7/30/2019</stp>
        <stp>[bbg_hist_dnlder_excel .xlsx]formulas!R7C53</stp>
        <stp>Dir=V</stp>
        <stp>CDR=5D</stp>
        <stp>Days=A</stp>
        <stp>Dts=H</stp>
        <stp>Sort=R</stp>
        <stp>cols=1;rows=262</stp>
        <tr r="BA7" s="1"/>
      </tp>
      <tp>
        <v>2.0499999999999998</v>
        <stp/>
        <stp>##V3_BDHV12</stp>
        <stp>CHSWP1F Curncy</stp>
        <stp>PX_LAST</stp>
        <stp>-1AY</stp>
        <stp>7/30/2019</stp>
        <stp>[bbg_hist_dnlder_excel .xlsx]formulas!R7C40</stp>
        <stp>Dir=V</stp>
        <stp>CDR=5D</stp>
        <stp>Days=A</stp>
        <stp>Dts=H</stp>
        <stp>Sort=R</stp>
        <stp>cols=1;rows=262</stp>
        <tr r="AN7" s="1"/>
      </tp>
      <tp>
        <v>2.9950000000000001</v>
        <stp/>
        <stp>##V3_BDHV12</stp>
        <stp>CHSWP10 Curncy</stp>
        <stp>PX_LAST</stp>
        <stp>-1AY</stp>
        <stp>7/30/2019</stp>
        <stp>[bbg_hist_dnlder_excel .xlsx]formulas!R7C49</stp>
        <stp>Dir=V</stp>
        <stp>CDR=5D</stp>
        <stp>Days=A</stp>
        <stp>Dts=H</stp>
        <stp>Sort=R</stp>
        <stp>cols=1;rows=262</stp>
        <tr r="AW7" s="1"/>
      </tp>
      <tp t="s">
        <v>CLP BASIS SW CAMvUS 10Y</v>
        <stp/>
        <stp>##V3_BDPV12</stp>
        <stp>CHUSBS10 CURNCY</stp>
        <stp>NAME</stp>
        <stp>[bbg_hist_dnlder_excel .xlsx]formulas!R6C75</stp>
        <tr r="BW6" s="1"/>
      </tp>
      <tp t="s">
        <v>CLP BASIS SW CAMvUS 12Y</v>
        <stp/>
        <stp>##V3_BDPV12</stp>
        <stp>CHUSBS12 CURNCY</stp>
        <stp>NAME</stp>
        <stp>[bbg_hist_dnlder_excel .xlsx]formulas!R6C76</stp>
        <tr r="BX6" s="1"/>
      </tp>
      <tp t="s">
        <v>CLP BASIS SW CAMvUS 15Y</v>
        <stp/>
        <stp>##V3_BDPV12</stp>
        <stp>CHUSBS15 CURNCY</stp>
        <stp>NAME</stp>
        <stp>[bbg_hist_dnlder_excel .xlsx]formulas!R6C77</stp>
        <tr r="BY6" s="1"/>
      </tp>
      <tp t="s">
        <v>CLP BASIS SW CAMvUS 20Y</v>
        <stp/>
        <stp>##V3_BDPV12</stp>
        <stp>CHUSBS20 CURNCY</stp>
        <stp>NAME</stp>
        <stp>[bbg_hist_dnlder_excel .xlsx]formulas!R6C78</stp>
        <tr r="BZ6" s="1"/>
      </tp>
      <tp>
        <v>2.0367000000000002</v>
        <stp/>
        <stp>##V3_BDHV12</stp>
        <stp>USSWAP12 Curncy</stp>
        <stp>PX_LAST</stp>
        <stp>-1AY</stp>
        <stp>7/30/2019</stp>
        <stp>[bbg_hist_dnlder_excel .xlsx]formulas!R7C16</stp>
        <stp>Dir=V</stp>
        <stp>CDR=5D</stp>
        <stp>Days=A</stp>
        <stp>Dts=H</stp>
        <stp>Sort=R</stp>
        <stp>cols=1;rows=262</stp>
        <tr r="P7" s="1"/>
      </tp>
      <tp>
        <v>2.1055999999999999</v>
        <stp/>
        <stp>##V3_BDHV12</stp>
        <stp>USSWAP15 Curncy</stp>
        <stp>PX_LAST</stp>
        <stp>-1AY</stp>
        <stp>7/30/2019</stp>
        <stp>[bbg_hist_dnlder_excel .xlsx]formulas!R7C17</stp>
        <stp>Dir=V</stp>
        <stp>CDR=5D</stp>
        <stp>Days=A</stp>
        <stp>Dts=H</stp>
        <stp>Sort=R</stp>
        <stp>cols=1;rows=262</stp>
        <tr r="Q7" s="1"/>
      </tp>
      <tp>
        <v>1.9729000000000001</v>
        <stp/>
        <stp>##V3_BDHV12</stp>
        <stp>USSWAP10 Curncy</stp>
        <stp>PX_LAST</stp>
        <stp>-1AY</stp>
        <stp>7/30/2019</stp>
        <stp>[bbg_hist_dnlder_excel .xlsx]formulas!R7C15</stp>
        <stp>Dir=V</stp>
        <stp>CDR=5D</stp>
        <stp>Days=A</stp>
        <stp>Dts=H</stp>
        <stp>Sort=R</stp>
        <stp>cols=1;rows=262</stp>
        <tr r="O7" s="1"/>
      </tp>
      <tp>
        <v>2.1728999999999998</v>
        <stp/>
        <stp>##V3_BDHV12</stp>
        <stp>USSWAP20 Curncy</stp>
        <stp>PX_LAST</stp>
        <stp>-1AY</stp>
        <stp>7/30/2019</stp>
        <stp>[bbg_hist_dnlder_excel .xlsx]formulas!R7C18</stp>
        <stp>Dir=V</stp>
        <stp>CDR=5D</stp>
        <stp>Days=A</stp>
        <stp>Dts=H</stp>
        <stp>Sort=R</stp>
        <stp>cols=1;rows=262</stp>
        <tr r="R7" s="1"/>
      </tp>
      <tp>
        <v>2.2075</v>
        <stp/>
        <stp>##V3_BDHV12</stp>
        <stp>USSWAP30 Curncy</stp>
        <stp>PX_LAST</stp>
        <stp>-1AY</stp>
        <stp>7/30/2019</stp>
        <stp>[bbg_hist_dnlder_excel .xlsx]formulas!R7C19</stp>
        <stp>Dir=V</stp>
        <stp>CDR=5D</stp>
        <stp>Days=A</stp>
        <stp>Dts=H</stp>
        <stp>Sort=R</stp>
        <stp>cols=1;rows=262</stp>
        <tr r="S7" s="1"/>
      </tp>
      <tp t="s">
        <v>USD SWAP SEMI 30/360 15Y</v>
        <stp/>
        <stp>##V3_BDPV12</stp>
        <stp>USSWAP15 Curncy</stp>
        <stp>NAME</stp>
        <stp>[bbg_hist_dnlder_excel .xlsx]formulas!R6C17</stp>
        <tr r="Q6" s="1"/>
      </tp>
      <tp t="s">
        <v>USD SWAP SEMI 30/360 10Y</v>
        <stp/>
        <stp>##V3_BDPV12</stp>
        <stp>USSWAP10 Curncy</stp>
        <stp>NAME</stp>
        <stp>[bbg_hist_dnlder_excel .xlsx]formulas!R6C15</stp>
        <tr r="O6" s="1"/>
      </tp>
      <tp t="s">
        <v>USD SWAP SEMI 30/360 12Y</v>
        <stp/>
        <stp>##V3_BDPV12</stp>
        <stp>USSWAP12 Curncy</stp>
        <stp>NAME</stp>
        <stp>[bbg_hist_dnlder_excel .xlsx]formulas!R6C16</stp>
        <tr r="P6" s="1"/>
      </tp>
      <tp t="s">
        <v>USD SWAP SEMI 30/360 30Y</v>
        <stp/>
        <stp>##V3_BDPV12</stp>
        <stp>USSWAP30 Curncy</stp>
        <stp>NAME</stp>
        <stp>[bbg_hist_dnlder_excel .xlsx]formulas!R6C19</stp>
        <tr r="S6" s="1"/>
      </tp>
      <tp t="s">
        <v>USD SWAP SEMI 30/360 20Y</v>
        <stp/>
        <stp>##V3_BDPV12</stp>
        <stp>USSWAP20 Curncy</stp>
        <stp>NAME</stp>
        <stp>[bbg_hist_dnlder_excel .xlsx]formulas!R6C18</stp>
        <tr r="R6" s="1"/>
      </tp>
      <tp t="s">
        <v>USD BSW (3M vs 6M)30Y</v>
        <stp/>
        <stp>##V3_BDPV12</stp>
        <stp>USBC30 Curncy</stp>
        <stp>NAME</stp>
        <stp>[bbg_hist_dnlder_excel .xlsx]formulas!R6C34</stp>
        <tr r="AH6" s="1"/>
      </tp>
      <tp t="s">
        <v>USD BSW (3M vs 6M)20Y</v>
        <stp/>
        <stp>##V3_BDPV12</stp>
        <stp>USBC20 Curncy</stp>
        <stp>NAME</stp>
        <stp>[bbg_hist_dnlder_excel .xlsx]formulas!R6C33</stp>
        <tr r="AG6" s="1"/>
      </tp>
      <tp t="s">
        <v>USD BSW (3M vs 6M)15Y</v>
        <stp/>
        <stp>##V3_BDPV12</stp>
        <stp>USBC15 Curncy</stp>
        <stp>NAME</stp>
        <stp>[bbg_hist_dnlder_excel .xlsx]formulas!R6C32</stp>
        <tr r="AF6" s="1"/>
      </tp>
      <tp t="s">
        <v>USD BSW (3M vs 6M)10Y</v>
        <stp/>
        <stp>##V3_BDPV12</stp>
        <stp>USBC10 Curncy</stp>
        <stp>NAME</stp>
        <stp>[bbg_hist_dnlder_excel .xlsx]formulas!R6C30</stp>
        <tr r="AD6" s="1"/>
      </tp>
      <tp t="s">
        <v>USD BSW (3M vs 6M)12Y</v>
        <stp/>
        <stp>##V3_BDPV12</stp>
        <stp>USBC12 Curncy</stp>
        <stp>NAME</stp>
        <stp>[bbg_hist_dnlder_excel .xlsx]formulas!R6C31</stp>
        <tr r="AE6" s="1"/>
      </tp>
      <tp t="s">
        <v>CLP SWAP (V CAMARA)20Y</v>
        <stp/>
        <stp>##V3_BDPV12</stp>
        <stp>CHSWP20 Curncy</stp>
        <stp>NAME</stp>
        <stp>[bbg_hist_dnlder_excel .xlsx]formulas!R6C52</stp>
        <tr r="AZ6" s="1"/>
      </tp>
      <tp t="s">
        <v>CLP SWAP (V CAMARA)30Y</v>
        <stp/>
        <stp>##V3_BDPV12</stp>
        <stp>CHSWP30 Curncy</stp>
        <stp>NAME</stp>
        <stp>[bbg_hist_dnlder_excel .xlsx]formulas!R6C53</stp>
        <tr r="BA6" s="1"/>
      </tp>
      <tp t="s">
        <v>CLP SWAP (V CAMARA)10Y</v>
        <stp/>
        <stp>##V3_BDPV12</stp>
        <stp>CHSWP10 Curncy</stp>
        <stp>NAME</stp>
        <stp>[bbg_hist_dnlder_excel .xlsx]formulas!R6C49</stp>
        <tr r="AW6" s="1"/>
      </tp>
      <tp t="s">
        <v>CLP SWAP (V CAMARA)18M</v>
        <stp/>
        <stp>##V3_BDPV12</stp>
        <stp>CHSWP1F Curncy</stp>
        <stp>NAME</stp>
        <stp>[bbg_hist_dnlder_excel .xlsx]formulas!R6C40</stp>
        <tr r="AN6" s="1"/>
      </tp>
      <tp t="s">
        <v>CLP SWAP (V CAMARA)12Y</v>
        <stp/>
        <stp>##V3_BDPV12</stp>
        <stp>CHSWP12 Curncy</stp>
        <stp>NAME</stp>
        <stp>[bbg_hist_dnlder_excel .xlsx]formulas!R6C50</stp>
        <tr r="AX6" s="1"/>
      </tp>
      <tp t="s">
        <v>CLP SWAP (V CAMARA)15Y</v>
        <stp/>
        <stp>##V3_BDPV12</stp>
        <stp>CHSWP15 Curncy</stp>
        <stp>NAME</stp>
        <stp>[bbg_hist_dnlder_excel .xlsx]formulas!R6C51</stp>
        <tr r="AY6" s="1"/>
      </tp>
      <tp t="s">
        <v>ICAP US Federal Funds Rate</v>
        <stp/>
        <stp>##V3_BDPV12</stp>
        <stp>FDFD INDEX</stp>
        <stp>NAME</stp>
        <stp>[bbg_hist_dnlder_excel .xlsx]formulas!R6C3</stp>
        <tr r="C6" s="1"/>
      </tp>
      <tp>
        <v>94.5</v>
        <stp/>
        <stp>##V3_BDHV12</stp>
        <stp>CHUSBS20 CURNCY</stp>
        <stp>PX_LAST</stp>
        <stp>-1AY</stp>
        <stp>7/30/2019</stp>
        <stp>[bbg_hist_dnlder_excel .xlsx]formulas!R7C78</stp>
        <stp>Dir=V</stp>
        <stp>CDR=5D</stp>
        <stp>Days=A</stp>
        <stp>Dts=H</stp>
        <stp>Sort=R</stp>
        <stp>cols=1;rows=262</stp>
        <tr r="BZ7" s="1"/>
      </tp>
      <tp>
        <v>75.5</v>
        <stp/>
        <stp>##V3_BDHV12</stp>
        <stp>CHUSBS12 CURNCY</stp>
        <stp>PX_LAST</stp>
        <stp>-1AY</stp>
        <stp>7/30/2019</stp>
        <stp>[bbg_hist_dnlder_excel .xlsx]formulas!R7C76</stp>
        <stp>Dir=V</stp>
        <stp>CDR=5D</stp>
        <stp>Days=A</stp>
        <stp>Dts=H</stp>
        <stp>Sort=R</stp>
        <stp>cols=1;rows=262</stp>
        <tr r="BX7" s="1"/>
      </tp>
      <tp>
        <v>82.5</v>
        <stp/>
        <stp>##V3_BDHV12</stp>
        <stp>CHUSBS15 CURNCY</stp>
        <stp>PX_LAST</stp>
        <stp>-1AY</stp>
        <stp>7/30/2019</stp>
        <stp>[bbg_hist_dnlder_excel .xlsx]formulas!R7C77</stp>
        <stp>Dir=V</stp>
        <stp>CDR=5D</stp>
        <stp>Days=A</stp>
        <stp>Dts=H</stp>
        <stp>Sort=R</stp>
        <stp>cols=1;rows=262</stp>
        <tr r="BY7" s="1"/>
      </tp>
      <tp>
        <v>71</v>
        <stp/>
        <stp>##V3_BDHV12</stp>
        <stp>CHUSBS10 CURNCY</stp>
        <stp>PX_LAST</stp>
        <stp>-1AY</stp>
        <stp>7/30/2019</stp>
        <stp>[bbg_hist_dnlder_excel .xlsx]formulas!R7C75</stp>
        <stp>Dir=V</stp>
        <stp>CDR=5D</stp>
        <stp>Days=A</stp>
        <stp>Dts=H</stp>
        <stp>Sort=R</stp>
        <stp>cols=1;rows=262</stp>
        <tr r="BW7" s="1"/>
      </tp>
      <tp t="s">
        <v>USD SWAP SEMI 30/360 8YR</v>
        <stp/>
        <stp>##V3_BDPV12</stp>
        <stp>USSW8 Curncy</stp>
        <stp>NAME</stp>
        <stp>[bbg_hist_dnlder_excel .xlsx]formulas!R6C13</stp>
        <tr r="M6" s="1"/>
      </tp>
      <tp t="s">
        <v>USD SWAP SEMI 30/360 9YR</v>
        <stp/>
        <stp>##V3_BDPV12</stp>
        <stp>USSW9 Curncy</stp>
        <stp>NAME</stp>
        <stp>[bbg_hist_dnlder_excel .xlsx]formulas!R6C14</stp>
        <tr r="N6" s="1"/>
      </tp>
      <tp t="s">
        <v>USD SWAP SEMI 30/360 5YR</v>
        <stp/>
        <stp>##V3_BDPV12</stp>
        <stp>USSW5 Curncy</stp>
        <stp>NAME</stp>
        <stp>[bbg_hist_dnlder_excel .xlsx]formulas!R6C10</stp>
        <tr r="J6" s="1"/>
      </tp>
      <tp t="s">
        <v>USD SWAP SEMI 30/360 7YR</v>
        <stp/>
        <stp>##V3_BDPV12</stp>
        <stp>USSW7 Curncy</stp>
        <stp>NAME</stp>
        <stp>[bbg_hist_dnlder_excel .xlsx]formulas!R6C12</stp>
        <tr r="L6" s="1"/>
      </tp>
      <tp t="s">
        <v>USD SWAP SEMI 30/360 6YR</v>
        <stp/>
        <stp>##V3_BDPV12</stp>
        <stp>USSW6 Curncy</stp>
        <stp>NAME</stp>
        <stp>[bbg_hist_dnlder_excel .xlsx]formulas!R6C11</stp>
        <tr r="K6" s="1"/>
      </tp>
      <tp>
        <v>2.4</v>
        <stp/>
        <stp>##V3_BDHV12</stp>
        <stp>FDFD INDEX</stp>
        <stp>PX_LAST</stp>
        <stp>-1AY</stp>
        <stp>7/30/2019</stp>
        <stp>[bbg_hist_dnlder_excel .xlsx]formulas!R7C3</stp>
        <stp>Dir=V</stp>
        <stp>CDR=5D</stp>
        <stp>Days=A</stp>
        <stp>Dts=H</stp>
        <stp>Sort=R</stp>
        <stp>cols=1;rows=262</stp>
        <tr r="C7" s="1"/>
      </tp>
      <tp t="s">
        <v>Chilean Peso Spot</v>
        <stp/>
        <stp>##V3_BDPV12</stp>
        <stp>CLP REGN Curncy</stp>
        <stp>NAME</stp>
        <stp>[bbg_hist_dnlder_excel .xlsx]formulas!R6C2</stp>
        <tr r="B6" s="1"/>
      </tp>
      <tp>
        <v>55.5</v>
        <stp/>
        <stp>##V3_BDHV12</stp>
        <stp>CHUSBS7 CURNCY</stp>
        <stp>PX_LAST</stp>
        <stp>-1AY</stp>
        <stp>7/30/2019</stp>
        <stp>[bbg_hist_dnlder_excel .xlsx]formulas!R7C72</stp>
        <stp>Dir=V</stp>
        <stp>CDR=5D</stp>
        <stp>Days=A</stp>
        <stp>Dts=H</stp>
        <stp>Sort=R</stp>
        <stp>cols=1;rows=262</stp>
        <tr r="BT7" s="1"/>
      </tp>
      <tp>
        <v>59.5</v>
        <stp/>
        <stp>##V3_BDHV12</stp>
        <stp>CHUSBS8 CURNCY</stp>
        <stp>PX_LAST</stp>
        <stp>-1AY</stp>
        <stp>7/30/2019</stp>
        <stp>[bbg_hist_dnlder_excel .xlsx]formulas!R7C73</stp>
        <stp>Dir=V</stp>
        <stp>CDR=5D</stp>
        <stp>Days=A</stp>
        <stp>Dts=H</stp>
        <stp>Sort=R</stp>
        <stp>cols=1;rows=262</stp>
        <tr r="BU7" s="1"/>
      </tp>
      <tp>
        <v>46</v>
        <stp/>
        <stp>##V3_BDHV12</stp>
        <stp>CHUSBS5 CURNCY</stp>
        <stp>PX_LAST</stp>
        <stp>-1AY</stp>
        <stp>7/30/2019</stp>
        <stp>[bbg_hist_dnlder_excel .xlsx]formulas!R7C70</stp>
        <stp>Dir=V</stp>
        <stp>CDR=5D</stp>
        <stp>Days=A</stp>
        <stp>Dts=H</stp>
        <stp>Sort=R</stp>
        <stp>cols=1;rows=262</stp>
        <tr r="BR7" s="1"/>
      </tp>
      <tp>
        <v>50.5</v>
        <stp/>
        <stp>##V3_BDHV12</stp>
        <stp>CHUSBS6 CURNCY</stp>
        <stp>PX_LAST</stp>
        <stp>-1AY</stp>
        <stp>7/30/2019</stp>
        <stp>[bbg_hist_dnlder_excel .xlsx]formulas!R7C71</stp>
        <stp>Dir=V</stp>
        <stp>CDR=5D</stp>
        <stp>Days=A</stp>
        <stp>Dts=H</stp>
        <stp>Sort=R</stp>
        <stp>cols=1;rows=262</stp>
        <tr r="BS7" s="1"/>
      </tp>
      <tp>
        <v>64</v>
        <stp/>
        <stp>##V3_BDHV12</stp>
        <stp>CHUSBS9 CURNCY</stp>
        <stp>PX_LAST</stp>
        <stp>-1AY</stp>
        <stp>7/30/2019</stp>
        <stp>[bbg_hist_dnlder_excel .xlsx]formulas!R7C74</stp>
        <stp>Dir=V</stp>
        <stp>CDR=5D</stp>
        <stp>Days=A</stp>
        <stp>Dts=H</stp>
        <stp>Sort=R</stp>
        <stp>cols=1;rows=262</stp>
        <tr r="BV7" s="1"/>
      </tp>
      <tp t="s">
        <v>CLP NDF POINTS      9 MO</v>
        <stp/>
        <stp>##V3_BDPV12</stp>
        <stp>CHN9M Curncy</stp>
        <stp>NAME</stp>
        <stp>[bbg_hist_dnlder_excel .xlsx]formulas!R6C62</stp>
        <tr r="BJ6" s="1"/>
      </tp>
      <tp>
        <v>11</v>
        <stp/>
        <stp>##V3_BDHV12</stp>
        <stp>CHUSBS1 CURNCY</stp>
        <stp>PX_LAST</stp>
        <stp>-1AY</stp>
        <stp>7/30/2019</stp>
        <stp>[bbg_hist_dnlder_excel .xlsx]formulas!R7C66</stp>
        <stp>Dir=V</stp>
        <stp>CDR=5D</stp>
        <stp>Days=A</stp>
        <stp>Dts=H</stp>
        <stp>Sort=R</stp>
        <stp>cols=1;rows=262</stp>
        <tr r="BN7" s="1"/>
      </tp>
      <tp>
        <v>32</v>
        <stp/>
        <stp>##V3_BDHV12</stp>
        <stp>CHUSBS2 CURNCY</stp>
        <stp>PX_LAST</stp>
        <stp>-1AY</stp>
        <stp>7/30/2019</stp>
        <stp>[bbg_hist_dnlder_excel .xlsx]formulas!R7C67</stp>
        <stp>Dir=V</stp>
        <stp>CDR=5D</stp>
        <stp>Days=A</stp>
        <stp>Dts=H</stp>
        <stp>Sort=R</stp>
        <stp>cols=1;rows=262</stp>
        <tr r="BO7" s="1"/>
      </tp>
      <tp t="s">
        <v>CLP NDF POINTS      5 MO</v>
        <stp/>
        <stp>##V3_BDPV12</stp>
        <stp>CHN5M Curncy</stp>
        <stp>NAME</stp>
        <stp>[bbg_hist_dnlder_excel .xlsx]formulas!R6C60</stp>
        <tr r="BH6" s="1"/>
      </tp>
      <tp t="s">
        <v>CLP NDF POINTS      4 MO</v>
        <stp/>
        <stp>##V3_BDPV12</stp>
        <stp>CHN4M Curncy</stp>
        <stp>NAME</stp>
        <stp>[bbg_hist_dnlder_excel .xlsx]formulas!R6C59</stp>
        <tr r="BG6" s="1"/>
      </tp>
      <tp>
        <v>37.5</v>
        <stp/>
        <stp>##V3_BDHV12</stp>
        <stp>CHUSBS3 CURNCY</stp>
        <stp>PX_LAST</stp>
        <stp>-1AY</stp>
        <stp>7/30/2019</stp>
        <stp>[bbg_hist_dnlder_excel .xlsx]formulas!R7C68</stp>
        <stp>Dir=V</stp>
        <stp>CDR=5D</stp>
        <stp>Days=A</stp>
        <stp>Dts=H</stp>
        <stp>Sort=R</stp>
        <stp>cols=1;rows=262</stp>
        <tr r="BP7" s="1"/>
      </tp>
      <tp t="s">
        <v>CLP NDF POINTS      6 MO</v>
        <stp/>
        <stp>##V3_BDPV12</stp>
        <stp>CHN6M Curncy</stp>
        <stp>NAME</stp>
        <stp>[bbg_hist_dnlder_excel .xlsx]formulas!R6C61</stp>
        <tr r="BI6" s="1"/>
      </tp>
      <tp>
        <v>42</v>
        <stp/>
        <stp>##V3_BDHV12</stp>
        <stp>CHUSBS4 CURNCY</stp>
        <stp>PX_LAST</stp>
        <stp>-1AY</stp>
        <stp>7/30/2019</stp>
        <stp>[bbg_hist_dnlder_excel .xlsx]formulas!R7C69</stp>
        <stp>Dir=V</stp>
        <stp>CDR=5D</stp>
        <stp>Days=A</stp>
        <stp>Dts=H</stp>
        <stp>Sort=R</stp>
        <stp>cols=1;rows=262</stp>
        <tr r="BQ7" s="1"/>
      </tp>
      <tp t="s">
        <v>CLP NDF POINTS      2 WK</v>
        <stp/>
        <stp>##V3_BDPV12</stp>
        <stp>CHN2w Curncy</stp>
        <stp>NAME</stp>
        <stp>[bbg_hist_dnlder_excel .xlsx]formulas!R6C55</stp>
        <tr r="BC6" s="1"/>
      </tp>
      <tp t="s">
        <v>CLP NDF POINTS      2 MO</v>
        <stp/>
        <stp>##V3_BDPV12</stp>
        <stp>CHN2M Curncy</stp>
        <stp>NAME</stp>
        <stp>[bbg_hist_dnlder_excel .xlsx]formulas!R6C57</stp>
        <tr r="BE6" s="1"/>
      </tp>
      <tp t="s">
        <v>CLP NDF POINTS      3 MO</v>
        <stp/>
        <stp>##V3_BDPV12</stp>
        <stp>CHN3M Curncy</stp>
        <stp>NAME</stp>
        <stp>[bbg_hist_dnlder_excel .xlsx]formulas!R6C58</stp>
        <tr r="BF6" s="1"/>
      </tp>
      <tp t="s">
        <v>CLP NDF POINTS      1 WK</v>
        <stp/>
        <stp>##V3_BDPV12</stp>
        <stp>CHN1w Curncy</stp>
        <stp>NAME</stp>
        <stp>[bbg_hist_dnlder_excel .xlsx]formulas!R6C54</stp>
        <tr r="BB6" s="1"/>
      </tp>
      <tp t="s">
        <v>CLP NDF POINTS      2 YR</v>
        <stp/>
        <stp>##V3_BDPV12</stp>
        <stp>CHN2Y Curncy</stp>
        <stp>NAME</stp>
        <stp>[bbg_hist_dnlder_excel .xlsx]formulas!R6C65</stp>
        <tr r="BM6" s="1"/>
      </tp>
      <tp t="s">
        <v>CLP NDF POINTS      1 MO</v>
        <stp/>
        <stp>##V3_BDPV12</stp>
        <stp>CHN1M Curncy</stp>
        <stp>NAME</stp>
        <stp>[bbg_hist_dnlder_excel .xlsx]formulas!R6C56</stp>
        <tr r="BD6" s="1"/>
      </tp>
      <tp>
        <v>2.1</v>
        <stp/>
        <stp>##V3_BDHV12</stp>
        <stp>CHSWPI CURNCY</stp>
        <stp>PX_LAST</stp>
        <stp>-1AY</stp>
        <stp>7/30/2019</stp>
        <stp>[bbg_hist_dnlder_excel .xlsx]formulas!R7C38</stp>
        <stp>Dir=V</stp>
        <stp>CDR=5D</stp>
        <stp>Days=A</stp>
        <stp>Dts=H</stp>
        <stp>Sort=R</stp>
        <stp>cols=1;rows=262</stp>
        <tr r="AL7" s="1"/>
      </tp>
      <tp>
        <v>2.165</v>
        <stp/>
        <stp>##V3_BDHV12</stp>
        <stp>CHSWPF CURNCY</stp>
        <stp>PX_LAST</stp>
        <stp>-1AY</stp>
        <stp>7/30/2019</stp>
        <stp>[bbg_hist_dnlder_excel .xlsx]formulas!R7C37</stp>
        <stp>Dir=V</stp>
        <stp>CDR=5D</stp>
        <stp>Days=A</stp>
        <stp>Dts=H</stp>
        <stp>Sort=R</stp>
        <stp>cols=1;rows=262</stp>
        <tr r="AK7" s="1"/>
      </tp>
      <tp>
        <v>2.2999999999999998</v>
        <stp/>
        <stp>##V3_BDHV12</stp>
        <stp>CHSWPC CURNCY</stp>
        <stp>PX_LAST</stp>
        <stp>-1AY</stp>
        <stp>7/30/2019</stp>
        <stp>[bbg_hist_dnlder_excel .xlsx]formulas!R7C36</stp>
        <stp>Dir=V</stp>
        <stp>CDR=5D</stp>
        <stp>Days=A</stp>
        <stp>Dts=H</stp>
        <stp>Sort=R</stp>
        <stp>cols=1;rows=262</stp>
        <tr r="AJ7" s="1"/>
      </tp>
      <tp t="s">
        <v>CLP SWAP (V CAMARA)1Y</v>
        <stp/>
        <stp>##V3_BDPV12</stp>
        <stp>CHSWP1 Curncy</stp>
        <stp>NAME</stp>
        <stp>[bbg_hist_dnlder_excel .xlsx]formulas!R6C39</stp>
        <tr r="AM6" s="1"/>
      </tp>
      <tp t="s">
        <v>CLP SWAP (V CAMARA)4Y</v>
        <stp/>
        <stp>##V3_BDPV12</stp>
        <stp>CHSWP4 Curncy</stp>
        <stp>NAME</stp>
        <stp>[bbg_hist_dnlder_excel .xlsx]formulas!R6C43</stp>
        <tr r="AQ6" s="1"/>
      </tp>
      <tp t="s">
        <v>CLP SWAP (V CAMARA)2Y</v>
        <stp/>
        <stp>##V3_BDPV12</stp>
        <stp>CHSWP2 Curncy</stp>
        <stp>NAME</stp>
        <stp>[bbg_hist_dnlder_excel .xlsx]formulas!R6C41</stp>
        <tr r="AO6" s="1"/>
      </tp>
      <tp t="s">
        <v>CLP SWAP (V CAMARA)6Y</v>
        <stp/>
        <stp>##V3_BDPV12</stp>
        <stp>CHSWP6 Curncy</stp>
        <stp>NAME</stp>
        <stp>[bbg_hist_dnlder_excel .xlsx]formulas!R6C45</stp>
        <tr r="AS6" s="1"/>
      </tp>
      <tp t="s">
        <v>CLP SWAP (V CAMARA)3Y</v>
        <stp/>
        <stp>##V3_BDPV12</stp>
        <stp>CHSWP3 Curncy</stp>
        <stp>NAME</stp>
        <stp>[bbg_hist_dnlder_excel .xlsx]formulas!R6C42</stp>
        <tr r="AP6" s="1"/>
      </tp>
      <tp t="s">
        <v>CLP SWAP (V CAMARA)5Y</v>
        <stp/>
        <stp>##V3_BDPV12</stp>
        <stp>CHSWP5 Curncy</stp>
        <stp>NAME</stp>
        <stp>[bbg_hist_dnlder_excel .xlsx]formulas!R6C44</stp>
        <tr r="AR6" s="1"/>
      </tp>
      <tp t="s">
        <v>CLP SWAP (V CAMARA)7Y</v>
        <stp/>
        <stp>##V3_BDPV12</stp>
        <stp>CHSWP7 Curncy</stp>
        <stp>NAME</stp>
        <stp>[bbg_hist_dnlder_excel .xlsx]formulas!R6C46</stp>
        <tr r="AT6" s="1"/>
      </tp>
      <tp t="s">
        <v>CLP SWAP (V CAMARA)9Y</v>
        <stp/>
        <stp>##V3_BDPV12</stp>
        <stp>CHSWP9 Curncy</stp>
        <stp>NAME</stp>
        <stp>[bbg_hist_dnlder_excel .xlsx]formulas!R6C48</stp>
        <tr r="AV6" s="1"/>
      </tp>
      <tp t="s">
        <v>CLP SWAP (V CAMARA)8Y</v>
        <stp/>
        <stp>##V3_BDPV12</stp>
        <stp>CHSWP8 Curncy</stp>
        <stp>NAME</stp>
        <stp>[bbg_hist_dnlder_excel .xlsx]formulas!R6C47</stp>
        <tr r="AU6" s="1"/>
      </tp>
      <tp t="s">
        <v>USD BSW (3M vs 6M)6M</v>
        <stp/>
        <stp>##V3_BDPV12</stp>
        <stp>USBCF Curncy</stp>
        <stp>NAME</stp>
        <stp>[bbg_hist_dnlder_excel .xlsx]formulas!R6C20</stp>
        <tr r="T6" s="1"/>
      </tp>
      <tp t="s">
        <v>USD BSW (3M vs 6M)1Y</v>
        <stp/>
        <stp>##V3_BDPV12</stp>
        <stp>USBC1 Curncy</stp>
        <stp>NAME</stp>
        <stp>[bbg_hist_dnlder_excel .xlsx]formulas!R6C21</stp>
        <tr r="U6" s="1"/>
      </tp>
      <tp t="s">
        <v>USD BSW (3M vs 6M)2Y</v>
        <stp/>
        <stp>##V3_BDPV12</stp>
        <stp>USBC2 Curncy</stp>
        <stp>NAME</stp>
        <stp>[bbg_hist_dnlder_excel .xlsx]formulas!R6C22</stp>
        <tr r="V6" s="1"/>
      </tp>
      <tp t="s">
        <v>USD BSW (3M vs 6M)3Y</v>
        <stp/>
        <stp>##V3_BDPV12</stp>
        <stp>USBC3 Curncy</stp>
        <stp>NAME</stp>
        <stp>[bbg_hist_dnlder_excel .xlsx]formulas!R6C23</stp>
        <tr r="W6" s="1"/>
      </tp>
      <tp t="s">
        <v>USD BSW (3M vs 6M)4Y</v>
        <stp/>
        <stp>##V3_BDPV12</stp>
        <stp>USBC4 Curncy</stp>
        <stp>NAME</stp>
        <stp>[bbg_hist_dnlder_excel .xlsx]formulas!R6C24</stp>
        <tr r="X6" s="1"/>
      </tp>
      <tp t="s">
        <v>USD BSW (3M vs 6M)5Y</v>
        <stp/>
        <stp>##V3_BDPV12</stp>
        <stp>USBC5 Curncy</stp>
        <stp>NAME</stp>
        <stp>[bbg_hist_dnlder_excel .xlsx]formulas!R6C25</stp>
        <tr r="Y6" s="1"/>
      </tp>
      <tp t="s">
        <v>USD BSW (3M vs 6M)6Y</v>
        <stp/>
        <stp>##V3_BDPV12</stp>
        <stp>USBC6 Curncy</stp>
        <stp>NAME</stp>
        <stp>[bbg_hist_dnlder_excel .xlsx]formulas!R6C26</stp>
        <tr r="Z6" s="1"/>
      </tp>
      <tp t="s">
        <v>USD BSW (3M vs 6M)7Y</v>
        <stp/>
        <stp>##V3_BDPV12</stp>
        <stp>USBC7 Curncy</stp>
        <stp>NAME</stp>
        <stp>[bbg_hist_dnlder_excel .xlsx]formulas!R6C27</stp>
        <tr r="AA6" s="1"/>
      </tp>
      <tp t="s">
        <v>USD BSW (3M vs 6M)8Y</v>
        <stp/>
        <stp>##V3_BDPV12</stp>
        <stp>USBC8 Curncy</stp>
        <stp>NAME</stp>
        <stp>[bbg_hist_dnlder_excel .xlsx]formulas!R6C28</stp>
        <tr r="AB6" s="1"/>
      </tp>
      <tp t="s">
        <v>USD BSW (3M vs 6M)9Y</v>
        <stp/>
        <stp>##V3_BDPV12</stp>
        <stp>USBC9 Curncy</stp>
        <stp>NAME</stp>
        <stp>[bbg_hist_dnlder_excel .xlsx]formulas!R6C29</stp>
        <tr r="AC6" s="1"/>
      </tp>
      <tp>
        <v>43676</v>
        <stp/>
        <stp>##V3_BDHV12</stp>
        <stp>CLP REGN Curncy</stp>
        <stp>PX_LAST</stp>
        <stp>-1AY</stp>
        <stp>7/30/2019</stp>
        <stp>[bbg_hist_dnlder_excel .xlsx]formulas!R7C1</stp>
        <stp>Dir=V</stp>
        <stp>CDR=5D</stp>
        <stp>Days=A</stp>
        <stp>Dts=S</stp>
        <stp>Sort=R</stp>
        <stp>cols=2;rows=262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defaultColWidth="8.88671875" defaultRowHeight="14.4" x14ac:dyDescent="0.3"/>
  <cols>
    <col min="1" max="1" width="16.21875" customWidth="1"/>
    <col min="2" max="2" width="17.5546875" customWidth="1"/>
    <col min="3" max="65" width="12.88671875" customWidth="1"/>
    <col min="66" max="66" width="11.6640625" customWidth="1"/>
    <col min="75" max="75" width="10.88671875" customWidth="1"/>
    <col min="76" max="79" width="11.33203125" customWidth="1"/>
  </cols>
  <sheetData>
    <row r="1" spans="1:80" x14ac:dyDescent="0.3">
      <c r="A1" t="s">
        <v>160</v>
      </c>
      <c r="B1" s="13">
        <v>43676</v>
      </c>
      <c r="AI1" s="10"/>
    </row>
    <row r="2" spans="1:80" x14ac:dyDescent="0.3">
      <c r="A2" t="s">
        <v>161</v>
      </c>
      <c r="B2" s="13">
        <v>43677</v>
      </c>
      <c r="AI2" s="10"/>
    </row>
    <row r="3" spans="1:80" s="2" customFormat="1" x14ac:dyDescent="0.3">
      <c r="A3" t="s">
        <v>0</v>
      </c>
      <c r="B3" t="s">
        <v>1</v>
      </c>
      <c r="AI3" s="3"/>
    </row>
    <row r="4" spans="1:80" s="2" customFormat="1" x14ac:dyDescent="0.3">
      <c r="AI4" s="3"/>
    </row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x14ac:dyDescent="0.3">
      <c r="A6" s="11" t="s">
        <v>11</v>
      </c>
      <c r="B6" s="12" t="str">
        <f>_xll.BDP(B5,"NAME")</f>
        <v>Chilean Peso Spot</v>
      </c>
      <c r="C6" s="12" t="str">
        <f>_xll.BDP(C5,"NAME")</f>
        <v>ICAP US Federal Funds Rate</v>
      </c>
      <c r="D6" s="12" t="str">
        <f>_xll.BDP(D5,"NAME")</f>
        <v>ICE LIBOR USD 3 Month</v>
      </c>
      <c r="E6" s="12" t="str">
        <f>_xll.BDP(E5,"NAME")</f>
        <v>USD SWAP SEMI 30/360 6M</v>
      </c>
      <c r="F6" s="12" t="str">
        <f>_xll.BDP(F5,"NAME")</f>
        <v>USD SWAP SEMI 30/360 1YR</v>
      </c>
      <c r="G6" s="12" t="str">
        <f>_xll.BDP(G5,"NAME")</f>
        <v>USD SWAP SEMI 30/360 2YR</v>
      </c>
      <c r="H6" s="12" t="str">
        <f>_xll.BDP(H5,"NAME")</f>
        <v>USD SWAP SEMI 30/360 3YR</v>
      </c>
      <c r="I6" s="12" t="str">
        <f>_xll.BDP(I5,"NAME")</f>
        <v>USD SWAP SEMI 30/360 4YR</v>
      </c>
      <c r="J6" s="12" t="str">
        <f>_xll.BDP(J5,"NAME")</f>
        <v>USD SWAP SEMI 30/360 5YR</v>
      </c>
      <c r="K6" s="12" t="str">
        <f>_xll.BDP(K5,"NAME")</f>
        <v>USD SWAP SEMI 30/360 6YR</v>
      </c>
      <c r="L6" s="12" t="str">
        <f>_xll.BDP(L5,"NAME")</f>
        <v>USD SWAP SEMI 30/360 7YR</v>
      </c>
      <c r="M6" s="12" t="str">
        <f>_xll.BDP(M5,"NAME")</f>
        <v>USD SWAP SEMI 30/360 8YR</v>
      </c>
      <c r="N6" s="12" t="str">
        <f>_xll.BDP(N5,"NAME")</f>
        <v>USD SWAP SEMI 30/360 9YR</v>
      </c>
      <c r="O6" s="12" t="str">
        <f>_xll.BDP(O5,"NAME")</f>
        <v>USD SWAP SEMI 30/360 10Y</v>
      </c>
      <c r="P6" s="12" t="str">
        <f>_xll.BDP(P5,"NAME")</f>
        <v>USD SWAP SEMI 30/360 12Y</v>
      </c>
      <c r="Q6" s="12" t="str">
        <f>_xll.BDP(Q5,"NAME")</f>
        <v>USD SWAP SEMI 30/360 15Y</v>
      </c>
      <c r="R6" s="12" t="str">
        <f>_xll.BDP(R5,"NAME")</f>
        <v>USD SWAP SEMI 30/360 20Y</v>
      </c>
      <c r="S6" s="12" t="str">
        <f>_xll.BDP(S5,"NAME")</f>
        <v>USD SWAP SEMI 30/360 30Y</v>
      </c>
      <c r="T6" s="12" t="str">
        <f>_xll.BDP(T5,"NAME")</f>
        <v>USD BSW (3M vs 6M)6M</v>
      </c>
      <c r="U6" s="12" t="str">
        <f>_xll.BDP(U5,"NAME")</f>
        <v>USD BSW (3M vs 6M)1Y</v>
      </c>
      <c r="V6" s="12" t="str">
        <f>_xll.BDP(V5,"NAME")</f>
        <v>USD BSW (3M vs 6M)2Y</v>
      </c>
      <c r="W6" s="12" t="str">
        <f>_xll.BDP(W5,"NAME")</f>
        <v>USD BSW (3M vs 6M)3Y</v>
      </c>
      <c r="X6" s="12" t="str">
        <f>_xll.BDP(X5,"NAME")</f>
        <v>USD BSW (3M vs 6M)4Y</v>
      </c>
      <c r="Y6" s="12" t="str">
        <f>_xll.BDP(Y5,"NAME")</f>
        <v>USD BSW (3M vs 6M)5Y</v>
      </c>
      <c r="Z6" s="12" t="str">
        <f>_xll.BDP(Z5,"NAME")</f>
        <v>USD BSW (3M vs 6M)6Y</v>
      </c>
      <c r="AA6" s="12" t="str">
        <f>_xll.BDP(AA5,"NAME")</f>
        <v>USD BSW (3M vs 6M)7Y</v>
      </c>
      <c r="AB6" s="12" t="str">
        <f>_xll.BDP(AB5,"NAME")</f>
        <v>USD BSW (3M vs 6M)8Y</v>
      </c>
      <c r="AC6" s="12" t="str">
        <f>_xll.BDP(AC5,"NAME")</f>
        <v>USD BSW (3M vs 6M)9Y</v>
      </c>
      <c r="AD6" s="12" t="str">
        <f>_xll.BDP(AD5,"NAME")</f>
        <v>USD BSW (3M vs 6M)10Y</v>
      </c>
      <c r="AE6" s="12" t="str">
        <f>_xll.BDP(AE5,"NAME")</f>
        <v>USD BSW (3M vs 6M)12Y</v>
      </c>
      <c r="AF6" s="12" t="str">
        <f>_xll.BDP(AF5,"NAME")</f>
        <v>USD BSW (3M vs 6M)15Y</v>
      </c>
      <c r="AG6" s="12" t="str">
        <f>_xll.BDP(AG5,"NAME")</f>
        <v>USD BSW (3M vs 6M)20Y</v>
      </c>
      <c r="AH6" s="12" t="str">
        <f>_xll.BDP(AH5,"NAME")</f>
        <v>USD BSW (3M vs 6M)30Y</v>
      </c>
      <c r="AI6" s="12" t="str">
        <f>_xll.BDP(AI5,"NAME")</f>
        <v>Chile Monetary Policy Rate (TP</v>
      </c>
      <c r="AJ6" s="12" t="str">
        <f>_xll.BDP(AJ5,"NAME")</f>
        <v>CLP SWAP (V CAMARA)3M</v>
      </c>
      <c r="AK6" s="12" t="str">
        <f>_xll.BDP(AK5,"NAME")</f>
        <v>CLP SWAP (V CAMARA)6M</v>
      </c>
      <c r="AL6" s="12" t="str">
        <f>_xll.BDP(AL5,"NAME")</f>
        <v>CLP SWAP (V CAMARA)9M</v>
      </c>
      <c r="AM6" s="12" t="str">
        <f>_xll.BDP(AM5,"NAME")</f>
        <v>CLP SWAP (V CAMARA)1Y</v>
      </c>
      <c r="AN6" s="12" t="str">
        <f>_xll.BDP(AN5,"NAME")</f>
        <v>CLP SWAP (V CAMARA)18M</v>
      </c>
      <c r="AO6" s="12" t="str">
        <f>_xll.BDP(AO5,"NAME")</f>
        <v>CLP SWAP (V CAMARA)2Y</v>
      </c>
      <c r="AP6" s="12" t="str">
        <f>_xll.BDP(AP5,"NAME")</f>
        <v>CLP SWAP (V CAMARA)3Y</v>
      </c>
      <c r="AQ6" s="12" t="str">
        <f>_xll.BDP(AQ5,"NAME")</f>
        <v>CLP SWAP (V CAMARA)4Y</v>
      </c>
      <c r="AR6" s="12" t="str">
        <f>_xll.BDP(AR5,"NAME")</f>
        <v>CLP SWAP (V CAMARA)5Y</v>
      </c>
      <c r="AS6" s="12" t="str">
        <f>_xll.BDP(AS5,"NAME")</f>
        <v>CLP SWAP (V CAMARA)6Y</v>
      </c>
      <c r="AT6" s="12" t="str">
        <f>_xll.BDP(AT5,"NAME")</f>
        <v>CLP SWAP (V CAMARA)7Y</v>
      </c>
      <c r="AU6" s="12" t="str">
        <f>_xll.BDP(AU5,"NAME")</f>
        <v>CLP SWAP (V CAMARA)8Y</v>
      </c>
      <c r="AV6" s="12" t="str">
        <f>_xll.BDP(AV5,"NAME")</f>
        <v>CLP SWAP (V CAMARA)9Y</v>
      </c>
      <c r="AW6" s="12" t="str">
        <f>_xll.BDP(AW5,"NAME")</f>
        <v>CLP SWAP (V CAMARA)10Y</v>
      </c>
      <c r="AX6" s="12" t="str">
        <f>_xll.BDP(AX5,"NAME")</f>
        <v>CLP SWAP (V CAMARA)12Y</v>
      </c>
      <c r="AY6" s="12" t="str">
        <f>_xll.BDP(AY5,"NAME")</f>
        <v>CLP SWAP (V CAMARA)15Y</v>
      </c>
      <c r="AZ6" s="12" t="str">
        <f>_xll.BDP(AZ5,"NAME")</f>
        <v>CLP SWAP (V CAMARA)20Y</v>
      </c>
      <c r="BA6" s="12" t="str">
        <f>_xll.BDP(BA5,"NAME")</f>
        <v>CLP SWAP (V CAMARA)30Y</v>
      </c>
      <c r="BB6" s="12" t="str">
        <f>_xll.BDP(BB5,"NAME")</f>
        <v>CLP NDF POINTS      1 WK</v>
      </c>
      <c r="BC6" s="12" t="str">
        <f>_xll.BDP(BC5,"NAME")</f>
        <v>CLP NDF POINTS      2 WK</v>
      </c>
      <c r="BD6" s="12" t="str">
        <f>_xll.BDP(BD5,"NAME")</f>
        <v>CLP NDF POINTS      1 MO</v>
      </c>
      <c r="BE6" s="12" t="str">
        <f>_xll.BDP(BE5,"NAME")</f>
        <v>CLP NDF POINTS      2 MO</v>
      </c>
      <c r="BF6" s="12" t="str">
        <f>_xll.BDP(BF5,"NAME")</f>
        <v>CLP NDF POINTS      3 MO</v>
      </c>
      <c r="BG6" s="12" t="str">
        <f>_xll.BDP(BG5,"NAME")</f>
        <v>CLP NDF POINTS      4 MO</v>
      </c>
      <c r="BH6" s="12" t="str">
        <f>_xll.BDP(BH5,"NAME")</f>
        <v>CLP NDF POINTS      5 MO</v>
      </c>
      <c r="BI6" s="12" t="str">
        <f>_xll.BDP(BI5,"NAME")</f>
        <v>CLP NDF POINTS      6 MO</v>
      </c>
      <c r="BJ6" s="12" t="str">
        <f>_xll.BDP(BJ5,"NAME")</f>
        <v>CLP NDF POINTS      9 MO</v>
      </c>
      <c r="BK6" s="12" t="str">
        <f>_xll.BDP(BK5,"NAME")</f>
        <v>CLP NDF POINTS     12 MO</v>
      </c>
      <c r="BL6" s="12" t="str">
        <f>_xll.BDP(BL5,"NAME")</f>
        <v>CLP NDF POINTS     18 MO</v>
      </c>
      <c r="BM6" s="12" t="str">
        <f>_xll.BDP(BM5,"NAME")</f>
        <v>CLP NDF POINTS      2 YR</v>
      </c>
      <c r="BN6" s="12" t="str">
        <f>_xll.BDP(BN5,"NAME")</f>
        <v>CLP BASIS SW CAMvUS 1Y</v>
      </c>
      <c r="BO6" s="12" t="str">
        <f>_xll.BDP(BO5,"NAME")</f>
        <v>CLP BASIS SW CAMvUS 2Y</v>
      </c>
      <c r="BP6" s="12" t="str">
        <f>_xll.BDP(BP5,"NAME")</f>
        <v>CLP BASIS SW CAMvUS 3Y</v>
      </c>
      <c r="BQ6" s="12" t="str">
        <f>_xll.BDP(BQ5,"NAME")</f>
        <v>CLP BASIS SW CAMvUS 4Y</v>
      </c>
      <c r="BR6" s="12" t="str">
        <f>_xll.BDP(BR5,"NAME")</f>
        <v>CLP BASIS SW CAMvUS 5Y</v>
      </c>
      <c r="BS6" s="12" t="str">
        <f>_xll.BDP(BS5,"NAME")</f>
        <v>CLP BASIS SW CAMvUS 6Y</v>
      </c>
      <c r="BT6" s="12" t="str">
        <f>_xll.BDP(BT5,"NAME")</f>
        <v>CLP BASIS SW CAMvUS 7Y</v>
      </c>
      <c r="BU6" s="12" t="str">
        <f>_xll.BDP(BU5,"NAME")</f>
        <v>CLP BASIS SW CAMvUS 8Y</v>
      </c>
      <c r="BV6" s="12" t="str">
        <f>_xll.BDP(BV5,"NAME")</f>
        <v>CLP BASIS SW CAMvUS 9Y</v>
      </c>
      <c r="BW6" s="12" t="str">
        <f>_xll.BDP(BW5,"NAME")</f>
        <v>CLP BASIS SW CAMvUS 10Y</v>
      </c>
      <c r="BX6" s="12" t="str">
        <f>_xll.BDP(BX5,"NAME")</f>
        <v>CLP BASIS SW CAMvUS 12Y</v>
      </c>
      <c r="BY6" s="12" t="str">
        <f>_xll.BDP(BY5,"NAME")</f>
        <v>CLP BASIS SW CAMvUS 15Y</v>
      </c>
      <c r="BZ6" s="12" t="str">
        <f>_xll.BDP(BZ5,"NAME")</f>
        <v>CLP BASIS SW CAMvUS 20Y</v>
      </c>
    </row>
    <row r="7" spans="1:80" x14ac:dyDescent="0.3">
      <c r="A7" s="1">
        <f>_xll.BDH(B$5,"PX_LAST",$B3,$B1,"Dir=V","CDR=5D","Days=A","Dts=S","Sort=R","cols=2;rows=262")</f>
        <v>43676</v>
      </c>
      <c r="B7">
        <v>701.3</v>
      </c>
      <c r="C7">
        <f>_xll.BDH(C$5,"PX_LAST",$B3,$B1,"Dir=V","CDR=5D","Days=A","Dts=H","Sort=R","cols=1;rows=262")</f>
        <v>2.4</v>
      </c>
      <c r="D7">
        <f>_xll.BDH(D$5,"PX_LAST",$B3,$B1,"Dir=V","CDR=5D","Days=A","Dts=H","Sort=R","cols=1;rows=262")</f>
        <v>2.2555000000000001</v>
      </c>
      <c r="E7">
        <f>_xll.BDH(E$5,"PX_LAST",$B3,$B1,"Dir=V","CDR=5D","Days=A","Dts=H","Sort=R","cols=1;rows=262")</f>
        <v>2.2357</v>
      </c>
      <c r="F7">
        <f>_xll.BDH(F$5,"PX_LAST",$B3,$B1,"Dir=V","CDR=5D","Days=A","Dts=H","Sort=R","cols=1;rows=262")</f>
        <v>2.0672000000000001</v>
      </c>
      <c r="G7">
        <f>_xll.BDH(G$5,"PX_LAST",$B3,$B1,"Dir=V","CDR=5D","Days=A","Dts=H","Sort=R","cols=1;rows=262")</f>
        <v>1.8782999999999999</v>
      </c>
      <c r="H7">
        <f>_xll.BDH(H$5,"PX_LAST",$B3,$B1,"Dir=V","CDR=5D","Days=A","Dts=H","Sort=R","cols=1;rows=262")</f>
        <v>1.8149</v>
      </c>
      <c r="I7">
        <f>_xll.BDH(I$5,"PX_LAST",$B3,$B1,"Dir=V","CDR=5D","Days=A","Dts=H","Sort=R","cols=1;rows=262")</f>
        <v>1.7985</v>
      </c>
      <c r="J7">
        <f>_xll.BDH(J$5,"PX_LAST",$B3,$B1,"Dir=V","CDR=5D","Days=A","Dts=H","Sort=R","cols=1;rows=262")</f>
        <v>1.8089</v>
      </c>
      <c r="K7">
        <f>_xll.BDH(K$5,"PX_LAST",$B3,$B1,"Dir=V","CDR=5D","Days=A","Dts=H","Sort=R","cols=1;rows=262")</f>
        <v>1.8351</v>
      </c>
      <c r="L7">
        <f>_xll.BDH(L$5,"PX_LAST",$B3,$B1,"Dir=V","CDR=5D","Days=A","Dts=H","Sort=R","cols=1;rows=262")</f>
        <v>1.8660000000000001</v>
      </c>
      <c r="M7">
        <f>_xll.BDH(M$5,"PX_LAST",$B3,$B1,"Dir=V","CDR=5D","Days=A","Dts=H","Sort=R","cols=1;rows=262")</f>
        <v>1.9015</v>
      </c>
      <c r="N7">
        <f>_xll.BDH(N$5,"PX_LAST",$B3,$B1,"Dir=V","CDR=5D","Days=A","Dts=H","Sort=R","cols=1;rows=262")</f>
        <v>1.9369000000000001</v>
      </c>
      <c r="O7">
        <f>_xll.BDH(O$5,"PX_LAST",$B3,$B1,"Dir=V","CDR=5D","Days=A","Dts=H","Sort=R","cols=1;rows=262")</f>
        <v>1.9729000000000001</v>
      </c>
      <c r="P7">
        <f>_xll.BDH(P$5,"PX_LAST",$B3,$B1,"Dir=V","CDR=5D","Days=A","Dts=H","Sort=R","cols=1;rows=262")</f>
        <v>2.0367000000000002</v>
      </c>
      <c r="Q7">
        <f>_xll.BDH(Q$5,"PX_LAST",$B3,$B1,"Dir=V","CDR=5D","Days=A","Dts=H","Sort=R","cols=1;rows=262")</f>
        <v>2.1055999999999999</v>
      </c>
      <c r="R7">
        <f>_xll.BDH(R$5,"PX_LAST",$B3,$B1,"Dir=V","CDR=5D","Days=A","Dts=H","Sort=R","cols=1;rows=262")</f>
        <v>2.1728999999999998</v>
      </c>
      <c r="S7">
        <f>_xll.BDH(S$5,"PX_LAST",$B3,$B1,"Dir=V","CDR=5D","Days=A","Dts=H","Sort=R","cols=1;rows=262")</f>
        <v>2.2075</v>
      </c>
      <c r="T7">
        <f>_xll.BDH(T$5,"PX_LAST",$B3,$B1,"Dir=V","CDR=5D","Days=A","Dts=H","Sort=R","cols=1;rows=262")</f>
        <v>0.25</v>
      </c>
      <c r="U7">
        <f>_xll.BDH(U$5,"PX_LAST",$B3,$B1,"Dir=V","CDR=5D","Days=A","Dts=H","Sort=R","cols=1;rows=262")</f>
        <v>3</v>
      </c>
      <c r="V7">
        <f>_xll.BDH(V$5,"PX_LAST",$B3,$B1,"Dir=V","CDR=5D","Days=A","Dts=H","Sort=R","cols=1;rows=262")</f>
        <v>4.5999999999999996</v>
      </c>
      <c r="W7">
        <f>_xll.BDH(W$5,"PX_LAST",$B3,$B1,"Dir=V","CDR=5D","Days=A","Dts=H","Sort=R","cols=1;rows=262")</f>
        <v>5.125</v>
      </c>
      <c r="X7">
        <f>_xll.BDH(X$5,"PX_LAST",$B3,$B1,"Dir=V","CDR=5D","Days=A","Dts=H","Sort=R","cols=1;rows=262")</f>
        <v>5.95</v>
      </c>
      <c r="Y7">
        <f>_xll.BDH(Y$5,"PX_LAST",$B3,$B1,"Dir=V","CDR=5D","Days=A","Dts=H","Sort=R","cols=1;rows=262")</f>
        <v>6.125</v>
      </c>
      <c r="Z7">
        <f>_xll.BDH(Z$5,"PX_LAST",$B3,$B1,"Dir=V","CDR=5D","Days=A","Dts=H","Sort=R","cols=1;rows=262")</f>
        <v>6.65</v>
      </c>
      <c r="AA7">
        <f>_xll.BDH(AA$5,"PX_LAST",$B3,$B1,"Dir=V","CDR=5D","Days=A","Dts=H","Sort=R","cols=1;rows=262")</f>
        <v>7.15</v>
      </c>
      <c r="AB7">
        <f>_xll.BDH(AB$5,"PX_LAST",$B3,$B1,"Dir=V","CDR=5D","Days=A","Dts=H","Sort=R","cols=1;rows=262")</f>
        <v>7.5430000000000001</v>
      </c>
      <c r="AC7">
        <f>_xll.BDH(AC$5,"PX_LAST",$B3,$B1,"Dir=V","CDR=5D","Days=A","Dts=H","Sort=R","cols=1;rows=262")</f>
        <v>7.9</v>
      </c>
      <c r="AD7">
        <f>_xll.BDH(AD$5,"PX_LAST",$B3,$B1,"Dir=V","CDR=5D","Days=A","Dts=H","Sort=R","cols=1;rows=262")</f>
        <v>8.25</v>
      </c>
      <c r="AE7">
        <f>_xll.BDH(AE$5,"PX_LAST",$B3,$B1,"Dir=V","CDR=5D","Days=A","Dts=H","Sort=R","cols=1;rows=262")</f>
        <v>8.7249999999999996</v>
      </c>
      <c r="AF7">
        <f>_xll.BDH(AF$5,"PX_LAST",$B3,$B1,"Dir=V","CDR=5D","Days=A","Dts=H","Sort=R","cols=1;rows=262")</f>
        <v>9.125</v>
      </c>
      <c r="AG7">
        <f>_xll.BDH(AG$5,"PX_LAST",$B3,$B1,"Dir=V","CDR=5D","Days=A","Dts=H","Sort=R","cols=1;rows=262")</f>
        <v>9.3800000000000008</v>
      </c>
      <c r="AH7">
        <f>_xll.BDH(AH$5,"PX_LAST",$B3,$B1,"Dir=V","CDR=5D","Days=A","Dts=H","Sort=R","cols=1;rows=262")</f>
        <v>9.6750000000000007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2.2999999999999998</v>
      </c>
      <c r="AK7">
        <f>_xll.BDH(AK$5,"PX_LAST",$B3,$B1,"Dir=V","CDR=5D","Days=A","Dts=H","Sort=R","cols=1;rows=262")</f>
        <v>2.165</v>
      </c>
      <c r="AL7">
        <f>_xll.BDH(AL$5,"PX_LAST",$B3,$B1,"Dir=V","CDR=5D","Days=A","Dts=H","Sort=R","cols=1;rows=262")</f>
        <v>2.1</v>
      </c>
      <c r="AM7">
        <f>_xll.BDH(AM$5,"PX_LAST",$B3,$B1,"Dir=V","CDR=5D","Days=A","Dts=H","Sort=R","cols=1;rows=262")</f>
        <v>2.0619999999999998</v>
      </c>
      <c r="AN7">
        <f>_xll.BDH(AN$5,"PX_LAST",$B3,$B1,"Dir=V","CDR=5D","Days=A","Dts=H","Sort=R","cols=1;rows=262")</f>
        <v>2.0499999999999998</v>
      </c>
      <c r="AO7">
        <f>_xll.BDH(AO$5,"PX_LAST",$B3,$B1,"Dir=V","CDR=5D","Days=A","Dts=H","Sort=R","cols=1;rows=262")</f>
        <v>2.0550000000000002</v>
      </c>
      <c r="AP7">
        <f>_xll.BDH(AP$5,"PX_LAST",$B3,$B1,"Dir=V","CDR=5D","Days=A","Dts=H","Sort=R","cols=1;rows=262")</f>
        <v>2.17</v>
      </c>
      <c r="AQ7">
        <f>_xll.BDH(AQ$5,"PX_LAST",$B3,$B1,"Dir=V","CDR=5D","Days=A","Dts=H","Sort=R","cols=1;rows=262")</f>
        <v>2.3250000000000002</v>
      </c>
      <c r="AR7">
        <f>_xll.BDH(AR$5,"PX_LAST",$B3,$B1,"Dir=V","CDR=5D","Days=A","Dts=H","Sort=R","cols=1;rows=262")</f>
        <v>2.4849999999999999</v>
      </c>
      <c r="AS7">
        <f>_xll.BDH(AS$5,"PX_LAST",$B3,$B1,"Dir=V","CDR=5D","Days=A","Dts=H","Sort=R","cols=1;rows=262")</f>
        <v>2.62</v>
      </c>
      <c r="AT7">
        <f>_xll.BDH(AT$5,"PX_LAST",$B3,$B1,"Dir=V","CDR=5D","Days=A","Dts=H","Sort=R","cols=1;rows=262")</f>
        <v>2.7320000000000002</v>
      </c>
      <c r="AU7">
        <f>_xll.BDH(AU$5,"PX_LAST",$B3,$B1,"Dir=V","CDR=5D","Days=A","Dts=H","Sort=R","cols=1;rows=262")</f>
        <v>2.835</v>
      </c>
      <c r="AV7">
        <f>_xll.BDH(AV$5,"PX_LAST",$B3,$B1,"Dir=V","CDR=5D","Days=A","Dts=H","Sort=R","cols=1;rows=262")</f>
        <v>2.9249999999999998</v>
      </c>
      <c r="AW7">
        <f>_xll.BDH(AW$5,"PX_LAST",$B3,$B1,"Dir=V","CDR=5D","Days=A","Dts=H","Sort=R","cols=1;rows=262")</f>
        <v>2.9950000000000001</v>
      </c>
      <c r="AX7">
        <f>_xll.BDH(AX$5,"PX_LAST",$B3,$B1,"Dir=V","CDR=5D","Days=A","Dts=H","Sort=R","cols=1;rows=262")</f>
        <v>3.07</v>
      </c>
      <c r="AY7">
        <f>_xll.BDH(AY$5,"PX_LAST",$B3,$B1,"Dir=V","CDR=5D","Days=A","Dts=H","Sort=R","cols=1;rows=262")</f>
        <v>3.15</v>
      </c>
      <c r="AZ7">
        <f>_xll.BDH(AZ$5,"PX_LAST",$B3,$B1,"Dir=V","CDR=5D","Days=A","Dts=H","Sort=R","cols=1;rows=262")</f>
        <v>3.2349999999999999</v>
      </c>
      <c r="BA7">
        <f>_xll.BDH(BA$5,"PX_LAST",$B3,$B1,"Dir=V","CDR=5D","Days=A","Dts=H","Sort=R","cols=1;rows=262")</f>
        <v>3.3650000000000002</v>
      </c>
      <c r="BB7">
        <f>_xll.BDH(BB$5,"PX_LAST",$B3,$B1,"Dir=V","CDR=5D","Days=A","Dts=H","Sort=R","cols=1;rows=262")</f>
        <v>-0.01</v>
      </c>
      <c r="BC7">
        <f>_xll.BDH(BC$5,"PX_LAST",$B3,$B1,"Dir=V","CDR=5D","Days=A","Dts=H","Sort=R","cols=1;rows=262")</f>
        <v>-0.05</v>
      </c>
      <c r="BD7">
        <f>_xll.BDH(BD$5,"PX_LAST",$B3,$B1,"Dir=V","CDR=5D","Days=A","Dts=H","Sort=R","cols=1;rows=262")</f>
        <v>-0.03</v>
      </c>
      <c r="BE7">
        <f>_xll.BDH(BE$5,"PX_LAST",$B3,$B1,"Dir=V","CDR=5D","Days=A","Dts=H","Sort=R","cols=1;rows=262")</f>
        <v>-0.15</v>
      </c>
      <c r="BF7">
        <f>_xll.BDH(BF$5,"PX_LAST",$B3,$B1,"Dir=V","CDR=5D","Days=A","Dts=H","Sort=R","cols=1;rows=262")</f>
        <v>-0.25</v>
      </c>
      <c r="BG7">
        <f>_xll.BDH(BG$5,"PX_LAST",$B3,$B1,"Dir=V","CDR=5D","Days=A","Dts=H","Sort=R","cols=1;rows=262")</f>
        <v>-0.35</v>
      </c>
      <c r="BH7">
        <f>_xll.BDH(BH$5,"PX_LAST",$B3,$B1,"Dir=V","CDR=5D","Days=A","Dts=H","Sort=R","cols=1;rows=262")</f>
        <v>-0.45</v>
      </c>
      <c r="BI7">
        <f>_xll.BDH(BI$5,"PX_LAST",$B3,$B1,"Dir=V","CDR=5D","Days=A","Dts=H","Sort=R","cols=1;rows=262")</f>
        <v>-0.55000000000000004</v>
      </c>
      <c r="BJ7">
        <f>_xll.BDH(BJ$5,"PX_LAST",$B3,$B1,"Dir=V","CDR=5D","Days=A","Dts=H","Sort=R","cols=1;rows=262")</f>
        <v>-1.1499999999999999</v>
      </c>
      <c r="BK7">
        <f>_xll.BDH(BK$5,"PX_LAST",$B3,$B1,"Dir=V","CDR=5D","Days=A","Dts=H","Sort=R","cols=1;rows=262")</f>
        <v>-1.25</v>
      </c>
      <c r="BL7">
        <f>_xll.BDH(BL$5,"PX_LAST",$B3,$B1,"Dir=V","CDR=5D","Days=A","Dts=H","Sort=R","cols=1;rows=262")</f>
        <v>-2.35</v>
      </c>
      <c r="BM7">
        <f>_xll.BDH(BM$5,"PX_LAST",$B3,$B1,"Dir=V","CDR=5D","Days=A","Dts=H","Sort=R","cols=1;rows=262")</f>
        <v>-2.33</v>
      </c>
      <c r="BN7">
        <f>_xll.BDH(BN$5,"PX_LAST",$B3,$B1,"Dir=V","CDR=5D","Days=A","Dts=H","Sort=R","cols=1;rows=262")</f>
        <v>11</v>
      </c>
      <c r="BO7">
        <f>_xll.BDH(BO$5,"PX_LAST",$B3,$B1,"Dir=V","CDR=5D","Days=A","Dts=H","Sort=R","cols=1;rows=262")</f>
        <v>32</v>
      </c>
      <c r="BP7">
        <f>_xll.BDH(BP$5,"PX_LAST",$B3,$B1,"Dir=V","CDR=5D","Days=A","Dts=H","Sort=R","cols=1;rows=262")</f>
        <v>37.5</v>
      </c>
      <c r="BQ7">
        <f>_xll.BDH(BQ$5,"PX_LAST",$B3,$B1,"Dir=V","CDR=5D","Days=A","Dts=H","Sort=R","cols=1;rows=262")</f>
        <v>42</v>
      </c>
      <c r="BR7">
        <f>_xll.BDH(BR$5,"PX_LAST",$B3,$B1,"Dir=V","CDR=5D","Days=A","Dts=H","Sort=R","cols=1;rows=262")</f>
        <v>46</v>
      </c>
      <c r="BS7">
        <f>_xll.BDH(BS$5,"PX_LAST",$B3,$B1,"Dir=V","CDR=5D","Days=A","Dts=H","Sort=R","cols=1;rows=262")</f>
        <v>50.5</v>
      </c>
      <c r="BT7">
        <f>_xll.BDH(BT$5,"PX_LAST",$B3,$B1,"Dir=V","CDR=5D","Days=A","Dts=H","Sort=R","cols=1;rows=262")</f>
        <v>55.5</v>
      </c>
      <c r="BU7">
        <f>_xll.BDH(BU$5,"PX_LAST",$B3,$B1,"Dir=V","CDR=5D","Days=A","Dts=H","Sort=R","cols=1;rows=262")</f>
        <v>59.5</v>
      </c>
      <c r="BV7">
        <f>_xll.BDH(BV$5,"PX_LAST",$B3,$B1,"Dir=V","CDR=5D","Days=A","Dts=H","Sort=R","cols=1;rows=262")</f>
        <v>64</v>
      </c>
      <c r="BW7">
        <f>_xll.BDH(BW$5,"PX_LAST",$B3,$B1,"Dir=V","CDR=5D","Days=A","Dts=H","Sort=R","cols=1;rows=262")</f>
        <v>71</v>
      </c>
      <c r="BX7">
        <f>_xll.BDH(BX$5,"PX_LAST",$B3,$B1,"Dir=V","CDR=5D","Days=A","Dts=H","Sort=R","cols=1;rows=262")</f>
        <v>75.5</v>
      </c>
      <c r="BY7">
        <f>_xll.BDH(BY$5,"PX_LAST",$B3,$B1,"Dir=V","CDR=5D","Days=A","Dts=H","Sort=R","cols=1;rows=262")</f>
        <v>82.5</v>
      </c>
      <c r="BZ7">
        <f>_xll.BDH(BZ$5,"PX_LAST",$B3,$B1,"Dir=V","CDR=5D","Days=A","Dts=H","Sort=R","cols=1;rows=262")</f>
        <v>94.5</v>
      </c>
    </row>
    <row r="8" spans="1:80" x14ac:dyDescent="0.3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3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3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3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3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3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3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3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3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3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3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3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3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3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3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3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3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3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3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3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3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3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3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3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3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3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3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3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3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3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3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3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3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3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3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3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3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3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3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3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3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3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3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3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3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3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3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3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3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3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3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3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3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3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3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3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3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3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3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3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3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3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3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3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3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3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3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3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3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3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3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3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3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3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3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3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3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3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3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3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3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3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3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3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3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3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3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3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3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3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3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3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3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3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3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3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3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3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3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3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3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3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3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3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3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3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3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3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3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3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3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3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3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3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3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3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3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3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3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3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3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3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3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3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3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3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3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3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3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3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3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3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3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3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3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3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3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3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3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3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3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3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3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3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3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3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3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3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3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3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3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3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3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3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3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3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3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3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3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3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3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3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3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3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3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3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3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3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3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3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3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3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3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3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3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3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3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3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3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3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3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3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3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3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3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3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3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3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3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3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3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3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3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3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3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3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3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3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3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3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3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3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3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3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3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3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3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3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3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3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3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3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3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3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3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3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3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3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3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3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3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3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3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3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3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3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3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3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3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3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3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3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3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3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3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3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3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3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3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3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3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3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3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3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3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3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3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3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3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3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3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3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3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3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3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3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3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3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3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3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3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B9" sqref="B9"/>
    </sheetView>
  </sheetViews>
  <sheetFormatPr defaultColWidth="15.77734375" defaultRowHeight="14.4" x14ac:dyDescent="0.3"/>
  <cols>
    <col min="2" max="2" width="19" customWidth="1"/>
  </cols>
  <sheetData>
    <row r="1" spans="1:80" x14ac:dyDescent="0.3">
      <c r="A1" t="s">
        <v>159</v>
      </c>
      <c r="B1" s="13">
        <v>43676</v>
      </c>
    </row>
    <row r="2" spans="1:80" x14ac:dyDescent="0.3">
      <c r="A2" t="s">
        <v>158</v>
      </c>
      <c r="B2" s="13">
        <v>43677</v>
      </c>
    </row>
    <row r="3" spans="1:80" s="2" customFormat="1" x14ac:dyDescent="0.3">
      <c r="A3" t="s">
        <v>0</v>
      </c>
      <c r="B3" t="s">
        <v>1</v>
      </c>
    </row>
    <row r="4" spans="1:80" s="2" customFormat="1" x14ac:dyDescent="0.3"/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3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3">
      <c r="A7" s="1">
        <v>43676</v>
      </c>
      <c r="B7">
        <v>701.3</v>
      </c>
      <c r="C7">
        <v>2.4</v>
      </c>
      <c r="D7">
        <v>2.2555000000000001</v>
      </c>
      <c r="E7">
        <v>2.2357</v>
      </c>
      <c r="F7">
        <v>2.0672000000000001</v>
      </c>
      <c r="G7">
        <v>1.8782999999999999</v>
      </c>
      <c r="H7">
        <v>1.8149</v>
      </c>
      <c r="I7">
        <v>1.7985</v>
      </c>
      <c r="J7">
        <v>1.8089</v>
      </c>
      <c r="K7">
        <v>1.8351</v>
      </c>
      <c r="L7">
        <v>1.8660000000000001</v>
      </c>
      <c r="M7">
        <v>1.9015</v>
      </c>
      <c r="N7">
        <v>1.9369000000000001</v>
      </c>
      <c r="O7">
        <v>1.9729000000000001</v>
      </c>
      <c r="P7">
        <v>2.0367000000000002</v>
      </c>
      <c r="Q7">
        <v>2.1055999999999999</v>
      </c>
      <c r="R7">
        <v>2.1728999999999998</v>
      </c>
      <c r="S7">
        <v>2.2075</v>
      </c>
      <c r="T7">
        <v>0.25</v>
      </c>
      <c r="U7">
        <v>3</v>
      </c>
      <c r="V7">
        <v>4.5999999999999996</v>
      </c>
      <c r="W7">
        <v>5.125</v>
      </c>
      <c r="X7">
        <v>5.95</v>
      </c>
      <c r="Y7">
        <v>6.125</v>
      </c>
      <c r="Z7">
        <v>6.65</v>
      </c>
      <c r="AA7">
        <v>7.15</v>
      </c>
      <c r="AB7">
        <v>7.5430000000000001</v>
      </c>
      <c r="AC7">
        <v>7.9</v>
      </c>
      <c r="AD7">
        <v>8.25</v>
      </c>
      <c r="AE7">
        <v>8.7249999999999996</v>
      </c>
      <c r="AF7">
        <v>9.125</v>
      </c>
      <c r="AG7">
        <v>9.3800000000000008</v>
      </c>
      <c r="AH7">
        <v>9.6750000000000007</v>
      </c>
      <c r="AI7">
        <v>2.5</v>
      </c>
      <c r="AJ7">
        <v>2.2999999999999998</v>
      </c>
      <c r="AK7">
        <v>2.165</v>
      </c>
      <c r="AL7">
        <v>2.1</v>
      </c>
      <c r="AM7">
        <v>2.0619999999999998</v>
      </c>
      <c r="AN7">
        <v>2.0499999999999998</v>
      </c>
      <c r="AO7">
        <v>2.0550000000000002</v>
      </c>
      <c r="AP7">
        <v>2.17</v>
      </c>
      <c r="AQ7">
        <v>2.3250000000000002</v>
      </c>
      <c r="AR7">
        <v>2.4849999999999999</v>
      </c>
      <c r="AS7">
        <v>2.62</v>
      </c>
      <c r="AT7">
        <v>2.7320000000000002</v>
      </c>
      <c r="AU7">
        <v>2.835</v>
      </c>
      <c r="AV7">
        <v>2.9249999999999998</v>
      </c>
      <c r="AW7">
        <v>2.9950000000000001</v>
      </c>
      <c r="AX7">
        <v>3.07</v>
      </c>
      <c r="AY7">
        <v>3.15</v>
      </c>
      <c r="AZ7">
        <v>3.2349999999999999</v>
      </c>
      <c r="BA7">
        <v>3.3650000000000002</v>
      </c>
      <c r="BB7">
        <v>-0.01</v>
      </c>
      <c r="BC7">
        <v>-0.05</v>
      </c>
      <c r="BD7">
        <v>-0.03</v>
      </c>
      <c r="BE7">
        <v>-0.15</v>
      </c>
      <c r="BF7">
        <v>-0.25</v>
      </c>
      <c r="BG7">
        <v>-0.35</v>
      </c>
      <c r="BH7">
        <v>-0.45</v>
      </c>
      <c r="BI7">
        <v>-0.55000000000000004</v>
      </c>
      <c r="BJ7">
        <v>-1.1499999999999999</v>
      </c>
      <c r="BK7">
        <v>-1.25</v>
      </c>
      <c r="BL7">
        <v>-2.35</v>
      </c>
      <c r="BM7">
        <v>-2.33</v>
      </c>
      <c r="BN7">
        <v>11</v>
      </c>
      <c r="BO7">
        <v>32</v>
      </c>
      <c r="BP7">
        <v>37.5</v>
      </c>
      <c r="BQ7">
        <v>42</v>
      </c>
      <c r="BR7">
        <v>46</v>
      </c>
      <c r="BS7">
        <v>50.5</v>
      </c>
      <c r="BT7">
        <v>55.5</v>
      </c>
      <c r="BU7">
        <v>59.5</v>
      </c>
      <c r="BV7">
        <v>64</v>
      </c>
      <c r="BW7">
        <v>71</v>
      </c>
      <c r="BX7">
        <v>75.5</v>
      </c>
      <c r="BY7">
        <v>82.5</v>
      </c>
      <c r="BZ7">
        <v>94.5</v>
      </c>
    </row>
    <row r="8" spans="1:80" x14ac:dyDescent="0.3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3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3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3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3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3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3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3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3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3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3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3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3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3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3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3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3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3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3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3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3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3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3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3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3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3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3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3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3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3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3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3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3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3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3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3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3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3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3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3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3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3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3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3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3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3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3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3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3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3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3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3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3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3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3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3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3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3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3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3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3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3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3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3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3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3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3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3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3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3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3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3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3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3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3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3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3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3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3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3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3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3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3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3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3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3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3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3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3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3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3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3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3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3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3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3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3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3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3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3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3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3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3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3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3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3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3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3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3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3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3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3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3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3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3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3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3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3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3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3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3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3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3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3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3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3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3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3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3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3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3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3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3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3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3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3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3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3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3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3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3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3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3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3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3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3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3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3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3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3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3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3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3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3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3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3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3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3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3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3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3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3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3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3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3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3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3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3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3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3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3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3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3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3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3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3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3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3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3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3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3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3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3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3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3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3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3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3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3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3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3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3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3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3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3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3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3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3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3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3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3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3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3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3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3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3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3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3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3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3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3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3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3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3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3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3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3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3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3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3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3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3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3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3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3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3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3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3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3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3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3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3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3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3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3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3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3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3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3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3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3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3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3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3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3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3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3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3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3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3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3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3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3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3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3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3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3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3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3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3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3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2019-07-01T19:05:19Z</dcterms:created>
  <dcterms:modified xsi:type="dcterms:W3CDTF">2019-07-30T21:18:32Z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