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o\Documents\GitHub\Almacoop\Planillas para imprimir\"/>
    </mc:Choice>
  </mc:AlternateContent>
  <xr:revisionPtr revIDLastSave="0" documentId="13_ncr:1_{1D6A4DE9-9D6A-4CEB-B9D0-FC29BACDB885}" xr6:coauthVersionLast="45" xr6:coauthVersionMax="45" xr10:uidLastSave="{00000000-0000-0000-0000-000000000000}"/>
  <bookViews>
    <workbookView xWindow="510" yWindow="2250" windowWidth="10470" windowHeight="8580" xr2:uid="{B1855A74-328B-4489-9292-EC302C042723}"/>
  </bookViews>
  <sheets>
    <sheet name="Hoja1" sheetId="1" r:id="rId1"/>
  </sheets>
  <definedNames>
    <definedName name="_xlnm.Print_Area" localSheetId="0">Hoja1!$E$1:$J$450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55" i="1" l="1"/>
  <c r="M458" i="1" s="1"/>
  <c r="L450" i="1"/>
  <c r="L449" i="1"/>
  <c r="L448" i="1"/>
  <c r="L447" i="1"/>
  <c r="L446" i="1"/>
  <c r="L445" i="1"/>
  <c r="L444" i="1"/>
  <c r="L443" i="1"/>
  <c r="L442" i="1"/>
  <c r="L441" i="1"/>
  <c r="L440" i="1"/>
  <c r="L439" i="1"/>
  <c r="L438" i="1"/>
  <c r="L437" i="1"/>
  <c r="L436" i="1"/>
  <c r="L435" i="1"/>
  <c r="L434" i="1"/>
  <c r="L433" i="1"/>
  <c r="L432" i="1"/>
  <c r="L431" i="1"/>
  <c r="L430" i="1"/>
  <c r="L429" i="1"/>
  <c r="L428" i="1"/>
  <c r="L427" i="1"/>
  <c r="L426" i="1"/>
  <c r="L425" i="1"/>
  <c r="L424" i="1"/>
  <c r="L423" i="1"/>
  <c r="L422" i="1"/>
  <c r="L421" i="1"/>
  <c r="L420" i="1"/>
  <c r="L419" i="1"/>
  <c r="L418" i="1"/>
  <c r="L417" i="1"/>
  <c r="L416" i="1"/>
  <c r="L415" i="1"/>
  <c r="L414" i="1"/>
  <c r="L413" i="1"/>
  <c r="L412" i="1"/>
  <c r="L411" i="1"/>
  <c r="L410" i="1"/>
  <c r="L409" i="1"/>
  <c r="L408" i="1"/>
  <c r="L407" i="1"/>
  <c r="L406" i="1"/>
  <c r="L405" i="1"/>
  <c r="L404" i="1"/>
  <c r="L403" i="1"/>
  <c r="L402" i="1"/>
  <c r="L401" i="1"/>
  <c r="L400" i="1"/>
  <c r="L399" i="1"/>
  <c r="L398" i="1"/>
  <c r="L397" i="1"/>
  <c r="L396" i="1"/>
  <c r="L395" i="1"/>
  <c r="L394" i="1"/>
  <c r="L393" i="1"/>
  <c r="L392" i="1"/>
  <c r="L391" i="1"/>
  <c r="L390" i="1"/>
  <c r="L389" i="1"/>
  <c r="L388" i="1"/>
  <c r="L387" i="1"/>
  <c r="L386" i="1"/>
  <c r="L385" i="1"/>
  <c r="L384" i="1"/>
  <c r="L383" i="1"/>
  <c r="L382" i="1"/>
  <c r="L381" i="1"/>
  <c r="L380" i="1"/>
  <c r="L379" i="1"/>
  <c r="L378" i="1"/>
  <c r="L377" i="1"/>
  <c r="L376" i="1"/>
  <c r="L375" i="1"/>
  <c r="L374" i="1"/>
  <c r="L373" i="1"/>
  <c r="L372" i="1"/>
  <c r="L371" i="1"/>
  <c r="L370" i="1"/>
  <c r="L369" i="1"/>
  <c r="L368" i="1"/>
  <c r="L367" i="1"/>
  <c r="L366" i="1"/>
  <c r="L365" i="1"/>
  <c r="L364" i="1"/>
  <c r="L363" i="1"/>
  <c r="L362" i="1"/>
  <c r="L361" i="1"/>
  <c r="L360" i="1"/>
  <c r="L359" i="1"/>
  <c r="L358" i="1"/>
  <c r="L357" i="1"/>
  <c r="L356" i="1"/>
  <c r="L355" i="1"/>
  <c r="L354" i="1"/>
  <c r="L353" i="1"/>
  <c r="L352" i="1"/>
  <c r="L351" i="1"/>
  <c r="L350" i="1"/>
  <c r="L349" i="1"/>
  <c r="L348" i="1"/>
  <c r="L347" i="1"/>
  <c r="L346" i="1"/>
  <c r="L345" i="1"/>
  <c r="L344" i="1"/>
  <c r="L343" i="1"/>
  <c r="L342" i="1"/>
  <c r="L341" i="1"/>
  <c r="L340" i="1"/>
  <c r="L339" i="1"/>
  <c r="L338" i="1"/>
  <c r="L337" i="1"/>
  <c r="L336" i="1"/>
  <c r="L335" i="1"/>
  <c r="L334" i="1"/>
  <c r="L333" i="1"/>
  <c r="L332" i="1"/>
  <c r="L331" i="1"/>
  <c r="L330" i="1"/>
  <c r="L329" i="1"/>
  <c r="L328" i="1"/>
  <c r="L327" i="1"/>
  <c r="L326" i="1"/>
  <c r="L325" i="1"/>
  <c r="L324" i="1"/>
  <c r="L323" i="1"/>
  <c r="L322" i="1"/>
  <c r="L321" i="1"/>
  <c r="L320" i="1"/>
  <c r="L319" i="1"/>
  <c r="L318" i="1"/>
  <c r="L317" i="1"/>
  <c r="L316" i="1"/>
  <c r="L315" i="1"/>
  <c r="L314" i="1"/>
  <c r="L313" i="1"/>
  <c r="L312" i="1"/>
  <c r="L311" i="1"/>
  <c r="L310" i="1"/>
  <c r="L309" i="1"/>
  <c r="L308" i="1"/>
  <c r="L307" i="1"/>
  <c r="L306" i="1"/>
  <c r="L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L283" i="1"/>
  <c r="L282" i="1"/>
  <c r="L281" i="1"/>
  <c r="L280" i="1"/>
  <c r="L279" i="1"/>
  <c r="L278" i="1"/>
  <c r="L277" i="1"/>
  <c r="L276" i="1"/>
  <c r="L275" i="1"/>
  <c r="L274" i="1"/>
  <c r="L273" i="1"/>
  <c r="L272" i="1"/>
  <c r="L271" i="1"/>
  <c r="L270" i="1"/>
  <c r="L269" i="1"/>
  <c r="L268" i="1"/>
  <c r="L267" i="1"/>
  <c r="L266" i="1"/>
  <c r="L265" i="1"/>
  <c r="L264" i="1"/>
  <c r="L263" i="1"/>
  <c r="L262" i="1"/>
  <c r="L261" i="1"/>
  <c r="L260" i="1"/>
  <c r="L259" i="1"/>
  <c r="L258" i="1"/>
  <c r="L257" i="1"/>
  <c r="L256" i="1"/>
  <c r="L255" i="1"/>
  <c r="L254" i="1"/>
  <c r="L253" i="1"/>
  <c r="L252" i="1"/>
  <c r="L251" i="1"/>
  <c r="L250" i="1"/>
  <c r="L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L221" i="1"/>
  <c r="L220" i="1"/>
  <c r="L219" i="1"/>
  <c r="L218" i="1"/>
  <c r="L217" i="1"/>
  <c r="L216" i="1"/>
  <c r="L215" i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3" i="1"/>
  <c r="L12" i="1"/>
  <c r="L11" i="1"/>
  <c r="L10" i="1"/>
  <c r="L9" i="1"/>
  <c r="L8" i="1"/>
  <c r="L7" i="1"/>
  <c r="L6" i="1"/>
  <c r="L5" i="1"/>
  <c r="L4" i="1"/>
  <c r="L3" i="1"/>
  <c r="L2" i="1"/>
  <c r="L14" i="1"/>
</calcChain>
</file>

<file path=xl/sharedStrings.xml><?xml version="1.0" encoding="utf-8"?>
<sst xmlns="http://schemas.openxmlformats.org/spreadsheetml/2006/main" count="1413" uniqueCount="303">
  <si>
    <t>TipoDespacho</t>
  </si>
  <si>
    <t>EnvioNro</t>
  </si>
  <si>
    <t>Vecine</t>
  </si>
  <si>
    <t>TipoReg</t>
  </si>
  <si>
    <t>Q</t>
  </si>
  <si>
    <t>DONA</t>
  </si>
  <si>
    <t>Producto</t>
  </si>
  <si>
    <t>P.U.</t>
  </si>
  <si>
    <t>Imp</t>
  </si>
  <si>
    <t>Total</t>
  </si>
  <si>
    <t>DOMICILIO</t>
  </si>
  <si>
    <t>Mazzetti, Ines</t>
  </si>
  <si>
    <t>Envío 101 - Mazzetti, Ines - 56660545 - Av. Olazábal 4745, 3er. Piso</t>
  </si>
  <si>
    <t>Limones Agroecologicos, bolsa 1 kg.</t>
  </si>
  <si>
    <t>Mermelada de Ciruela, 454 grs. Los Carolinos</t>
  </si>
  <si>
    <t>Miel de abejas La Pehuajo, Agroecologica - Frasco de 500 grs.</t>
  </si>
  <si>
    <t>Papas NO AGRO - Bolsa de 2 kg.</t>
  </si>
  <si>
    <t>Tapas para Tartas Criollas La Litoraleña - 2 tapas</t>
  </si>
  <si>
    <t>Yerba mate Grapia Milenaria - 1 kg</t>
  </si>
  <si>
    <t>ENVÍO A DOMICILIO</t>
  </si>
  <si>
    <t>BLOIS, PATRICIA ESTER</t>
  </si>
  <si>
    <t>Envío 102 - BLOIS, PATRICIA ESTER - 37735427 - Berna 2363</t>
  </si>
  <si>
    <t>Arroz Integral Largo Fino, Namaca</t>
  </si>
  <si>
    <t>Arvejas Secas, Del Agricultor. Lata de 300 grs.</t>
  </si>
  <si>
    <t>Bolson de Verdura Libre de Agrotoxicos - 5 kilos (aprox.)</t>
  </si>
  <si>
    <t>Caldo de verdura en Cubos Safra - 6 unidades</t>
  </si>
  <si>
    <t>Cebollas NO AGRO - Bolsa de 2 kg</t>
  </si>
  <si>
    <t>Harina de trigo tipo leudante, SICSA, 1 Kg.</t>
  </si>
  <si>
    <t>Huevos de granja - Maple 30 huevos</t>
  </si>
  <si>
    <t>Jamon Cocido Natural, Torgelon. 300 grs. aprox.</t>
  </si>
  <si>
    <t>Lavandina Distribuidora Total Bidon 5 lt.</t>
  </si>
  <si>
    <t>Lentejas, Namaca. 500 grs.</t>
  </si>
  <si>
    <t>Lomo Natural, Torgelon. 150 grs.</t>
  </si>
  <si>
    <t>maiz Pisingallo, Namaca. 500 grs.</t>
  </si>
  <si>
    <t>Mate Cocido Tucangua - Bolsa de 25 saquitos por 3 gr</t>
  </si>
  <si>
    <t>Mermelada de Durazno, 454 grs. Los Carolinos</t>
  </si>
  <si>
    <t>Papel Higienico, Distribuidora Total. 4 Unidades por 80 mts</t>
  </si>
  <si>
    <t>Perfume p/ropa y ambientes Cony Distribuidora Total Botella 500cc.</t>
  </si>
  <si>
    <t>Sorrentinos Ricota, Muzzarella y Jamon La Litoraleña 500 grs.</t>
  </si>
  <si>
    <t>Suavizante Concentrado Intenso Distribuidora Total Bidon 5 lt.</t>
  </si>
  <si>
    <t>Tapas para empanadas para horno La Litoraleña - Docena</t>
  </si>
  <si>
    <t>Tapas para Tartas de Hojaldre La Litoraleña - 2 tapas</t>
  </si>
  <si>
    <t>Te Tucangua - Bolsa de 25 saquitos de 3 gr</t>
  </si>
  <si>
    <t>Romero, Mariana</t>
  </si>
  <si>
    <t>Envío 103 - Romero, Mariana - 60319298 - Ávalos 1509</t>
  </si>
  <si>
    <t>Aceite de girasol, El Cortijo. 900 cc.</t>
  </si>
  <si>
    <t>Alfajorote, Celimarket. Unidad</t>
  </si>
  <si>
    <t>Arrolladitos Primavera Veganos, Lola. 6 unidades</t>
  </si>
  <si>
    <t>Bolsas de consorcio 60x90 Rollo de 10 unidades Distribuidora Total</t>
  </si>
  <si>
    <t>Galletitas c/sem.sésamo, az.rubia y limón, 250 grs. Marcela Valdes.</t>
  </si>
  <si>
    <t>Hongos de pino Namaca 250 grs.</t>
  </si>
  <si>
    <t>Horma Queso de Campo Natural, El Universo. 450 grs aprox</t>
  </si>
  <si>
    <t>Jabon liquido tocador c/glic.Coniglio Botella 1 lt Distribuidora Total</t>
  </si>
  <si>
    <t>Jabon Natural de coco con Esponja Vegetal, 60 grs. Cecilia Delgado</t>
  </si>
  <si>
    <t>Mani­ con chocolate Namaca 250 grs.</t>
  </si>
  <si>
    <t>Mix de Semillas, Shizen. 250 grs</t>
  </si>
  <si>
    <t>Muzzarella, Septimo Varon. 1 Kg (aproximado).</t>
  </si>
  <si>
    <t>Nuez pelada extra light Namaca 250 grs.</t>
  </si>
  <si>
    <t>Pasta dental natural, con Tea Tree, 30 grs. Cecilia Delgado</t>
  </si>
  <si>
    <t>Salsa de Tomate Condimentada, Carpe Diem. 500 grs</t>
  </si>
  <si>
    <t>Tapas para empanadas para horno Doña Masa - Docena</t>
  </si>
  <si>
    <t>Tapas para Tartas de Hojaldre Doña Masa - 2 tapas</t>
  </si>
  <si>
    <t>Telas enceradas, Pack 3 unidades, La Coope.</t>
  </si>
  <si>
    <t>Tomate Seco, Kaiken. 100 grs</t>
  </si>
  <si>
    <t>Cohen, Liliana Alicia</t>
  </si>
  <si>
    <t>Envío 104 - Cohen, Liliana Alicia - 65257872 - Navarro 2236</t>
  </si>
  <si>
    <t>Chocolate Semiamargo con frutos secos. 100 gr. Reinas de Chocolate</t>
  </si>
  <si>
    <t>Copos de maiz sin Azucar Namaca 500 grs.</t>
  </si>
  <si>
    <t>Harina Integral de Centeno, Agroecologica, La Permanencia. 1 kg</t>
  </si>
  <si>
    <t>KIT DONACION 2</t>
  </si>
  <si>
    <t>Mix Frutos Secos Namaca 500 grs.</t>
  </si>
  <si>
    <t>Pan de molde de Centeno con semilllas Amanda Amasa 500 grs.</t>
  </si>
  <si>
    <t>Pasas de uva con chocolate Namaca 250 grs.</t>
  </si>
  <si>
    <t>Pasas de uva Jumbo Namaca 250 grs.</t>
  </si>
  <si>
    <t>Prepizzas integrales individuales, 4 unidades.</t>
  </si>
  <si>
    <t>Semillas de Girasol Pelado. Namaca 500 grs.</t>
  </si>
  <si>
    <t>vedia, florencia</t>
  </si>
  <si>
    <t>Envío 201 - vedia, florencia - 45510954 - Estomba 1051 timbre 2</t>
  </si>
  <si>
    <t>Caldo con sabor a carne deshidratado, 6 cubitos, Safra</t>
  </si>
  <si>
    <t>Coco Rallado, Namaca. 250 grs</t>
  </si>
  <si>
    <t>Dulce de Batata Blason - Cajon de 1 kg</t>
  </si>
  <si>
    <t>Dulce de Leche, 7mo Varon. 400 grs.</t>
  </si>
  <si>
    <t>Harina Integral de Trigo Tradicional, La Permanencia. 1 kg</t>
  </si>
  <si>
    <t>KIT DONACION 1</t>
  </si>
  <si>
    <t>Nuez con cascara Namaca 500 grs.</t>
  </si>
  <si>
    <t>Porotos Alubia, Del Agricultor. 400 grs.</t>
  </si>
  <si>
    <t>Salsa de Tomate con Hongos del Bosque, Carpe Diem. 500 grs</t>
  </si>
  <si>
    <t>Gamarnik, Diana</t>
  </si>
  <si>
    <t>Envío 202 - Gamarnik, Diana - 62592264 - Roseti 1134</t>
  </si>
  <si>
    <t>Arandanos Bañados en Choocolate, Dos Alas Bakery. 100 grs</t>
  </si>
  <si>
    <t>Churrasquitos vegetales de trigo, Buena ventura. 6 unidades.</t>
  </si>
  <si>
    <t>Hamburguesas vegetales precocidas - 6 unidades</t>
  </si>
  <si>
    <t>Pan Multicereal, Teamaso. 600 grs</t>
  </si>
  <si>
    <t>Fernandez, Silvia</t>
  </si>
  <si>
    <t>Envío 203 - Fernandez, Silvia - 54635040 - Amenabar 1914 deptos 4 y 6</t>
  </si>
  <si>
    <t>cafe 100% Arabiga, Variedad Mondo Novo, cafe da Serra. 1/4kg</t>
  </si>
  <si>
    <t>Massuco, Beatriz</t>
  </si>
  <si>
    <t>Envío 204 - Massuco, Beatriz - 31171945 - Juana Azurduy 2623 2do A</t>
  </si>
  <si>
    <t>Arroz yamani Namaca 500 grs.</t>
  </si>
  <si>
    <t>Cerveza Artesanal Scotish (roja), Santa Malta 660cc.</t>
  </si>
  <si>
    <t>Provoleta sin Condimentar, Septimo Varon. Unidad</t>
  </si>
  <si>
    <t>Ravioles de Ricota y Espinaca La Litoraleña - 500 gr</t>
  </si>
  <si>
    <t>Trigo sarraceno pelado, sin TACC, Semillas Gauchas. 500 grs.</t>
  </si>
  <si>
    <t>del Mazo, Jimena</t>
  </si>
  <si>
    <t>Envío 205 - del Mazo, Jimena - 60418494 - Arias 3551</t>
  </si>
  <si>
    <t>Alcohol Etilico 96%, Distribuidora Total. 1 lt</t>
  </si>
  <si>
    <t>Avena instantanea, Namaca 500 grs.</t>
  </si>
  <si>
    <t>Bocaditos de cereales rellenos de avellana Namaca 500 grs.</t>
  </si>
  <si>
    <t>Bondiola, Torgelon. 100 grs.</t>
  </si>
  <si>
    <t>Caldiet Azul sin Sal Safra - 50 gr</t>
  </si>
  <si>
    <t>Cerveza Artesanal Ipa(muy lupulada), Santa Malta 660cc.</t>
  </si>
  <si>
    <t>Detergente Concentrado, Cooperativa La 10 de Marzo. 1 lt</t>
  </si>
  <si>
    <t>Jabon Liquido para ropa, concentrado x 5 litros. Distribuidora Total</t>
  </si>
  <si>
    <t>Mini alfajores de chocolate Porteñitos - 12 unidades</t>
  </si>
  <si>
    <t>Porotos Negros, Del Agricultor,  Paquete de 400 grs.</t>
  </si>
  <si>
    <t>Churich, Victoria Carolina</t>
  </si>
  <si>
    <t>Envío 206 - Churich, Victoria Carolina - 61106575 - Manzanares 3918, 5 C</t>
  </si>
  <si>
    <t>Arrolladitos Primavera de Carne, Lola. 6 unidades</t>
  </si>
  <si>
    <t>Caldiet Verde con Sal Safra - 50 gr</t>
  </si>
  <si>
    <t>Milanesas vegetales de trigo, Buena ventura. 4 unidades.</t>
  </si>
  <si>
    <t>Rollo de Cocina, Distribuidora Total. 2 unidades por 200 paños c/u</t>
  </si>
  <si>
    <t>Nicolini, Fernanda</t>
  </si>
  <si>
    <t>Envío 207 - Nicolini, Fernanda - 59289899 - Iberá 4856</t>
  </si>
  <si>
    <t>Lavandina en gel 1 lt. Distribuidora Total</t>
  </si>
  <si>
    <t>dona 1</t>
  </si>
  <si>
    <t>Zanahorias NO AGRO - Bolsa de 1 kg</t>
  </si>
  <si>
    <t>Pignol Ramos, Brenda</t>
  </si>
  <si>
    <t>Envío 208 - Pignol Ramos, Brenda - 44041485 - Mariano Acha 2675 PB</t>
  </si>
  <si>
    <t>Alfajores de Chocolate Negro. Porteñitos - 1 unidad</t>
  </si>
  <si>
    <t>Azucar Mascabo Agroecologico, 500 grs</t>
  </si>
  <si>
    <t>Fideos Tallarines, Marcas Varias. 500 grs.</t>
  </si>
  <si>
    <t>Harina Integral de Trigo Superfina, La Permanencia. 1 kg</t>
  </si>
  <si>
    <t>Tilo, Shizen. 25 grs</t>
  </si>
  <si>
    <t>Yerba Mate, La Buena. 500grs</t>
  </si>
  <si>
    <t>LOCAL</t>
  </si>
  <si>
    <t>Akel, Ana</t>
  </si>
  <si>
    <t xml:space="preserve">Akel, Ana - </t>
  </si>
  <si>
    <t>Azucar, Marcas Varias. 1 Kg</t>
  </si>
  <si>
    <t>Horma de Queso Gouda Natural, El Universo Alimentos. 650 grs aprox</t>
  </si>
  <si>
    <t>Pasas de uva cubiertas con chocolate con leche, 80 grs. Los Carolinos</t>
  </si>
  <si>
    <t>Planificador Semanal "Los Dias Mas Felices", Coop.Graf.del Pueblo</t>
  </si>
  <si>
    <t>Provoletas, El Universo Alimentos. 2 unidades, 300 grs aprox</t>
  </si>
  <si>
    <t>Rollo de Papel Higienico, Cooperativa La 10 de Marzo. 2 unidades</t>
  </si>
  <si>
    <t>Ariza, Mariela</t>
  </si>
  <si>
    <t>Ariza, Mariela - 34900902</t>
  </si>
  <si>
    <t>Avellana pelada natural Namaca 250 grs.</t>
  </si>
  <si>
    <t>Horma Queso de Campo Oregano y Albahaca, El Universo. 450 grs aprox</t>
  </si>
  <si>
    <t>Jamon Crudo,Torgelon. 100 grs</t>
  </si>
  <si>
    <t>Yerba Mate, La Buena. 1kg</t>
  </si>
  <si>
    <t>Barrellla, Soledad</t>
  </si>
  <si>
    <t>Barrellla, Soledad - 30820863</t>
  </si>
  <si>
    <t>China, Nancy</t>
  </si>
  <si>
    <t>China, Nancy - 63682415</t>
  </si>
  <si>
    <t>Dulce de Leche, sin TACC, La Salamandra 1 Kg. carton</t>
  </si>
  <si>
    <t>Frambuesas con Chocolate, Dos Alas Bakery. 100 grs</t>
  </si>
  <si>
    <t>Jengibre Molido, Shizen. 250 grs</t>
  </si>
  <si>
    <t>KIT DONACION 4</t>
  </si>
  <si>
    <t>Longaniza Calabresa, Torgelon. 300 grs. aprox.</t>
  </si>
  <si>
    <t>Marroc, Dos Alas Bakery. 12 unidades</t>
  </si>
  <si>
    <t>Menta, Shizen. 100 grs</t>
  </si>
  <si>
    <t>Nuez Moscada, Shizen. 3 unidades</t>
  </si>
  <si>
    <t>Polvo de Pino Seco, Kaiken. 35 grs</t>
  </si>
  <si>
    <t>CORBELLERI, HERNANDO</t>
  </si>
  <si>
    <t>CORBELLERI, HERNANDO - 62925575</t>
  </si>
  <si>
    <t>Limoncello, licor artesanal, 500 cc. Runakay Artesanal</t>
  </si>
  <si>
    <t>Longaniza EsPañola, Torgelon. 400 grs. aprox</t>
  </si>
  <si>
    <t>Salamin Picado Grueso, Torgelon 200 grs. aprox.</t>
  </si>
  <si>
    <t>Tomate triturado Huanacache - Botella de 950 gr</t>
  </si>
  <si>
    <t>Do Campo, Margarita</t>
  </si>
  <si>
    <t>Do Campo, Margarita - 45425689</t>
  </si>
  <si>
    <t>Espejo, Daniela Veronica</t>
  </si>
  <si>
    <t>Espejo, Daniela Veronica - 26701615</t>
  </si>
  <si>
    <t>Alcohol en gel - Sanitizante, Distribuidora Total. 125cc</t>
  </si>
  <si>
    <t>Horma Queso Gouda Finas Hierbas, El Universo. 650 grs aprox</t>
  </si>
  <si>
    <t>Jabon Natural con aceite de coco, Vegano, 60 grs. Cecilia Delgado</t>
  </si>
  <si>
    <t>Pan c/harina Integral, puré zapallo y semillas, Amanda Amasa. 500 grs</t>
  </si>
  <si>
    <t>etchebehere, paula</t>
  </si>
  <si>
    <t>etchebehere, paula - 67326964</t>
  </si>
  <si>
    <t>Cerveza Artesanal Stout (negra), Santa Malta 1000cc.</t>
  </si>
  <si>
    <t>Mayonesa de zanahoria, sin TACC, Mundo Escabeche. 474 gr.</t>
  </si>
  <si>
    <t>Mermelada artesanal, Frambuesa, 250 grs. Runakay</t>
  </si>
  <si>
    <t>Pasta de aceitunas verdes, sin TACC, Mundo Escabeche. 220 gr.</t>
  </si>
  <si>
    <t>Pizzeta con Trigo Sarraceno, Celimarket. 6 unidades</t>
  </si>
  <si>
    <t>Felisiak, Sebastian</t>
  </si>
  <si>
    <t>Felisiak, Sebastian - 57226714</t>
  </si>
  <si>
    <t>Ferreyro, Mariel</t>
  </si>
  <si>
    <t>Ferreyro, Mariel - 45221332</t>
  </si>
  <si>
    <t>Hojas de Laurel, Shizen. 20 grs</t>
  </si>
  <si>
    <t>Libro "Todas las Infancias .... ESI para Chiques", Chirimbote</t>
  </si>
  <si>
    <t>Libro "Yo Pregunto, Educación Sexual ...", Chirimbote</t>
  </si>
  <si>
    <t>Libro Ser Animal, Ediciones La Minga</t>
  </si>
  <si>
    <t>Mermelada de Frutilla, 454 grs. Los Carolinos</t>
  </si>
  <si>
    <t>Milanesas vegetales de avena - 6 unidades</t>
  </si>
  <si>
    <t>Pan de Salvado, Teamaso. 600 grs</t>
  </si>
  <si>
    <t>Yerba Mate Orembae - Paquete de 500 grs.</t>
  </si>
  <si>
    <t>Franco, Angeles</t>
  </si>
  <si>
    <t>Franco, Angeles - 55161518</t>
  </si>
  <si>
    <t>Coriandro en Grano, Shizen. 250 grs</t>
  </si>
  <si>
    <t>Garbanzos, del Agricultor. Paquete de 400 grs.</t>
  </si>
  <si>
    <t>Granola. Namaca 500 grs.</t>
  </si>
  <si>
    <t>Trigo Burgol Fino. Namaca 500 grs.</t>
  </si>
  <si>
    <t>Gil, Paula</t>
  </si>
  <si>
    <t xml:space="preserve">Gil, Paula - </t>
  </si>
  <si>
    <t>Almendra non pareil Namaca 250 grs.</t>
  </si>
  <si>
    <t>Arroz Blanco, Vanguardia. 1kg</t>
  </si>
  <si>
    <t>Caldo con sabor a gallina en Cubos Safra - 6 unidades</t>
  </si>
  <si>
    <t>Conitos de Dulce de Leche. Porteñitos - 6 unidades</t>
  </si>
  <si>
    <t>Corazones humectantes, 2 unidades, Cecilia Delgado</t>
  </si>
  <si>
    <t>Desengrasante Distribuidora Total Botella 1 lt.</t>
  </si>
  <si>
    <t>Galletitas de avena, banana y chips choco, 250 grs. Marcela Valdes.</t>
  </si>
  <si>
    <t>Harina integral de trigo sarraceno, Semillas Gauchas. 500 grs.</t>
  </si>
  <si>
    <t>Horma Queso Gouda Ahumado, El Universo. 650 grs aprox</t>
  </si>
  <si>
    <t>Masitas con Chocolate, 100grs. Porteñitos</t>
  </si>
  <si>
    <t>Guelman, Anahi</t>
  </si>
  <si>
    <t>Guelman, Anahi - 40608235</t>
  </si>
  <si>
    <t>Pan Multicereal, Teamaso. 390 grs</t>
  </si>
  <si>
    <t>Queso Caciocavallo, El Universo Alimentos.</t>
  </si>
  <si>
    <t>hornus, cristina</t>
  </si>
  <si>
    <t>hornus, cristina - 57647724</t>
  </si>
  <si>
    <t>Aceitunas Verdes c/c, frasco 400 grs. Sabor Pampeano</t>
  </si>
  <si>
    <t>Chocolate c/leche, con frutos secos. 100 gr. Reinas de Chocolate</t>
  </si>
  <si>
    <t>Garrapiñada de Girasol, Karu. 100 grs</t>
  </si>
  <si>
    <t>Polenta rapida, Del Campo. 500 grs.</t>
  </si>
  <si>
    <t>Yerba Mate Orembae - Paquete de 1 kg</t>
  </si>
  <si>
    <t>Liascovich, Lucia</t>
  </si>
  <si>
    <t>Liascovich, Lucia - 39119393</t>
  </si>
  <si>
    <t>Molina, Soledad</t>
  </si>
  <si>
    <t>Molina, Soledad - 55015540</t>
  </si>
  <si>
    <t>Harina 000, Marcas Varias. 1 Kg.</t>
  </si>
  <si>
    <t>Miel de abejas La Pehuajo, Agroecologica - Frasco de 900 grs.</t>
  </si>
  <si>
    <t>Moran, Marcelo</t>
  </si>
  <si>
    <t>Moran, Marcelo - 52604454</t>
  </si>
  <si>
    <t>Salamin Casero Mercedino, El Universo Alimentos. 220 grs aprox.</t>
  </si>
  <si>
    <t>muzykantski, carla</t>
  </si>
  <si>
    <t>muzykantski, carla - 41435429</t>
  </si>
  <si>
    <t>Almendra con cascara Namaca 500 grs.</t>
  </si>
  <si>
    <t>Grageas con chocolate, Namaca. 250 grs.</t>
  </si>
  <si>
    <t>Pasas de uva Jumbo Namaca 500 grs.</t>
  </si>
  <si>
    <t>Oronel, Natalia</t>
  </si>
  <si>
    <t>Oronel, Natalia - 63630405</t>
  </si>
  <si>
    <t>Mermelada de Higo, 454 grs. Los Carolinos</t>
  </si>
  <si>
    <t>Pansera, Aime</t>
  </si>
  <si>
    <t>Pansera, Aime - 30930605</t>
  </si>
  <si>
    <t>Alcohol Medicinal, Cooperativa La 10 de Marzo. 1/2 lt</t>
  </si>
  <si>
    <t>Alfajor de Algarroba relleno de Manzana, Karu</t>
  </si>
  <si>
    <t>Alfajor de Algarroba relleno de Membrillo, Karu</t>
  </si>
  <si>
    <t>Alfajores Glaseados. Porteñitos - 1 unidad</t>
  </si>
  <si>
    <t>Almendra con chocolate Namaca 250 grs.</t>
  </si>
  <si>
    <t>Avellanas con chocolate, Namaca 250 grs.</t>
  </si>
  <si>
    <t>Castañas de caju naturales Namaca 250 grs.</t>
  </si>
  <si>
    <t>Chimichurri, 250 grs. Condi-Ment</t>
  </si>
  <si>
    <t>Cuaderno "Evita Caras", Cooperativa Grafica del Pueblo</t>
  </si>
  <si>
    <t>Cuaderno "Evita", Cooperativa Grafica del Pueblo</t>
  </si>
  <si>
    <t>Cuaderno "Justas, Libres y Soberanas", Cooperativa Grafica del Pueblo</t>
  </si>
  <si>
    <t>Cuaderno "Los Dias Mas Felices", Cooperativa Grafica del Pueblo</t>
  </si>
  <si>
    <t>Fideos de maiz capia con Pimenton Cauqueva 300 grs.</t>
  </si>
  <si>
    <t>Jabon Blanco, Cooperativa La 10 de Marzo. 1 unidad</t>
  </si>
  <si>
    <t>Lavandina Concentrada, Cooperativa La 10 de Marzo. 1 lt</t>
  </si>
  <si>
    <t>Libro "Feminismo para JÃ³venas", Chirimbote</t>
  </si>
  <si>
    <t>Protector diario clÃ¡sico reutilizable, La Coope.</t>
  </si>
  <si>
    <t>Provoleta Condimentada Aji­ Molido, Septimo Varon. Unidad</t>
  </si>
  <si>
    <t>Provoleta Condimentada Oregano, Septimo Varon. Unidad</t>
  </si>
  <si>
    <t>Toallita diurna reutilizable, La Coope.</t>
  </si>
  <si>
    <t>Toallita nocturna reutilizable, La Coope.</t>
  </si>
  <si>
    <t>Paschetta, Miguel</t>
  </si>
  <si>
    <t>Paschetta, Miguel - 54915991</t>
  </si>
  <si>
    <t>Petrillo, Florencia</t>
  </si>
  <si>
    <t>Petrillo, Florencia - 32103045</t>
  </si>
  <si>
    <t>Alfajor Algarroba cubierto c/choco y relleno de membrillo, Karu</t>
  </si>
  <si>
    <t>Bolsas para residuos 45x60 Rollo de 30 unidades Distribuidora Total</t>
  </si>
  <si>
    <t>Cedron, Shizen. 70 grs</t>
  </si>
  <si>
    <t>Horma Queso de Campo Aji Molido, El Universo. 450 grs aprox</t>
  </si>
  <si>
    <t>Provenzal Premium, 250 grs. Condi-Ment</t>
  </si>
  <si>
    <t>Pinasco, Stella Maris</t>
  </si>
  <si>
    <t>Pinasco, Stella Maris - 53491552</t>
  </si>
  <si>
    <t>Chorizo Candelario, Torgelon 200 grs. aprox.</t>
  </si>
  <si>
    <t>Quiroga, Estela</t>
  </si>
  <si>
    <t>Quiroga, Estela - 63597314</t>
  </si>
  <si>
    <t>roffo, paula</t>
  </si>
  <si>
    <t xml:space="preserve">roffo, paula - </t>
  </si>
  <si>
    <t>Dulce de Batata con Chocolate Blason - Cajon de 1 kg</t>
  </si>
  <si>
    <t>Dulce de Membrillo Glaseado Artesanal, Finca Nogalar. 600 grs</t>
  </si>
  <si>
    <t>Romero, Giselle</t>
  </si>
  <si>
    <t>Romero, Giselle - 56976317</t>
  </si>
  <si>
    <t>Horma Queso Sardo Semiestacionado, El Universo. 650 grs aprox</t>
  </si>
  <si>
    <t>tarasow, fabio</t>
  </si>
  <si>
    <t>tarasow, fabio - 67848555</t>
  </si>
  <si>
    <t>Quinoa Namaca 500 grs.</t>
  </si>
  <si>
    <t>Vaiani, Diego</t>
  </si>
  <si>
    <t xml:space="preserve">Vaiani, Diego - </t>
  </si>
  <si>
    <t>Vicente, Viviana</t>
  </si>
  <si>
    <t>Vicente, Viviana - 49396073</t>
  </si>
  <si>
    <t>Ñoquis La Litoraleña - 500 gr</t>
  </si>
  <si>
    <t>Pionono La Litoraleña</t>
  </si>
  <si>
    <t>Prepizza La Litoraleña - Paquete de 2 unidades</t>
  </si>
  <si>
    <t>Ravioles de Ricota La Litoraleña - 500 gr</t>
  </si>
  <si>
    <t>-</t>
  </si>
  <si>
    <t>Saldo anterior</t>
  </si>
  <si>
    <t>Recaudación</t>
  </si>
  <si>
    <t>Excedentes(*)</t>
  </si>
  <si>
    <t>Kits donaciones (*)</t>
  </si>
  <si>
    <t>Subtotal</t>
  </si>
  <si>
    <t>Caja Victorica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</si>
</sst>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2" borderId="1" xfId="0" applyFont="1" applyFill="1" applyBorder="1" applyAlignment="1">
      <alignment horizontal="center"/>
    </xf>
    <xf numFmtId="0" fontId="1" fillId="0" borderId="0" xfId="0" applyFont="1"/>
    <xf numFmtId="0" fontId="3" fillId="0" borderId="3" xfId="0" applyFont="1" applyBorder="1" applyAlignment="1">
      <alignment horizontal="right"/>
    </xf>
    <xf numFmtId="0" fontId="2" fillId="2" borderId="3" xfId="0" applyFont="1" applyFill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4" xfId="0" applyFill="1" applyBorder="1"/>
    <xf numFmtId="0" fontId="0" fillId="0" borderId="2" xfId="0" applyBorder="1"/>
    <xf numFmtId="0" fontId="0" fillId="0" borderId="5" xfId="0" applyFill="1" applyBorder="1"/>
    <xf numFmtId="0" fontId="0" fillId="0" borderId="0" xfId="0" quotePrefix="1"/>
    <xf numFmtId="0" fontId="1" fillId="3" borderId="0" xfId="0" applyFont="1" applyFill="1"/>
    <xf numFmtId="43" fontId="1" fillId="0" borderId="0" xfId="1" applyFont="1"/>
    <xf numFmtId="43" fontId="0" fillId="0" borderId="0" xfId="1" applyFont="1"/>
    <xf numFmtId="43" fontId="0" fillId="0" borderId="1" xfId="1" applyFont="1" applyBorder="1"/>
    <xf numFmtId="0" fontId="5" fillId="0" borderId="1" xfId="0" applyFont="1" applyBorder="1" applyAlignment="1">
      <alignment horizontal="right"/>
    </xf>
    <xf numFmtId="43" fontId="5" fillId="0" borderId="1" xfId="1" applyFont="1" applyBorder="1"/>
    <xf numFmtId="0" fontId="6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142DC-0FC2-4B44-BB11-BBDB23EE3936}">
  <dimension ref="A1:N458"/>
  <sheetViews>
    <sheetView showGridLines="0" tabSelected="1" topLeftCell="E1" zoomScaleNormal="100" workbookViewId="0">
      <pane ySplit="1" topLeftCell="A158" activePane="bottomLeft" state="frozen"/>
      <selection activeCell="E1" sqref="E1"/>
      <selection pane="bottomLeft" activeCell="L185" sqref="L185"/>
    </sheetView>
  </sheetViews>
  <sheetFormatPr baseColWidth="10" defaultRowHeight="15" x14ac:dyDescent="0.25"/>
  <cols>
    <col min="1" max="1" width="13.42578125" hidden="1" customWidth="1"/>
    <col min="2" max="2" width="9.140625" hidden="1" customWidth="1"/>
    <col min="3" max="3" width="23.5703125" hidden="1" customWidth="1"/>
    <col min="4" max="4" width="8.140625" hidden="1" customWidth="1"/>
    <col min="5" max="5" width="5" customWidth="1"/>
    <col min="6" max="6" width="6.85546875" bestFit="1" customWidth="1"/>
    <col min="7" max="7" width="64.85546875" bestFit="1" customWidth="1"/>
    <col min="8" max="8" width="4.5703125" bestFit="1" customWidth="1"/>
    <col min="9" max="9" width="5" bestFit="1" customWidth="1"/>
    <col min="10" max="10" width="9.5703125" customWidth="1"/>
    <col min="11" max="11" width="2.7109375" customWidth="1"/>
    <col min="13" max="13" width="17.85546875" bestFit="1" customWidth="1"/>
    <col min="14" max="14" width="10.5703125" style="15" bestFit="1" customWidth="1"/>
  </cols>
  <sheetData>
    <row r="1" spans="1:14" s="4" customFormat="1" ht="14.1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6" t="s">
        <v>9</v>
      </c>
      <c r="L1" s="4">
        <v>20201107</v>
      </c>
      <c r="N1" s="14"/>
    </row>
    <row r="2" spans="1:14" s="4" customFormat="1" ht="25.5" customHeight="1" x14ac:dyDescent="0.25">
      <c r="A2" s="1" t="s">
        <v>10</v>
      </c>
      <c r="B2" s="1">
        <v>101</v>
      </c>
      <c r="C2" s="1" t="s">
        <v>11</v>
      </c>
      <c r="D2" s="2">
        <v>1</v>
      </c>
      <c r="E2" s="20" t="s">
        <v>12</v>
      </c>
      <c r="F2" s="20"/>
      <c r="G2" s="20"/>
      <c r="H2" s="20"/>
      <c r="I2" s="20"/>
      <c r="J2" s="5">
        <v>1123</v>
      </c>
      <c r="L2" s="4" t="str">
        <f t="shared" ref="L2:L13" si="0">IF(J2="","",IF(J2="-","update Pedido set CantidadFaltante=" &amp; E2&amp; " where Entrega='" &amp; $L$1 &amp; "' and Vecine='" &amp; C2 &amp; "' and Producto='" &amp; G2 &amp; "' ",IF(LEFT(J2,1)="-","update Pedido set CantidadFaltante=" &amp; -J2 &amp; " where Entrega='" &amp; $L$1 &amp; "' and Vecine='" &amp; C2 &amp; "' and Producto='" &amp; G2 &amp; "' ","")))</f>
        <v/>
      </c>
      <c r="N2" s="14"/>
    </row>
    <row r="3" spans="1:14" x14ac:dyDescent="0.25">
      <c r="A3" t="s">
        <v>10</v>
      </c>
      <c r="B3">
        <v>101</v>
      </c>
      <c r="C3" t="s">
        <v>11</v>
      </c>
      <c r="D3">
        <v>2</v>
      </c>
      <c r="E3" s="7">
        <v>1</v>
      </c>
      <c r="F3" s="7"/>
      <c r="G3" s="7" t="s">
        <v>13</v>
      </c>
      <c r="H3" s="7">
        <v>45</v>
      </c>
      <c r="I3" s="7">
        <v>45</v>
      </c>
      <c r="L3" s="4" t="str">
        <f t="shared" si="0"/>
        <v/>
      </c>
    </row>
    <row r="4" spans="1:14" x14ac:dyDescent="0.25">
      <c r="A4" t="s">
        <v>10</v>
      </c>
      <c r="B4">
        <v>101</v>
      </c>
      <c r="C4" t="s">
        <v>11</v>
      </c>
      <c r="D4">
        <v>2</v>
      </c>
      <c r="E4" s="7">
        <v>1</v>
      </c>
      <c r="F4" s="7"/>
      <c r="G4" s="7" t="s">
        <v>14</v>
      </c>
      <c r="H4" s="7">
        <v>120</v>
      </c>
      <c r="I4" s="7">
        <v>120</v>
      </c>
      <c r="L4" s="4" t="str">
        <f t="shared" si="0"/>
        <v/>
      </c>
    </row>
    <row r="5" spans="1:14" x14ac:dyDescent="0.25">
      <c r="A5" t="s">
        <v>10</v>
      </c>
      <c r="B5">
        <v>101</v>
      </c>
      <c r="C5" t="s">
        <v>11</v>
      </c>
      <c r="D5">
        <v>2</v>
      </c>
      <c r="E5" s="7">
        <v>1</v>
      </c>
      <c r="F5" s="7"/>
      <c r="G5" s="7" t="s">
        <v>15</v>
      </c>
      <c r="H5" s="7">
        <v>275</v>
      </c>
      <c r="I5" s="7">
        <v>275</v>
      </c>
      <c r="L5" s="4" t="str">
        <f t="shared" si="0"/>
        <v/>
      </c>
    </row>
    <row r="6" spans="1:14" x14ac:dyDescent="0.25">
      <c r="A6" t="s">
        <v>10</v>
      </c>
      <c r="B6">
        <v>101</v>
      </c>
      <c r="C6" t="s">
        <v>11</v>
      </c>
      <c r="D6">
        <v>2</v>
      </c>
      <c r="E6" s="7">
        <v>1</v>
      </c>
      <c r="F6" s="7"/>
      <c r="G6" s="7" t="s">
        <v>16</v>
      </c>
      <c r="H6" s="7">
        <v>92</v>
      </c>
      <c r="I6" s="7">
        <v>92</v>
      </c>
      <c r="L6" s="4" t="str">
        <f t="shared" si="0"/>
        <v/>
      </c>
    </row>
    <row r="7" spans="1:14" x14ac:dyDescent="0.25">
      <c r="A7" t="s">
        <v>10</v>
      </c>
      <c r="B7">
        <v>101</v>
      </c>
      <c r="C7" t="s">
        <v>11</v>
      </c>
      <c r="D7">
        <v>2</v>
      </c>
      <c r="E7" s="7">
        <v>1</v>
      </c>
      <c r="F7" s="7"/>
      <c r="G7" s="7" t="s">
        <v>17</v>
      </c>
      <c r="H7" s="7">
        <v>71</v>
      </c>
      <c r="I7" s="7">
        <v>71</v>
      </c>
      <c r="L7" s="4" t="str">
        <f t="shared" si="0"/>
        <v/>
      </c>
    </row>
    <row r="8" spans="1:14" x14ac:dyDescent="0.25">
      <c r="A8" t="s">
        <v>10</v>
      </c>
      <c r="B8">
        <v>101</v>
      </c>
      <c r="C8" t="s">
        <v>11</v>
      </c>
      <c r="D8">
        <v>2</v>
      </c>
      <c r="E8" s="7">
        <v>1</v>
      </c>
      <c r="F8" s="7"/>
      <c r="G8" s="7" t="s">
        <v>18</v>
      </c>
      <c r="H8" s="7">
        <v>370</v>
      </c>
      <c r="I8" s="7">
        <v>370</v>
      </c>
      <c r="L8" s="4" t="str">
        <f t="shared" si="0"/>
        <v/>
      </c>
    </row>
    <row r="9" spans="1:14" x14ac:dyDescent="0.25">
      <c r="A9" t="s">
        <v>10</v>
      </c>
      <c r="B9">
        <v>101</v>
      </c>
      <c r="C9" t="s">
        <v>11</v>
      </c>
      <c r="D9">
        <v>3</v>
      </c>
      <c r="E9" s="7">
        <v>1</v>
      </c>
      <c r="F9" s="7"/>
      <c r="G9" s="7" t="s">
        <v>19</v>
      </c>
      <c r="H9" s="7">
        <v>150</v>
      </c>
      <c r="I9" s="7">
        <v>150</v>
      </c>
      <c r="L9" s="4" t="str">
        <f t="shared" si="0"/>
        <v/>
      </c>
    </row>
    <row r="10" spans="1:14" s="4" customFormat="1" ht="25.5" customHeight="1" x14ac:dyDescent="0.25">
      <c r="A10" s="1" t="s">
        <v>10</v>
      </c>
      <c r="B10" s="1">
        <v>102</v>
      </c>
      <c r="C10" s="1" t="s">
        <v>20</v>
      </c>
      <c r="D10" s="2">
        <v>1</v>
      </c>
      <c r="E10" s="20" t="s">
        <v>21</v>
      </c>
      <c r="F10" s="20"/>
      <c r="G10" s="20"/>
      <c r="H10" s="20"/>
      <c r="I10" s="20"/>
      <c r="J10" s="5">
        <v>4581</v>
      </c>
      <c r="L10" s="4" t="str">
        <f t="shared" si="0"/>
        <v/>
      </c>
      <c r="N10" s="14"/>
    </row>
    <row r="11" spans="1:14" x14ac:dyDescent="0.25">
      <c r="A11" t="s">
        <v>10</v>
      </c>
      <c r="B11">
        <v>102</v>
      </c>
      <c r="C11" t="s">
        <v>20</v>
      </c>
      <c r="D11">
        <v>2</v>
      </c>
      <c r="E11" s="7">
        <v>1</v>
      </c>
      <c r="F11" s="7"/>
      <c r="G11" s="7" t="s">
        <v>22</v>
      </c>
      <c r="H11" s="7">
        <v>47</v>
      </c>
      <c r="I11" s="7">
        <v>47</v>
      </c>
      <c r="L11" s="4" t="str">
        <f t="shared" si="0"/>
        <v/>
      </c>
    </row>
    <row r="12" spans="1:14" x14ac:dyDescent="0.25">
      <c r="A12" t="s">
        <v>10</v>
      </c>
      <c r="B12">
        <v>102</v>
      </c>
      <c r="C12" t="s">
        <v>20</v>
      </c>
      <c r="D12">
        <v>2</v>
      </c>
      <c r="E12" s="7">
        <v>1</v>
      </c>
      <c r="F12" s="7"/>
      <c r="G12" s="7" t="s">
        <v>23</v>
      </c>
      <c r="H12" s="7">
        <v>35</v>
      </c>
      <c r="I12" s="7">
        <v>35</v>
      </c>
      <c r="J12" s="12"/>
      <c r="L12" s="4" t="str">
        <f t="shared" si="0"/>
        <v/>
      </c>
    </row>
    <row r="13" spans="1:14" x14ac:dyDescent="0.25">
      <c r="A13" t="s">
        <v>10</v>
      </c>
      <c r="B13">
        <v>102</v>
      </c>
      <c r="C13" t="s">
        <v>20</v>
      </c>
      <c r="D13">
        <v>2</v>
      </c>
      <c r="E13" s="8">
        <v>2</v>
      </c>
      <c r="F13" s="7"/>
      <c r="G13" s="7" t="s">
        <v>24</v>
      </c>
      <c r="H13" s="7">
        <v>450</v>
      </c>
      <c r="I13" s="10">
        <v>900</v>
      </c>
      <c r="J13" s="11"/>
      <c r="L13" s="4" t="str">
        <f t="shared" si="0"/>
        <v/>
      </c>
    </row>
    <row r="14" spans="1:14" x14ac:dyDescent="0.25">
      <c r="A14" t="s">
        <v>10</v>
      </c>
      <c r="B14">
        <v>102</v>
      </c>
      <c r="C14" t="s">
        <v>20</v>
      </c>
      <c r="D14">
        <v>2</v>
      </c>
      <c r="E14" s="7">
        <v>1</v>
      </c>
      <c r="F14" s="7"/>
      <c r="G14" s="7" t="s">
        <v>25</v>
      </c>
      <c r="H14" s="7">
        <v>35</v>
      </c>
      <c r="I14" s="7">
        <v>35</v>
      </c>
      <c r="J14" t="s">
        <v>296</v>
      </c>
      <c r="L14" s="4" t="str">
        <f>IF(J14="","",IF(J14="-","update Pedido set CantidadFaltante=" &amp; E14&amp; " where Entrega='" &amp; $L$1 &amp; "' and Vecine='" &amp; C14 &amp; "' and Producto='" &amp; G14 &amp; "' ",IF(LEFT(J14,1)="-","update Pedido set CantidadFaltante=" &amp; -J14 &amp; " where Entrega='" &amp; $L$1 &amp; "' and Vecine='" &amp; C14 &amp; "' and Producto='" &amp; G14 &amp; "' ","")))</f>
        <v xml:space="preserve">update Pedido set CantidadFaltante=1 where Entrega='20201107' and Vecine='BLOIS, PATRICIA ESTER' and Producto='Caldo de verdura en Cubos Safra - 6 unidades' </v>
      </c>
    </row>
    <row r="15" spans="1:14" x14ac:dyDescent="0.25">
      <c r="A15" t="s">
        <v>10</v>
      </c>
      <c r="B15">
        <v>102</v>
      </c>
      <c r="C15" t="s">
        <v>20</v>
      </c>
      <c r="D15">
        <v>2</v>
      </c>
      <c r="E15" s="7">
        <v>1</v>
      </c>
      <c r="F15" s="7"/>
      <c r="G15" s="7" t="s">
        <v>26</v>
      </c>
      <c r="H15" s="7">
        <v>158</v>
      </c>
      <c r="I15" s="7">
        <v>158</v>
      </c>
      <c r="L15" s="4" t="str">
        <f t="shared" ref="L15:L78" si="1">IF(J15="","",IF(J15="-","update Pedido set CantidadFaltante=" &amp; E15&amp; " where Entrega='" &amp; $L$1 &amp; "' and Vecine='" &amp; C15 &amp; "' and Producto='" &amp; G15 &amp; "' ",IF(LEFT(J15,1)="-","update Pedido set CantidadFaltante=" &amp; -J15 &amp; " where Entrega='" &amp; $L$1 &amp; "' and Vecine='" &amp; C15 &amp; "' and Producto='" &amp; G15 &amp; "' ","")))</f>
        <v/>
      </c>
    </row>
    <row r="16" spans="1:14" x14ac:dyDescent="0.25">
      <c r="A16" t="s">
        <v>10</v>
      </c>
      <c r="B16">
        <v>102</v>
      </c>
      <c r="C16" t="s">
        <v>20</v>
      </c>
      <c r="D16">
        <v>2</v>
      </c>
      <c r="E16" s="7">
        <v>1</v>
      </c>
      <c r="F16" s="7"/>
      <c r="G16" s="7" t="s">
        <v>27</v>
      </c>
      <c r="H16" s="7">
        <v>75</v>
      </c>
      <c r="I16" s="7">
        <v>75</v>
      </c>
      <c r="L16" s="4" t="str">
        <f t="shared" si="1"/>
        <v/>
      </c>
    </row>
    <row r="17" spans="1:12" x14ac:dyDescent="0.25">
      <c r="A17" t="s">
        <v>10</v>
      </c>
      <c r="B17">
        <v>102</v>
      </c>
      <c r="C17" t="s">
        <v>20</v>
      </c>
      <c r="D17">
        <v>2</v>
      </c>
      <c r="E17" s="8">
        <v>3</v>
      </c>
      <c r="F17" s="7"/>
      <c r="G17" s="7" t="s">
        <v>28</v>
      </c>
      <c r="H17" s="7">
        <v>325</v>
      </c>
      <c r="I17" s="7">
        <v>975</v>
      </c>
      <c r="L17" s="4" t="str">
        <f t="shared" si="1"/>
        <v/>
      </c>
    </row>
    <row r="18" spans="1:12" x14ac:dyDescent="0.25">
      <c r="A18" t="s">
        <v>10</v>
      </c>
      <c r="B18">
        <v>102</v>
      </c>
      <c r="C18" t="s">
        <v>20</v>
      </c>
      <c r="D18">
        <v>2</v>
      </c>
      <c r="E18" s="7">
        <v>1</v>
      </c>
      <c r="F18" s="7"/>
      <c r="G18" s="7" t="s">
        <v>29</v>
      </c>
      <c r="H18" s="7">
        <v>200</v>
      </c>
      <c r="I18" s="7">
        <v>200</v>
      </c>
      <c r="L18" s="4" t="str">
        <f t="shared" si="1"/>
        <v/>
      </c>
    </row>
    <row r="19" spans="1:12" x14ac:dyDescent="0.25">
      <c r="A19" t="s">
        <v>10</v>
      </c>
      <c r="B19">
        <v>102</v>
      </c>
      <c r="C19" t="s">
        <v>20</v>
      </c>
      <c r="D19">
        <v>2</v>
      </c>
      <c r="E19" s="7">
        <v>1</v>
      </c>
      <c r="F19" s="7"/>
      <c r="G19" s="7" t="s">
        <v>30</v>
      </c>
      <c r="H19" s="7">
        <v>190</v>
      </c>
      <c r="I19" s="7">
        <v>190</v>
      </c>
      <c r="L19" s="4" t="str">
        <f t="shared" si="1"/>
        <v/>
      </c>
    </row>
    <row r="20" spans="1:12" x14ac:dyDescent="0.25">
      <c r="A20" t="s">
        <v>10</v>
      </c>
      <c r="B20">
        <v>102</v>
      </c>
      <c r="C20" t="s">
        <v>20</v>
      </c>
      <c r="D20">
        <v>2</v>
      </c>
      <c r="E20" s="7">
        <v>1</v>
      </c>
      <c r="F20" s="7"/>
      <c r="G20" s="7" t="s">
        <v>31</v>
      </c>
      <c r="H20" s="7">
        <v>115</v>
      </c>
      <c r="I20" s="7">
        <v>115</v>
      </c>
      <c r="L20" s="4" t="str">
        <f t="shared" si="1"/>
        <v/>
      </c>
    </row>
    <row r="21" spans="1:12" x14ac:dyDescent="0.25">
      <c r="A21" t="s">
        <v>10</v>
      </c>
      <c r="B21">
        <v>102</v>
      </c>
      <c r="C21" t="s">
        <v>20</v>
      </c>
      <c r="D21">
        <v>2</v>
      </c>
      <c r="E21" s="8">
        <v>2</v>
      </c>
      <c r="F21" s="7"/>
      <c r="G21" s="7" t="s">
        <v>13</v>
      </c>
      <c r="H21" s="7">
        <v>45</v>
      </c>
      <c r="I21" s="7">
        <v>90</v>
      </c>
      <c r="L21" s="4" t="str">
        <f t="shared" si="1"/>
        <v/>
      </c>
    </row>
    <row r="22" spans="1:12" x14ac:dyDescent="0.25">
      <c r="A22" t="s">
        <v>10</v>
      </c>
      <c r="B22">
        <v>102</v>
      </c>
      <c r="C22" t="s">
        <v>20</v>
      </c>
      <c r="D22">
        <v>2</v>
      </c>
      <c r="E22" s="7">
        <v>1</v>
      </c>
      <c r="F22" s="7"/>
      <c r="G22" s="7" t="s">
        <v>32</v>
      </c>
      <c r="H22" s="7">
        <v>120</v>
      </c>
      <c r="I22" s="7">
        <v>120</v>
      </c>
      <c r="L22" s="4" t="str">
        <f t="shared" si="1"/>
        <v/>
      </c>
    </row>
    <row r="23" spans="1:12" x14ac:dyDescent="0.25">
      <c r="A23" t="s">
        <v>10</v>
      </c>
      <c r="B23">
        <v>102</v>
      </c>
      <c r="C23" t="s">
        <v>20</v>
      </c>
      <c r="D23">
        <v>2</v>
      </c>
      <c r="E23" s="7">
        <v>1</v>
      </c>
      <c r="F23" s="7"/>
      <c r="G23" s="7" t="s">
        <v>33</v>
      </c>
      <c r="H23" s="7">
        <v>50</v>
      </c>
      <c r="I23" s="7">
        <v>50</v>
      </c>
      <c r="L23" s="4" t="str">
        <f t="shared" si="1"/>
        <v/>
      </c>
    </row>
    <row r="24" spans="1:12" x14ac:dyDescent="0.25">
      <c r="A24" t="s">
        <v>10</v>
      </c>
      <c r="B24">
        <v>102</v>
      </c>
      <c r="C24" t="s">
        <v>20</v>
      </c>
      <c r="D24">
        <v>2</v>
      </c>
      <c r="E24" s="7">
        <v>1</v>
      </c>
      <c r="F24" s="7"/>
      <c r="G24" s="7" t="s">
        <v>34</v>
      </c>
      <c r="H24" s="7">
        <v>150</v>
      </c>
      <c r="I24" s="7">
        <v>150</v>
      </c>
      <c r="L24" s="4" t="str">
        <f t="shared" si="1"/>
        <v/>
      </c>
    </row>
    <row r="25" spans="1:12" x14ac:dyDescent="0.25">
      <c r="A25" t="s">
        <v>10</v>
      </c>
      <c r="B25">
        <v>102</v>
      </c>
      <c r="C25" t="s">
        <v>20</v>
      </c>
      <c r="D25">
        <v>2</v>
      </c>
      <c r="E25" s="7">
        <v>1</v>
      </c>
      <c r="F25" s="7"/>
      <c r="G25" s="7" t="s">
        <v>35</v>
      </c>
      <c r="H25" s="7">
        <v>120</v>
      </c>
      <c r="I25" s="7">
        <v>120</v>
      </c>
      <c r="J25" t="s">
        <v>296</v>
      </c>
      <c r="L25" s="4" t="str">
        <f t="shared" si="1"/>
        <v xml:space="preserve">update Pedido set CantidadFaltante=1 where Entrega='20201107' and Vecine='BLOIS, PATRICIA ESTER' and Producto='Mermelada de Durazno, 454 grs. Los Carolinos' </v>
      </c>
    </row>
    <row r="26" spans="1:12" x14ac:dyDescent="0.25">
      <c r="A26" t="s">
        <v>10</v>
      </c>
      <c r="B26">
        <v>102</v>
      </c>
      <c r="C26" t="s">
        <v>20</v>
      </c>
      <c r="D26">
        <v>2</v>
      </c>
      <c r="E26" s="7">
        <v>1</v>
      </c>
      <c r="F26" s="7"/>
      <c r="G26" s="7" t="s">
        <v>36</v>
      </c>
      <c r="H26" s="7">
        <v>140</v>
      </c>
      <c r="I26" s="7">
        <v>140</v>
      </c>
      <c r="L26" s="4" t="str">
        <f t="shared" si="1"/>
        <v/>
      </c>
    </row>
    <row r="27" spans="1:12" x14ac:dyDescent="0.25">
      <c r="A27" t="s">
        <v>10</v>
      </c>
      <c r="B27">
        <v>102</v>
      </c>
      <c r="C27" t="s">
        <v>20</v>
      </c>
      <c r="D27">
        <v>2</v>
      </c>
      <c r="E27" s="7">
        <v>1</v>
      </c>
      <c r="F27" s="7"/>
      <c r="G27" s="7" t="s">
        <v>37</v>
      </c>
      <c r="H27" s="7">
        <v>355</v>
      </c>
      <c r="I27" s="7">
        <v>355</v>
      </c>
      <c r="L27" s="4" t="str">
        <f t="shared" si="1"/>
        <v/>
      </c>
    </row>
    <row r="28" spans="1:12" x14ac:dyDescent="0.25">
      <c r="A28" t="s">
        <v>10</v>
      </c>
      <c r="B28">
        <v>102</v>
      </c>
      <c r="C28" t="s">
        <v>20</v>
      </c>
      <c r="D28">
        <v>2</v>
      </c>
      <c r="E28" s="7">
        <v>1</v>
      </c>
      <c r="F28" s="7"/>
      <c r="G28" s="7" t="s">
        <v>38</v>
      </c>
      <c r="H28" s="7">
        <v>150</v>
      </c>
      <c r="I28" s="7">
        <v>150</v>
      </c>
      <c r="L28" s="4" t="str">
        <f t="shared" si="1"/>
        <v/>
      </c>
    </row>
    <row r="29" spans="1:12" x14ac:dyDescent="0.25">
      <c r="A29" t="s">
        <v>10</v>
      </c>
      <c r="B29">
        <v>102</v>
      </c>
      <c r="C29" t="s">
        <v>20</v>
      </c>
      <c r="D29">
        <v>2</v>
      </c>
      <c r="E29" s="7">
        <v>1</v>
      </c>
      <c r="F29" s="7"/>
      <c r="G29" s="7" t="s">
        <v>39</v>
      </c>
      <c r="H29" s="7">
        <v>320</v>
      </c>
      <c r="I29" s="7">
        <v>320</v>
      </c>
      <c r="L29" s="4" t="str">
        <f t="shared" si="1"/>
        <v/>
      </c>
    </row>
    <row r="30" spans="1:12" x14ac:dyDescent="0.25">
      <c r="A30" t="s">
        <v>10</v>
      </c>
      <c r="B30">
        <v>102</v>
      </c>
      <c r="C30" t="s">
        <v>20</v>
      </c>
      <c r="D30">
        <v>2</v>
      </c>
      <c r="E30" s="7">
        <v>1</v>
      </c>
      <c r="F30" s="7"/>
      <c r="G30" s="7" t="s">
        <v>40</v>
      </c>
      <c r="H30" s="7">
        <v>60</v>
      </c>
      <c r="I30" s="7">
        <v>60</v>
      </c>
      <c r="L30" s="4" t="str">
        <f t="shared" si="1"/>
        <v/>
      </c>
    </row>
    <row r="31" spans="1:12" x14ac:dyDescent="0.25">
      <c r="A31" t="s">
        <v>10</v>
      </c>
      <c r="B31">
        <v>102</v>
      </c>
      <c r="C31" t="s">
        <v>20</v>
      </c>
      <c r="D31">
        <v>2</v>
      </c>
      <c r="E31" s="7">
        <v>1</v>
      </c>
      <c r="F31" s="7"/>
      <c r="G31" s="7" t="s">
        <v>41</v>
      </c>
      <c r="H31" s="7">
        <v>71</v>
      </c>
      <c r="I31" s="7">
        <v>71</v>
      </c>
      <c r="L31" s="4" t="str">
        <f t="shared" si="1"/>
        <v/>
      </c>
    </row>
    <row r="32" spans="1:12" x14ac:dyDescent="0.25">
      <c r="A32" t="s">
        <v>10</v>
      </c>
      <c r="B32">
        <v>102</v>
      </c>
      <c r="C32" t="s">
        <v>20</v>
      </c>
      <c r="D32">
        <v>2</v>
      </c>
      <c r="E32" s="7">
        <v>1</v>
      </c>
      <c r="F32" s="7"/>
      <c r="G32" s="7" t="s">
        <v>42</v>
      </c>
      <c r="H32" s="7">
        <v>75</v>
      </c>
      <c r="I32" s="7">
        <v>75</v>
      </c>
      <c r="L32" s="4" t="str">
        <f t="shared" si="1"/>
        <v/>
      </c>
    </row>
    <row r="33" spans="1:14" x14ac:dyDescent="0.25">
      <c r="A33" t="s">
        <v>10</v>
      </c>
      <c r="B33">
        <v>102</v>
      </c>
      <c r="C33" t="s">
        <v>20</v>
      </c>
      <c r="D33">
        <v>3</v>
      </c>
      <c r="E33" s="7">
        <v>1</v>
      </c>
      <c r="F33" s="7"/>
      <c r="G33" s="7" t="s">
        <v>19</v>
      </c>
      <c r="H33" s="7">
        <v>150</v>
      </c>
      <c r="I33" s="7">
        <v>150</v>
      </c>
      <c r="L33" s="4" t="str">
        <f t="shared" si="1"/>
        <v/>
      </c>
    </row>
    <row r="34" spans="1:14" s="4" customFormat="1" ht="25.5" customHeight="1" x14ac:dyDescent="0.25">
      <c r="A34" s="1" t="s">
        <v>10</v>
      </c>
      <c r="B34" s="1">
        <v>103</v>
      </c>
      <c r="C34" s="1" t="s">
        <v>43</v>
      </c>
      <c r="D34" s="2">
        <v>1</v>
      </c>
      <c r="E34" s="20" t="s">
        <v>44</v>
      </c>
      <c r="F34" s="20"/>
      <c r="G34" s="20"/>
      <c r="H34" s="20"/>
      <c r="I34" s="20"/>
      <c r="J34" s="5">
        <v>5003</v>
      </c>
      <c r="L34" s="4" t="str">
        <f t="shared" si="1"/>
        <v/>
      </c>
      <c r="N34" s="14"/>
    </row>
    <row r="35" spans="1:14" x14ac:dyDescent="0.25">
      <c r="A35" t="s">
        <v>10</v>
      </c>
      <c r="B35">
        <v>103</v>
      </c>
      <c r="C35" t="s">
        <v>43</v>
      </c>
      <c r="D35">
        <v>2</v>
      </c>
      <c r="E35" s="7">
        <v>1</v>
      </c>
      <c r="F35" s="7"/>
      <c r="G35" s="7" t="s">
        <v>45</v>
      </c>
      <c r="H35" s="7">
        <v>106</v>
      </c>
      <c r="I35" s="7">
        <v>106</v>
      </c>
      <c r="L35" s="4" t="str">
        <f t="shared" si="1"/>
        <v/>
      </c>
    </row>
    <row r="36" spans="1:14" x14ac:dyDescent="0.25">
      <c r="A36" t="s">
        <v>10</v>
      </c>
      <c r="B36">
        <v>103</v>
      </c>
      <c r="C36" t="s">
        <v>43</v>
      </c>
      <c r="D36">
        <v>2</v>
      </c>
      <c r="E36" s="8">
        <v>2</v>
      </c>
      <c r="F36" s="7"/>
      <c r="G36" s="7" t="s">
        <v>46</v>
      </c>
      <c r="H36" s="7">
        <v>157</v>
      </c>
      <c r="I36" s="7">
        <v>314</v>
      </c>
      <c r="L36" s="4" t="str">
        <f t="shared" si="1"/>
        <v/>
      </c>
    </row>
    <row r="37" spans="1:14" x14ac:dyDescent="0.25">
      <c r="A37" t="s">
        <v>10</v>
      </c>
      <c r="B37">
        <v>103</v>
      </c>
      <c r="C37" t="s">
        <v>43</v>
      </c>
      <c r="D37">
        <v>2</v>
      </c>
      <c r="E37" s="7">
        <v>1</v>
      </c>
      <c r="F37" s="7"/>
      <c r="G37" s="7" t="s">
        <v>47</v>
      </c>
      <c r="H37" s="7">
        <v>182</v>
      </c>
      <c r="I37" s="7">
        <v>182</v>
      </c>
      <c r="L37" s="4" t="str">
        <f t="shared" si="1"/>
        <v/>
      </c>
    </row>
    <row r="38" spans="1:14" x14ac:dyDescent="0.25">
      <c r="A38" t="s">
        <v>10</v>
      </c>
      <c r="B38">
        <v>103</v>
      </c>
      <c r="C38" t="s">
        <v>43</v>
      </c>
      <c r="D38">
        <v>2</v>
      </c>
      <c r="E38" s="7">
        <v>1</v>
      </c>
      <c r="F38" s="7"/>
      <c r="G38" s="7" t="s">
        <v>48</v>
      </c>
      <c r="H38" s="7">
        <v>75</v>
      </c>
      <c r="I38" s="7">
        <v>75</v>
      </c>
      <c r="L38" s="4" t="str">
        <f t="shared" si="1"/>
        <v/>
      </c>
    </row>
    <row r="39" spans="1:14" x14ac:dyDescent="0.25">
      <c r="A39" t="s">
        <v>10</v>
      </c>
      <c r="B39">
        <v>103</v>
      </c>
      <c r="C39" t="s">
        <v>43</v>
      </c>
      <c r="D39">
        <v>2</v>
      </c>
      <c r="E39" s="7">
        <v>1</v>
      </c>
      <c r="F39" s="7"/>
      <c r="G39" s="7" t="s">
        <v>49</v>
      </c>
      <c r="H39" s="7">
        <v>136</v>
      </c>
      <c r="I39" s="7">
        <v>136</v>
      </c>
      <c r="L39" s="4" t="str">
        <f t="shared" si="1"/>
        <v/>
      </c>
    </row>
    <row r="40" spans="1:14" x14ac:dyDescent="0.25">
      <c r="A40" t="s">
        <v>10</v>
      </c>
      <c r="B40">
        <v>103</v>
      </c>
      <c r="C40" t="s">
        <v>43</v>
      </c>
      <c r="D40">
        <v>2</v>
      </c>
      <c r="E40" s="7">
        <v>1</v>
      </c>
      <c r="F40" s="7"/>
      <c r="G40" s="7" t="s">
        <v>50</v>
      </c>
      <c r="H40" s="7">
        <v>355</v>
      </c>
      <c r="I40" s="7">
        <v>355</v>
      </c>
      <c r="J40" t="s">
        <v>296</v>
      </c>
      <c r="L40" s="4" t="str">
        <f t="shared" si="1"/>
        <v xml:space="preserve">update Pedido set CantidadFaltante=1 where Entrega='20201107' and Vecine='Romero, Mariana' and Producto='Hongos de pino Namaca 250 grs.' </v>
      </c>
    </row>
    <row r="41" spans="1:14" x14ac:dyDescent="0.25">
      <c r="A41" t="s">
        <v>10</v>
      </c>
      <c r="B41">
        <v>103</v>
      </c>
      <c r="C41" t="s">
        <v>43</v>
      </c>
      <c r="D41">
        <v>2</v>
      </c>
      <c r="E41" s="7">
        <v>1</v>
      </c>
      <c r="F41" s="7"/>
      <c r="G41" s="7" t="s">
        <v>51</v>
      </c>
      <c r="H41" s="7">
        <v>430</v>
      </c>
      <c r="I41" s="7">
        <v>430</v>
      </c>
      <c r="L41" s="4" t="str">
        <f t="shared" si="1"/>
        <v/>
      </c>
    </row>
    <row r="42" spans="1:14" x14ac:dyDescent="0.25">
      <c r="A42" t="s">
        <v>10</v>
      </c>
      <c r="B42">
        <v>103</v>
      </c>
      <c r="C42" t="s">
        <v>43</v>
      </c>
      <c r="D42">
        <v>2</v>
      </c>
      <c r="E42" s="7">
        <v>1</v>
      </c>
      <c r="F42" s="7"/>
      <c r="G42" s="7" t="s">
        <v>52</v>
      </c>
      <c r="H42" s="7">
        <v>195</v>
      </c>
      <c r="I42" s="7">
        <v>195</v>
      </c>
      <c r="L42" s="4" t="str">
        <f t="shared" si="1"/>
        <v/>
      </c>
    </row>
    <row r="43" spans="1:14" x14ac:dyDescent="0.25">
      <c r="A43" t="s">
        <v>10</v>
      </c>
      <c r="B43">
        <v>103</v>
      </c>
      <c r="C43" t="s">
        <v>43</v>
      </c>
      <c r="D43">
        <v>2</v>
      </c>
      <c r="E43" s="7">
        <v>1</v>
      </c>
      <c r="F43" s="7"/>
      <c r="G43" s="7" t="s">
        <v>53</v>
      </c>
      <c r="H43" s="7">
        <v>220</v>
      </c>
      <c r="I43" s="7">
        <v>220</v>
      </c>
      <c r="L43" s="4" t="str">
        <f t="shared" si="1"/>
        <v/>
      </c>
    </row>
    <row r="44" spans="1:14" x14ac:dyDescent="0.25">
      <c r="A44" t="s">
        <v>10</v>
      </c>
      <c r="B44">
        <v>103</v>
      </c>
      <c r="C44" t="s">
        <v>43</v>
      </c>
      <c r="D44">
        <v>2</v>
      </c>
      <c r="E44" s="8">
        <v>3</v>
      </c>
      <c r="F44" s="7"/>
      <c r="G44" s="7" t="s">
        <v>29</v>
      </c>
      <c r="H44" s="7">
        <v>200</v>
      </c>
      <c r="I44" s="7">
        <v>600</v>
      </c>
      <c r="L44" s="4" t="str">
        <f t="shared" si="1"/>
        <v/>
      </c>
    </row>
    <row r="45" spans="1:14" x14ac:dyDescent="0.25">
      <c r="A45" t="s">
        <v>10</v>
      </c>
      <c r="B45">
        <v>103</v>
      </c>
      <c r="C45" t="s">
        <v>43</v>
      </c>
      <c r="D45">
        <v>2</v>
      </c>
      <c r="E45" s="7">
        <v>1</v>
      </c>
      <c r="F45" s="7"/>
      <c r="G45" s="7" t="s">
        <v>13</v>
      </c>
      <c r="H45" s="7">
        <v>45</v>
      </c>
      <c r="I45" s="7">
        <v>45</v>
      </c>
      <c r="J45" t="s">
        <v>296</v>
      </c>
      <c r="L45" s="4" t="str">
        <f t="shared" si="1"/>
        <v xml:space="preserve">update Pedido set CantidadFaltante=1 where Entrega='20201107' and Vecine='Romero, Mariana' and Producto='Limones Agroecologicos, bolsa 1 kg.' </v>
      </c>
    </row>
    <row r="46" spans="1:14" x14ac:dyDescent="0.25">
      <c r="A46" t="s">
        <v>10</v>
      </c>
      <c r="B46">
        <v>103</v>
      </c>
      <c r="C46" t="s">
        <v>43</v>
      </c>
      <c r="D46">
        <v>2</v>
      </c>
      <c r="E46" s="7">
        <v>1</v>
      </c>
      <c r="F46" s="7"/>
      <c r="G46" s="7" t="s">
        <v>32</v>
      </c>
      <c r="H46" s="7">
        <v>120</v>
      </c>
      <c r="I46" s="7">
        <v>120</v>
      </c>
      <c r="L46" s="4" t="str">
        <f t="shared" si="1"/>
        <v/>
      </c>
    </row>
    <row r="47" spans="1:14" x14ac:dyDescent="0.25">
      <c r="A47" t="s">
        <v>10</v>
      </c>
      <c r="B47">
        <v>103</v>
      </c>
      <c r="C47" t="s">
        <v>43</v>
      </c>
      <c r="D47">
        <v>2</v>
      </c>
      <c r="E47" s="7">
        <v>1</v>
      </c>
      <c r="F47" s="7"/>
      <c r="G47" s="7" t="s">
        <v>54</v>
      </c>
      <c r="H47" s="7">
        <v>185</v>
      </c>
      <c r="I47" s="7">
        <v>185</v>
      </c>
      <c r="L47" s="4" t="str">
        <f t="shared" si="1"/>
        <v/>
      </c>
    </row>
    <row r="48" spans="1:14" x14ac:dyDescent="0.25">
      <c r="A48" t="s">
        <v>10</v>
      </c>
      <c r="B48">
        <v>103</v>
      </c>
      <c r="C48" t="s">
        <v>43</v>
      </c>
      <c r="D48">
        <v>2</v>
      </c>
      <c r="E48" s="7">
        <v>1</v>
      </c>
      <c r="F48" s="7"/>
      <c r="G48" s="7" t="s">
        <v>55</v>
      </c>
      <c r="H48" s="7">
        <v>120</v>
      </c>
      <c r="I48" s="7">
        <v>120</v>
      </c>
      <c r="L48" s="4" t="str">
        <f t="shared" si="1"/>
        <v/>
      </c>
    </row>
    <row r="49" spans="1:14" x14ac:dyDescent="0.25">
      <c r="A49" t="s">
        <v>10</v>
      </c>
      <c r="B49">
        <v>103</v>
      </c>
      <c r="C49" t="s">
        <v>43</v>
      </c>
      <c r="D49">
        <v>2</v>
      </c>
      <c r="E49" s="7">
        <v>1</v>
      </c>
      <c r="F49" s="7"/>
      <c r="G49" s="7" t="s">
        <v>56</v>
      </c>
      <c r="H49" s="7">
        <v>350</v>
      </c>
      <c r="I49" s="7">
        <v>350</v>
      </c>
      <c r="L49" s="4" t="str">
        <f t="shared" si="1"/>
        <v/>
      </c>
    </row>
    <row r="50" spans="1:14" x14ac:dyDescent="0.25">
      <c r="A50" t="s">
        <v>10</v>
      </c>
      <c r="B50">
        <v>103</v>
      </c>
      <c r="C50" t="s">
        <v>43</v>
      </c>
      <c r="D50">
        <v>2</v>
      </c>
      <c r="E50" s="7">
        <v>1</v>
      </c>
      <c r="F50" s="7"/>
      <c r="G50" s="7" t="s">
        <v>57</v>
      </c>
      <c r="H50" s="7">
        <v>330</v>
      </c>
      <c r="I50" s="7">
        <v>330</v>
      </c>
      <c r="L50" s="4" t="str">
        <f t="shared" si="1"/>
        <v/>
      </c>
    </row>
    <row r="51" spans="1:14" x14ac:dyDescent="0.25">
      <c r="A51" t="s">
        <v>10</v>
      </c>
      <c r="B51">
        <v>103</v>
      </c>
      <c r="C51" t="s">
        <v>43</v>
      </c>
      <c r="D51">
        <v>2</v>
      </c>
      <c r="E51" s="7">
        <v>1</v>
      </c>
      <c r="F51" s="7"/>
      <c r="G51" s="7" t="s">
        <v>58</v>
      </c>
      <c r="H51" s="7">
        <v>260</v>
      </c>
      <c r="I51" s="7">
        <v>260</v>
      </c>
      <c r="L51" s="4" t="str">
        <f t="shared" si="1"/>
        <v/>
      </c>
    </row>
    <row r="52" spans="1:14" x14ac:dyDescent="0.25">
      <c r="A52" t="s">
        <v>10</v>
      </c>
      <c r="B52">
        <v>103</v>
      </c>
      <c r="C52" t="s">
        <v>43</v>
      </c>
      <c r="D52">
        <v>2</v>
      </c>
      <c r="E52" s="7">
        <v>1</v>
      </c>
      <c r="F52" s="7"/>
      <c r="G52" s="7" t="s">
        <v>59</v>
      </c>
      <c r="H52" s="7">
        <v>160</v>
      </c>
      <c r="I52" s="7">
        <v>160</v>
      </c>
      <c r="L52" s="4" t="str">
        <f t="shared" si="1"/>
        <v/>
      </c>
    </row>
    <row r="53" spans="1:14" x14ac:dyDescent="0.25">
      <c r="A53" t="s">
        <v>10</v>
      </c>
      <c r="B53">
        <v>103</v>
      </c>
      <c r="C53" t="s">
        <v>43</v>
      </c>
      <c r="D53">
        <v>2</v>
      </c>
      <c r="E53" s="7">
        <v>1</v>
      </c>
      <c r="F53" s="7"/>
      <c r="G53" s="7" t="s">
        <v>60</v>
      </c>
      <c r="H53" s="7">
        <v>50</v>
      </c>
      <c r="I53" s="7">
        <v>50</v>
      </c>
      <c r="L53" s="4" t="str">
        <f t="shared" si="1"/>
        <v/>
      </c>
    </row>
    <row r="54" spans="1:14" x14ac:dyDescent="0.25">
      <c r="A54" t="s">
        <v>10</v>
      </c>
      <c r="B54">
        <v>103</v>
      </c>
      <c r="C54" t="s">
        <v>43</v>
      </c>
      <c r="D54">
        <v>2</v>
      </c>
      <c r="E54" s="7">
        <v>1</v>
      </c>
      <c r="F54" s="7"/>
      <c r="G54" s="7" t="s">
        <v>61</v>
      </c>
      <c r="H54" s="7">
        <v>62</v>
      </c>
      <c r="I54" s="7">
        <v>62</v>
      </c>
      <c r="L54" s="4" t="str">
        <f t="shared" si="1"/>
        <v/>
      </c>
    </row>
    <row r="55" spans="1:14" x14ac:dyDescent="0.25">
      <c r="A55" t="s">
        <v>10</v>
      </c>
      <c r="B55">
        <v>103</v>
      </c>
      <c r="C55" t="s">
        <v>43</v>
      </c>
      <c r="D55">
        <v>2</v>
      </c>
      <c r="E55" s="7">
        <v>1</v>
      </c>
      <c r="F55" s="7"/>
      <c r="G55" s="7" t="s">
        <v>62</v>
      </c>
      <c r="H55" s="7">
        <v>550</v>
      </c>
      <c r="I55" s="7">
        <v>550</v>
      </c>
      <c r="L55" s="4" t="str">
        <f t="shared" si="1"/>
        <v/>
      </c>
    </row>
    <row r="56" spans="1:14" x14ac:dyDescent="0.25">
      <c r="A56" t="s">
        <v>10</v>
      </c>
      <c r="B56">
        <v>103</v>
      </c>
      <c r="C56" t="s">
        <v>43</v>
      </c>
      <c r="D56">
        <v>2</v>
      </c>
      <c r="E56" s="7">
        <v>1</v>
      </c>
      <c r="F56" s="7"/>
      <c r="G56" s="7" t="s">
        <v>63</v>
      </c>
      <c r="H56" s="7">
        <v>158</v>
      </c>
      <c r="I56" s="7">
        <v>158</v>
      </c>
      <c r="L56" s="4" t="str">
        <f t="shared" si="1"/>
        <v/>
      </c>
    </row>
    <row r="57" spans="1:14" s="4" customFormat="1" ht="25.5" customHeight="1" x14ac:dyDescent="0.25">
      <c r="A57" s="1" t="s">
        <v>10</v>
      </c>
      <c r="B57" s="1">
        <v>104</v>
      </c>
      <c r="C57" s="1" t="s">
        <v>64</v>
      </c>
      <c r="D57" s="2">
        <v>1</v>
      </c>
      <c r="E57" s="20" t="s">
        <v>65</v>
      </c>
      <c r="F57" s="20"/>
      <c r="G57" s="20"/>
      <c r="H57" s="20"/>
      <c r="I57" s="20"/>
      <c r="J57" s="5">
        <v>3776</v>
      </c>
      <c r="L57" s="4" t="str">
        <f t="shared" si="1"/>
        <v/>
      </c>
      <c r="N57" s="14"/>
    </row>
    <row r="58" spans="1:14" x14ac:dyDescent="0.25">
      <c r="A58" t="s">
        <v>10</v>
      </c>
      <c r="B58">
        <v>104</v>
      </c>
      <c r="C58" t="s">
        <v>64</v>
      </c>
      <c r="D58">
        <v>2</v>
      </c>
      <c r="E58" s="7">
        <v>1</v>
      </c>
      <c r="F58" s="7"/>
      <c r="G58" s="7" t="s">
        <v>24</v>
      </c>
      <c r="H58" s="7">
        <v>450</v>
      </c>
      <c r="I58" s="7">
        <v>450</v>
      </c>
      <c r="L58" s="4" t="str">
        <f t="shared" si="1"/>
        <v/>
      </c>
    </row>
    <row r="59" spans="1:14" x14ac:dyDescent="0.25">
      <c r="A59" t="s">
        <v>10</v>
      </c>
      <c r="B59">
        <v>104</v>
      </c>
      <c r="C59" t="s">
        <v>64</v>
      </c>
      <c r="D59">
        <v>2</v>
      </c>
      <c r="E59" s="7">
        <v>1</v>
      </c>
      <c r="F59" s="7"/>
      <c r="G59" s="7" t="s">
        <v>26</v>
      </c>
      <c r="H59" s="7">
        <v>158</v>
      </c>
      <c r="I59" s="7">
        <v>158</v>
      </c>
      <c r="L59" s="4" t="str">
        <f t="shared" si="1"/>
        <v/>
      </c>
    </row>
    <row r="60" spans="1:14" x14ac:dyDescent="0.25">
      <c r="A60" t="s">
        <v>10</v>
      </c>
      <c r="B60">
        <v>104</v>
      </c>
      <c r="C60" t="s">
        <v>64</v>
      </c>
      <c r="D60">
        <v>2</v>
      </c>
      <c r="E60" s="7">
        <v>1</v>
      </c>
      <c r="F60" s="7"/>
      <c r="G60" s="7" t="s">
        <v>66</v>
      </c>
      <c r="H60" s="7">
        <v>114</v>
      </c>
      <c r="I60" s="7">
        <v>114</v>
      </c>
      <c r="L60" s="4" t="str">
        <f t="shared" si="1"/>
        <v/>
      </c>
    </row>
    <row r="61" spans="1:14" x14ac:dyDescent="0.25">
      <c r="A61" t="s">
        <v>10</v>
      </c>
      <c r="B61">
        <v>104</v>
      </c>
      <c r="C61" t="s">
        <v>64</v>
      </c>
      <c r="D61">
        <v>2</v>
      </c>
      <c r="E61" s="7">
        <v>1</v>
      </c>
      <c r="F61" s="7"/>
      <c r="G61" s="7" t="s">
        <v>67</v>
      </c>
      <c r="H61" s="7">
        <v>126</v>
      </c>
      <c r="I61" s="7">
        <v>126</v>
      </c>
      <c r="L61" s="4" t="str">
        <f t="shared" si="1"/>
        <v/>
      </c>
    </row>
    <row r="62" spans="1:14" x14ac:dyDescent="0.25">
      <c r="A62" t="s">
        <v>10</v>
      </c>
      <c r="B62">
        <v>104</v>
      </c>
      <c r="C62" t="s">
        <v>64</v>
      </c>
      <c r="D62">
        <v>2</v>
      </c>
      <c r="E62" s="7">
        <v>1</v>
      </c>
      <c r="F62" s="7"/>
      <c r="G62" s="7" t="s">
        <v>68</v>
      </c>
      <c r="H62" s="7">
        <v>121</v>
      </c>
      <c r="I62" s="7">
        <v>121</v>
      </c>
      <c r="L62" s="4" t="str">
        <f t="shared" si="1"/>
        <v/>
      </c>
    </row>
    <row r="63" spans="1:14" x14ac:dyDescent="0.25">
      <c r="A63" t="s">
        <v>10</v>
      </c>
      <c r="B63">
        <v>104</v>
      </c>
      <c r="C63" t="s">
        <v>64</v>
      </c>
      <c r="D63">
        <v>2</v>
      </c>
      <c r="E63" s="7">
        <v>1</v>
      </c>
      <c r="F63" s="7"/>
      <c r="G63" s="7" t="s">
        <v>28</v>
      </c>
      <c r="H63" s="7">
        <v>325</v>
      </c>
      <c r="I63" s="7">
        <v>325</v>
      </c>
      <c r="L63" s="4" t="str">
        <f t="shared" si="1"/>
        <v/>
      </c>
    </row>
    <row r="64" spans="1:14" x14ac:dyDescent="0.25">
      <c r="A64" t="s">
        <v>10</v>
      </c>
      <c r="B64">
        <v>104</v>
      </c>
      <c r="C64" t="s">
        <v>64</v>
      </c>
      <c r="D64">
        <v>2</v>
      </c>
      <c r="E64" s="7">
        <v>1</v>
      </c>
      <c r="F64" s="7"/>
      <c r="G64" s="7" t="s">
        <v>69</v>
      </c>
      <c r="H64" s="7">
        <v>200</v>
      </c>
      <c r="I64" s="7">
        <v>200</v>
      </c>
      <c r="L64" s="4" t="str">
        <f t="shared" si="1"/>
        <v/>
      </c>
    </row>
    <row r="65" spans="1:14" x14ac:dyDescent="0.25">
      <c r="A65" t="s">
        <v>10</v>
      </c>
      <c r="B65">
        <v>104</v>
      </c>
      <c r="C65" t="s">
        <v>64</v>
      </c>
      <c r="D65">
        <v>2</v>
      </c>
      <c r="E65" s="7">
        <v>1</v>
      </c>
      <c r="F65" s="7"/>
      <c r="G65" s="7" t="s">
        <v>13</v>
      </c>
      <c r="H65" s="7">
        <v>45</v>
      </c>
      <c r="I65" s="7">
        <v>45</v>
      </c>
      <c r="L65" s="4" t="str">
        <f t="shared" si="1"/>
        <v/>
      </c>
    </row>
    <row r="66" spans="1:14" x14ac:dyDescent="0.25">
      <c r="A66" t="s">
        <v>10</v>
      </c>
      <c r="B66">
        <v>104</v>
      </c>
      <c r="C66" t="s">
        <v>64</v>
      </c>
      <c r="D66">
        <v>2</v>
      </c>
      <c r="E66" s="7">
        <v>1</v>
      </c>
      <c r="F66" s="7"/>
      <c r="G66" s="7" t="s">
        <v>55</v>
      </c>
      <c r="H66" s="7">
        <v>120</v>
      </c>
      <c r="I66" s="7">
        <v>120</v>
      </c>
      <c r="L66" s="4" t="str">
        <f t="shared" si="1"/>
        <v/>
      </c>
    </row>
    <row r="67" spans="1:14" x14ac:dyDescent="0.25">
      <c r="A67" t="s">
        <v>10</v>
      </c>
      <c r="B67">
        <v>104</v>
      </c>
      <c r="C67" t="s">
        <v>64</v>
      </c>
      <c r="D67">
        <v>2</v>
      </c>
      <c r="E67" s="7">
        <v>1</v>
      </c>
      <c r="F67" s="7"/>
      <c r="G67" s="7" t="s">
        <v>70</v>
      </c>
      <c r="H67" s="7">
        <v>430</v>
      </c>
      <c r="I67" s="7">
        <v>430</v>
      </c>
      <c r="L67" s="4" t="str">
        <f t="shared" si="1"/>
        <v/>
      </c>
    </row>
    <row r="68" spans="1:14" x14ac:dyDescent="0.25">
      <c r="A68" t="s">
        <v>10</v>
      </c>
      <c r="B68">
        <v>104</v>
      </c>
      <c r="C68" t="s">
        <v>64</v>
      </c>
      <c r="D68">
        <v>2</v>
      </c>
      <c r="E68" s="7">
        <v>1</v>
      </c>
      <c r="F68" s="7"/>
      <c r="G68" s="7" t="s">
        <v>56</v>
      </c>
      <c r="H68" s="7">
        <v>350</v>
      </c>
      <c r="I68" s="7">
        <v>350</v>
      </c>
      <c r="J68" t="s">
        <v>296</v>
      </c>
      <c r="L68" s="4" t="str">
        <f t="shared" si="1"/>
        <v xml:space="preserve">update Pedido set CantidadFaltante=1 where Entrega='20201107' and Vecine='Cohen, Liliana Alicia' and Producto='Muzzarella, Septimo Varon. 1 Kg (aproximado).' </v>
      </c>
    </row>
    <row r="69" spans="1:14" x14ac:dyDescent="0.25">
      <c r="A69" t="s">
        <v>10</v>
      </c>
      <c r="B69">
        <v>104</v>
      </c>
      <c r="C69" t="s">
        <v>64</v>
      </c>
      <c r="D69">
        <v>2</v>
      </c>
      <c r="E69" s="7">
        <v>1</v>
      </c>
      <c r="F69" s="7"/>
      <c r="G69" s="7" t="s">
        <v>57</v>
      </c>
      <c r="H69" s="7">
        <v>330</v>
      </c>
      <c r="I69" s="7">
        <v>330</v>
      </c>
      <c r="L69" s="4" t="str">
        <f t="shared" si="1"/>
        <v/>
      </c>
    </row>
    <row r="70" spans="1:14" x14ac:dyDescent="0.25">
      <c r="A70" t="s">
        <v>10</v>
      </c>
      <c r="B70">
        <v>104</v>
      </c>
      <c r="C70" t="s">
        <v>64</v>
      </c>
      <c r="D70">
        <v>2</v>
      </c>
      <c r="E70" s="7">
        <v>1</v>
      </c>
      <c r="F70" s="7"/>
      <c r="G70" s="7" t="s">
        <v>71</v>
      </c>
      <c r="H70" s="7">
        <v>215</v>
      </c>
      <c r="I70" s="7">
        <v>215</v>
      </c>
      <c r="L70" s="4" t="str">
        <f t="shared" si="1"/>
        <v/>
      </c>
    </row>
    <row r="71" spans="1:14" x14ac:dyDescent="0.25">
      <c r="A71" t="s">
        <v>10</v>
      </c>
      <c r="B71">
        <v>104</v>
      </c>
      <c r="C71" t="s">
        <v>64</v>
      </c>
      <c r="D71">
        <v>2</v>
      </c>
      <c r="E71" s="7">
        <v>1</v>
      </c>
      <c r="F71" s="7"/>
      <c r="G71" s="7" t="s">
        <v>16</v>
      </c>
      <c r="H71" s="7">
        <v>92</v>
      </c>
      <c r="I71" s="7">
        <v>92</v>
      </c>
      <c r="L71" s="4" t="str">
        <f t="shared" si="1"/>
        <v/>
      </c>
    </row>
    <row r="72" spans="1:14" x14ac:dyDescent="0.25">
      <c r="A72" t="s">
        <v>10</v>
      </c>
      <c r="B72">
        <v>104</v>
      </c>
      <c r="C72" t="s">
        <v>64</v>
      </c>
      <c r="D72">
        <v>2</v>
      </c>
      <c r="E72" s="7">
        <v>1</v>
      </c>
      <c r="F72" s="7"/>
      <c r="G72" s="7" t="s">
        <v>72</v>
      </c>
      <c r="H72" s="7">
        <v>205</v>
      </c>
      <c r="I72" s="7">
        <v>205</v>
      </c>
      <c r="L72" s="4" t="str">
        <f t="shared" si="1"/>
        <v/>
      </c>
    </row>
    <row r="73" spans="1:14" x14ac:dyDescent="0.25">
      <c r="A73" t="s">
        <v>10</v>
      </c>
      <c r="B73">
        <v>104</v>
      </c>
      <c r="C73" t="s">
        <v>64</v>
      </c>
      <c r="D73">
        <v>2</v>
      </c>
      <c r="E73" s="7">
        <v>1</v>
      </c>
      <c r="F73" s="7"/>
      <c r="G73" s="7" t="s">
        <v>73</v>
      </c>
      <c r="H73" s="7">
        <v>75</v>
      </c>
      <c r="I73" s="7">
        <v>75</v>
      </c>
      <c r="L73" s="4" t="str">
        <f t="shared" si="1"/>
        <v/>
      </c>
    </row>
    <row r="74" spans="1:14" x14ac:dyDescent="0.25">
      <c r="A74" t="s">
        <v>10</v>
      </c>
      <c r="B74">
        <v>104</v>
      </c>
      <c r="C74" t="s">
        <v>64</v>
      </c>
      <c r="D74">
        <v>2</v>
      </c>
      <c r="E74" s="7">
        <v>1</v>
      </c>
      <c r="F74" s="7"/>
      <c r="G74" s="7" t="s">
        <v>74</v>
      </c>
      <c r="H74" s="7">
        <v>140</v>
      </c>
      <c r="I74" s="7">
        <v>140</v>
      </c>
      <c r="L74" s="4" t="str">
        <f t="shared" si="1"/>
        <v/>
      </c>
    </row>
    <row r="75" spans="1:14" x14ac:dyDescent="0.25">
      <c r="A75" t="s">
        <v>10</v>
      </c>
      <c r="B75">
        <v>104</v>
      </c>
      <c r="C75" t="s">
        <v>64</v>
      </c>
      <c r="D75">
        <v>2</v>
      </c>
      <c r="E75" s="7">
        <v>1</v>
      </c>
      <c r="F75" s="7"/>
      <c r="G75" s="7" t="s">
        <v>75</v>
      </c>
      <c r="H75" s="7">
        <v>130</v>
      </c>
      <c r="I75" s="7">
        <v>130</v>
      </c>
      <c r="L75" s="4" t="str">
        <f t="shared" si="1"/>
        <v/>
      </c>
    </row>
    <row r="76" spans="1:14" x14ac:dyDescent="0.25">
      <c r="A76" t="s">
        <v>10</v>
      </c>
      <c r="B76">
        <v>104</v>
      </c>
      <c r="C76" t="s">
        <v>64</v>
      </c>
      <c r="D76">
        <v>3</v>
      </c>
      <c r="E76" s="7">
        <v>1</v>
      </c>
      <c r="F76" s="7"/>
      <c r="G76" s="7" t="s">
        <v>19</v>
      </c>
      <c r="H76" s="7">
        <v>150</v>
      </c>
      <c r="I76" s="7">
        <v>150</v>
      </c>
      <c r="L76" s="4" t="str">
        <f t="shared" si="1"/>
        <v/>
      </c>
    </row>
    <row r="77" spans="1:14" s="4" customFormat="1" ht="25.5" customHeight="1" x14ac:dyDescent="0.25">
      <c r="A77" s="1" t="s">
        <v>10</v>
      </c>
      <c r="B77" s="1">
        <v>201</v>
      </c>
      <c r="C77" s="1" t="s">
        <v>76</v>
      </c>
      <c r="D77" s="2">
        <v>1</v>
      </c>
      <c r="E77" s="20" t="s">
        <v>77</v>
      </c>
      <c r="F77" s="20"/>
      <c r="G77" s="20"/>
      <c r="H77" s="20"/>
      <c r="I77" s="20"/>
      <c r="J77" s="5">
        <v>2513</v>
      </c>
      <c r="L77" s="4" t="str">
        <f t="shared" si="1"/>
        <v/>
      </c>
      <c r="N77" s="14"/>
    </row>
    <row r="78" spans="1:14" x14ac:dyDescent="0.25">
      <c r="A78" t="s">
        <v>10</v>
      </c>
      <c r="B78">
        <v>201</v>
      </c>
      <c r="C78" t="s">
        <v>76</v>
      </c>
      <c r="D78">
        <v>2</v>
      </c>
      <c r="E78" s="8">
        <v>4</v>
      </c>
      <c r="F78" s="7"/>
      <c r="G78" s="7" t="s">
        <v>23</v>
      </c>
      <c r="H78" s="7">
        <v>35</v>
      </c>
      <c r="I78" s="7">
        <v>140</v>
      </c>
      <c r="J78" t="s">
        <v>296</v>
      </c>
      <c r="L78" s="4" t="str">
        <f t="shared" si="1"/>
        <v xml:space="preserve">update Pedido set CantidadFaltante=4 where Entrega='20201107' and Vecine='vedia, florencia' and Producto='Arvejas Secas, Del Agricultor. Lata de 300 grs.' </v>
      </c>
    </row>
    <row r="79" spans="1:14" x14ac:dyDescent="0.25">
      <c r="A79" t="s">
        <v>10</v>
      </c>
      <c r="B79">
        <v>201</v>
      </c>
      <c r="C79" t="s">
        <v>76</v>
      </c>
      <c r="D79">
        <v>2</v>
      </c>
      <c r="E79" s="7">
        <v>1</v>
      </c>
      <c r="F79" s="7"/>
      <c r="G79" s="7" t="s">
        <v>24</v>
      </c>
      <c r="H79" s="7">
        <v>450</v>
      </c>
      <c r="I79" s="7">
        <v>450</v>
      </c>
      <c r="L79" s="4" t="str">
        <f t="shared" ref="L79:L142" si="2">IF(J79="","",IF(J79="-","update Pedido set CantidadFaltante=" &amp; E79&amp; " where Entrega='" &amp; $L$1 &amp; "' and Vecine='" &amp; C79 &amp; "' and Producto='" &amp; G79 &amp; "' ",IF(LEFT(J79,1)="-","update Pedido set CantidadFaltante=" &amp; -J79 &amp; " where Entrega='" &amp; $L$1 &amp; "' and Vecine='" &amp; C79 &amp; "' and Producto='" &amp; G79 &amp; "' ","")))</f>
        <v/>
      </c>
    </row>
    <row r="80" spans="1:14" x14ac:dyDescent="0.25">
      <c r="A80" t="s">
        <v>10</v>
      </c>
      <c r="B80">
        <v>201</v>
      </c>
      <c r="C80" t="s">
        <v>76</v>
      </c>
      <c r="D80">
        <v>2</v>
      </c>
      <c r="E80" s="7">
        <v>1</v>
      </c>
      <c r="F80" s="7"/>
      <c r="G80" s="7" t="s">
        <v>78</v>
      </c>
      <c r="H80" s="7">
        <v>35</v>
      </c>
      <c r="I80" s="7">
        <v>35</v>
      </c>
      <c r="L80" s="4" t="str">
        <f t="shared" si="2"/>
        <v/>
      </c>
    </row>
    <row r="81" spans="1:14" x14ac:dyDescent="0.25">
      <c r="A81" t="s">
        <v>10</v>
      </c>
      <c r="B81">
        <v>201</v>
      </c>
      <c r="C81" t="s">
        <v>76</v>
      </c>
      <c r="D81">
        <v>2</v>
      </c>
      <c r="E81" s="7">
        <v>1</v>
      </c>
      <c r="F81" s="7"/>
      <c r="G81" s="7" t="s">
        <v>79</v>
      </c>
      <c r="H81" s="7">
        <v>145</v>
      </c>
      <c r="I81" s="7">
        <v>145</v>
      </c>
      <c r="L81" s="4" t="str">
        <f t="shared" si="2"/>
        <v/>
      </c>
    </row>
    <row r="82" spans="1:14" x14ac:dyDescent="0.25">
      <c r="A82" t="s">
        <v>10</v>
      </c>
      <c r="B82">
        <v>201</v>
      </c>
      <c r="C82" t="s">
        <v>76</v>
      </c>
      <c r="D82">
        <v>2</v>
      </c>
      <c r="E82" s="8">
        <v>2</v>
      </c>
      <c r="F82" s="7"/>
      <c r="G82" s="7" t="s">
        <v>80</v>
      </c>
      <c r="H82" s="7">
        <v>183</v>
      </c>
      <c r="I82" s="7">
        <v>366</v>
      </c>
      <c r="L82" s="4" t="str">
        <f t="shared" si="2"/>
        <v/>
      </c>
    </row>
    <row r="83" spans="1:14" x14ac:dyDescent="0.25">
      <c r="A83" t="s">
        <v>10</v>
      </c>
      <c r="B83">
        <v>201</v>
      </c>
      <c r="C83" t="s">
        <v>76</v>
      </c>
      <c r="D83">
        <v>2</v>
      </c>
      <c r="E83" s="7">
        <v>1</v>
      </c>
      <c r="F83" s="7"/>
      <c r="G83" s="7" t="s">
        <v>81</v>
      </c>
      <c r="H83" s="7">
        <v>85</v>
      </c>
      <c r="I83" s="7">
        <v>85</v>
      </c>
      <c r="L83" s="4" t="str">
        <f t="shared" si="2"/>
        <v/>
      </c>
    </row>
    <row r="84" spans="1:14" x14ac:dyDescent="0.25">
      <c r="A84" t="s">
        <v>10</v>
      </c>
      <c r="B84">
        <v>201</v>
      </c>
      <c r="C84" t="s">
        <v>76</v>
      </c>
      <c r="D84">
        <v>2</v>
      </c>
      <c r="E84" s="7">
        <v>1</v>
      </c>
      <c r="F84" s="7"/>
      <c r="G84" s="7" t="s">
        <v>82</v>
      </c>
      <c r="H84" s="7">
        <v>91</v>
      </c>
      <c r="I84" s="7">
        <v>91</v>
      </c>
      <c r="L84" s="4" t="str">
        <f t="shared" si="2"/>
        <v/>
      </c>
    </row>
    <row r="85" spans="1:14" x14ac:dyDescent="0.25">
      <c r="A85" t="s">
        <v>10</v>
      </c>
      <c r="B85">
        <v>201</v>
      </c>
      <c r="C85" t="s">
        <v>76</v>
      </c>
      <c r="D85">
        <v>2</v>
      </c>
      <c r="E85" s="7">
        <v>1</v>
      </c>
      <c r="F85" s="7"/>
      <c r="G85" s="7" t="s">
        <v>83</v>
      </c>
      <c r="H85" s="7">
        <v>200</v>
      </c>
      <c r="I85" s="7">
        <v>200</v>
      </c>
      <c r="L85" s="4" t="str">
        <f t="shared" si="2"/>
        <v/>
      </c>
    </row>
    <row r="86" spans="1:14" x14ac:dyDescent="0.25">
      <c r="A86" t="s">
        <v>10</v>
      </c>
      <c r="B86">
        <v>201</v>
      </c>
      <c r="C86" t="s">
        <v>76</v>
      </c>
      <c r="D86">
        <v>2</v>
      </c>
      <c r="E86" s="7">
        <v>1</v>
      </c>
      <c r="F86" s="7"/>
      <c r="G86" s="7" t="s">
        <v>31</v>
      </c>
      <c r="H86" s="7">
        <v>115</v>
      </c>
      <c r="I86" s="7">
        <v>115</v>
      </c>
      <c r="L86" s="4" t="str">
        <f t="shared" si="2"/>
        <v/>
      </c>
    </row>
    <row r="87" spans="1:14" x14ac:dyDescent="0.25">
      <c r="A87" t="s">
        <v>10</v>
      </c>
      <c r="B87">
        <v>201</v>
      </c>
      <c r="C87" t="s">
        <v>76</v>
      </c>
      <c r="D87">
        <v>2</v>
      </c>
      <c r="E87" s="7">
        <v>1</v>
      </c>
      <c r="F87" s="7"/>
      <c r="G87" s="7" t="s">
        <v>55</v>
      </c>
      <c r="H87" s="7">
        <v>120</v>
      </c>
      <c r="I87" s="7">
        <v>120</v>
      </c>
      <c r="L87" s="4" t="str">
        <f t="shared" si="2"/>
        <v/>
      </c>
    </row>
    <row r="88" spans="1:14" x14ac:dyDescent="0.25">
      <c r="A88" t="s">
        <v>10</v>
      </c>
      <c r="B88">
        <v>201</v>
      </c>
      <c r="C88" t="s">
        <v>76</v>
      </c>
      <c r="D88">
        <v>2</v>
      </c>
      <c r="E88" s="7">
        <v>1</v>
      </c>
      <c r="F88" s="7"/>
      <c r="G88" s="7" t="s">
        <v>84</v>
      </c>
      <c r="H88" s="7">
        <v>255</v>
      </c>
      <c r="I88" s="7">
        <v>255</v>
      </c>
      <c r="L88" s="4" t="str">
        <f t="shared" si="2"/>
        <v/>
      </c>
    </row>
    <row r="89" spans="1:14" x14ac:dyDescent="0.25">
      <c r="A89" t="s">
        <v>10</v>
      </c>
      <c r="B89">
        <v>201</v>
      </c>
      <c r="C89" t="s">
        <v>76</v>
      </c>
      <c r="D89">
        <v>2</v>
      </c>
      <c r="E89" s="8">
        <v>2</v>
      </c>
      <c r="F89" s="7"/>
      <c r="G89" s="7" t="s">
        <v>85</v>
      </c>
      <c r="H89" s="7">
        <v>63</v>
      </c>
      <c r="I89" s="7">
        <v>126</v>
      </c>
      <c r="J89" t="s">
        <v>296</v>
      </c>
      <c r="L89" s="4" t="str">
        <f t="shared" si="2"/>
        <v xml:space="preserve">update Pedido set CantidadFaltante=2 where Entrega='20201107' and Vecine='vedia, florencia' and Producto='Porotos Alubia, Del Agricultor. 400 grs.' </v>
      </c>
    </row>
    <row r="90" spans="1:14" x14ac:dyDescent="0.25">
      <c r="A90" t="s">
        <v>10</v>
      </c>
      <c r="B90">
        <v>201</v>
      </c>
      <c r="C90" t="s">
        <v>76</v>
      </c>
      <c r="D90">
        <v>2</v>
      </c>
      <c r="E90" s="7">
        <v>1</v>
      </c>
      <c r="F90" s="7"/>
      <c r="G90" s="7" t="s">
        <v>86</v>
      </c>
      <c r="H90" s="7">
        <v>160</v>
      </c>
      <c r="I90" s="7">
        <v>160</v>
      </c>
      <c r="L90" s="4" t="str">
        <f t="shared" si="2"/>
        <v/>
      </c>
    </row>
    <row r="91" spans="1:14" x14ac:dyDescent="0.25">
      <c r="A91" t="s">
        <v>10</v>
      </c>
      <c r="B91">
        <v>201</v>
      </c>
      <c r="C91" t="s">
        <v>76</v>
      </c>
      <c r="D91">
        <v>2</v>
      </c>
      <c r="E91" s="7">
        <v>1</v>
      </c>
      <c r="F91" s="7"/>
      <c r="G91" s="7" t="s">
        <v>42</v>
      </c>
      <c r="H91" s="7">
        <v>75</v>
      </c>
      <c r="I91" s="7">
        <v>75</v>
      </c>
      <c r="L91" s="4" t="str">
        <f t="shared" si="2"/>
        <v/>
      </c>
    </row>
    <row r="92" spans="1:14" x14ac:dyDescent="0.25">
      <c r="A92" t="s">
        <v>10</v>
      </c>
      <c r="B92">
        <v>201</v>
      </c>
      <c r="C92" t="s">
        <v>76</v>
      </c>
      <c r="D92">
        <v>3</v>
      </c>
      <c r="E92" s="7">
        <v>1</v>
      </c>
      <c r="F92" s="7"/>
      <c r="G92" s="7" t="s">
        <v>19</v>
      </c>
      <c r="H92" s="7">
        <v>150</v>
      </c>
      <c r="I92" s="7">
        <v>150</v>
      </c>
      <c r="L92" s="4" t="str">
        <f t="shared" si="2"/>
        <v/>
      </c>
    </row>
    <row r="93" spans="1:14" s="4" customFormat="1" ht="25.5" customHeight="1" x14ac:dyDescent="0.25">
      <c r="A93" s="1" t="s">
        <v>10</v>
      </c>
      <c r="B93" s="1">
        <v>202</v>
      </c>
      <c r="C93" s="1" t="s">
        <v>87</v>
      </c>
      <c r="D93" s="2">
        <v>1</v>
      </c>
      <c r="E93" s="20" t="s">
        <v>88</v>
      </c>
      <c r="F93" s="20"/>
      <c r="G93" s="20"/>
      <c r="H93" s="20"/>
      <c r="I93" s="20"/>
      <c r="J93" s="5">
        <v>1830</v>
      </c>
      <c r="L93" s="4" t="str">
        <f t="shared" si="2"/>
        <v/>
      </c>
      <c r="N93" s="14"/>
    </row>
    <row r="94" spans="1:14" x14ac:dyDescent="0.25">
      <c r="A94" t="s">
        <v>10</v>
      </c>
      <c r="B94">
        <v>202</v>
      </c>
      <c r="C94" t="s">
        <v>87</v>
      </c>
      <c r="D94">
        <v>2</v>
      </c>
      <c r="E94" s="7">
        <v>1</v>
      </c>
      <c r="F94" s="7"/>
      <c r="G94" s="7" t="s">
        <v>89</v>
      </c>
      <c r="H94" s="7">
        <v>260</v>
      </c>
      <c r="I94" s="7">
        <v>260</v>
      </c>
      <c r="L94" s="4" t="str">
        <f t="shared" si="2"/>
        <v/>
      </c>
    </row>
    <row r="95" spans="1:14" x14ac:dyDescent="0.25">
      <c r="A95" t="s">
        <v>10</v>
      </c>
      <c r="B95">
        <v>202</v>
      </c>
      <c r="C95" t="s">
        <v>87</v>
      </c>
      <c r="D95">
        <v>2</v>
      </c>
      <c r="E95" s="7">
        <v>1</v>
      </c>
      <c r="F95" s="7"/>
      <c r="G95" s="7" t="s">
        <v>24</v>
      </c>
      <c r="H95" s="7">
        <v>450</v>
      </c>
      <c r="I95" s="7">
        <v>450</v>
      </c>
      <c r="L95" s="4" t="str">
        <f t="shared" si="2"/>
        <v/>
      </c>
    </row>
    <row r="96" spans="1:14" x14ac:dyDescent="0.25">
      <c r="A96" t="s">
        <v>10</v>
      </c>
      <c r="B96">
        <v>202</v>
      </c>
      <c r="C96" t="s">
        <v>87</v>
      </c>
      <c r="D96">
        <v>2</v>
      </c>
      <c r="E96" s="7">
        <v>1</v>
      </c>
      <c r="F96" s="7"/>
      <c r="G96" s="7" t="s">
        <v>90</v>
      </c>
      <c r="H96" s="7">
        <v>130</v>
      </c>
      <c r="I96" s="7">
        <v>130</v>
      </c>
      <c r="L96" s="4" t="str">
        <f t="shared" si="2"/>
        <v/>
      </c>
    </row>
    <row r="97" spans="1:14" x14ac:dyDescent="0.25">
      <c r="A97" t="s">
        <v>10</v>
      </c>
      <c r="B97">
        <v>202</v>
      </c>
      <c r="C97" t="s">
        <v>87</v>
      </c>
      <c r="D97">
        <v>2</v>
      </c>
      <c r="E97" s="7">
        <v>1</v>
      </c>
      <c r="F97" s="7"/>
      <c r="G97" s="7" t="s">
        <v>91</v>
      </c>
      <c r="H97" s="7">
        <v>170</v>
      </c>
      <c r="I97" s="7">
        <v>170</v>
      </c>
      <c r="L97" s="4" t="str">
        <f t="shared" si="2"/>
        <v/>
      </c>
    </row>
    <row r="98" spans="1:14" x14ac:dyDescent="0.25">
      <c r="A98" t="s">
        <v>10</v>
      </c>
      <c r="B98">
        <v>202</v>
      </c>
      <c r="C98" t="s">
        <v>87</v>
      </c>
      <c r="D98">
        <v>2</v>
      </c>
      <c r="E98" s="8">
        <v>2</v>
      </c>
      <c r="F98" s="7"/>
      <c r="G98" s="7" t="s">
        <v>92</v>
      </c>
      <c r="H98" s="7">
        <v>130</v>
      </c>
      <c r="I98" s="7">
        <v>260</v>
      </c>
      <c r="L98" s="4" t="str">
        <f t="shared" si="2"/>
        <v/>
      </c>
    </row>
    <row r="99" spans="1:14" x14ac:dyDescent="0.25">
      <c r="A99" t="s">
        <v>10</v>
      </c>
      <c r="B99">
        <v>202</v>
      </c>
      <c r="C99" t="s">
        <v>87</v>
      </c>
      <c r="D99">
        <v>2</v>
      </c>
      <c r="E99" s="8">
        <v>2</v>
      </c>
      <c r="F99" s="7"/>
      <c r="G99" s="7" t="s">
        <v>72</v>
      </c>
      <c r="H99" s="7">
        <v>205</v>
      </c>
      <c r="I99" s="7">
        <v>410</v>
      </c>
      <c r="L99" s="4" t="str">
        <f t="shared" si="2"/>
        <v/>
      </c>
    </row>
    <row r="100" spans="1:14" x14ac:dyDescent="0.25">
      <c r="A100" t="s">
        <v>10</v>
      </c>
      <c r="B100">
        <v>202</v>
      </c>
      <c r="C100" t="s">
        <v>87</v>
      </c>
      <c r="D100">
        <v>3</v>
      </c>
      <c r="E100" s="7">
        <v>1</v>
      </c>
      <c r="F100" s="7"/>
      <c r="G100" s="7" t="s">
        <v>19</v>
      </c>
      <c r="H100" s="7">
        <v>150</v>
      </c>
      <c r="I100" s="7">
        <v>150</v>
      </c>
      <c r="L100" s="4" t="str">
        <f t="shared" si="2"/>
        <v/>
      </c>
    </row>
    <row r="101" spans="1:14" s="4" customFormat="1" ht="25.5" customHeight="1" x14ac:dyDescent="0.25">
      <c r="A101" s="1" t="s">
        <v>10</v>
      </c>
      <c r="B101" s="1">
        <v>203</v>
      </c>
      <c r="C101" s="1" t="s">
        <v>93</v>
      </c>
      <c r="D101" s="2">
        <v>1</v>
      </c>
      <c r="E101" s="20" t="s">
        <v>94</v>
      </c>
      <c r="F101" s="20"/>
      <c r="G101" s="20"/>
      <c r="H101" s="20"/>
      <c r="I101" s="20"/>
      <c r="J101" s="5">
        <v>1150</v>
      </c>
      <c r="L101" s="4" t="str">
        <f t="shared" si="2"/>
        <v/>
      </c>
      <c r="N101" s="14"/>
    </row>
    <row r="102" spans="1:14" x14ac:dyDescent="0.25">
      <c r="A102" t="s">
        <v>10</v>
      </c>
      <c r="B102">
        <v>203</v>
      </c>
      <c r="C102" t="s">
        <v>93</v>
      </c>
      <c r="D102">
        <v>2</v>
      </c>
      <c r="E102" s="7">
        <v>1</v>
      </c>
      <c r="F102" s="7"/>
      <c r="G102" s="7" t="s">
        <v>24</v>
      </c>
      <c r="H102" s="7">
        <v>450</v>
      </c>
      <c r="I102" s="7">
        <v>450</v>
      </c>
      <c r="L102" s="4" t="str">
        <f t="shared" si="2"/>
        <v/>
      </c>
    </row>
    <row r="103" spans="1:14" x14ac:dyDescent="0.25">
      <c r="A103" t="s">
        <v>10</v>
      </c>
      <c r="B103">
        <v>203</v>
      </c>
      <c r="C103" t="s">
        <v>93</v>
      </c>
      <c r="D103">
        <v>2</v>
      </c>
      <c r="E103" s="7">
        <v>1</v>
      </c>
      <c r="F103" s="7"/>
      <c r="G103" s="7" t="s">
        <v>95</v>
      </c>
      <c r="H103" s="7">
        <v>350</v>
      </c>
      <c r="I103" s="7">
        <v>350</v>
      </c>
      <c r="L103" s="4" t="str">
        <f t="shared" si="2"/>
        <v/>
      </c>
    </row>
    <row r="104" spans="1:14" x14ac:dyDescent="0.25">
      <c r="A104" t="s">
        <v>10</v>
      </c>
      <c r="B104">
        <v>203</v>
      </c>
      <c r="C104" t="s">
        <v>93</v>
      </c>
      <c r="D104">
        <v>2</v>
      </c>
      <c r="E104" s="7">
        <v>1</v>
      </c>
      <c r="F104" s="7"/>
      <c r="G104" s="7" t="s">
        <v>69</v>
      </c>
      <c r="H104" s="7">
        <v>200</v>
      </c>
      <c r="I104" s="7">
        <v>200</v>
      </c>
      <c r="L104" s="4" t="str">
        <f t="shared" si="2"/>
        <v/>
      </c>
    </row>
    <row r="105" spans="1:14" x14ac:dyDescent="0.25">
      <c r="A105" t="s">
        <v>10</v>
      </c>
      <c r="B105">
        <v>203</v>
      </c>
      <c r="C105" t="s">
        <v>93</v>
      </c>
      <c r="D105">
        <v>3</v>
      </c>
      <c r="E105" s="7">
        <v>1</v>
      </c>
      <c r="F105" s="7"/>
      <c r="G105" s="7" t="s">
        <v>19</v>
      </c>
      <c r="H105" s="7">
        <v>150</v>
      </c>
      <c r="I105" s="7">
        <v>150</v>
      </c>
      <c r="L105" s="4" t="str">
        <f t="shared" si="2"/>
        <v/>
      </c>
    </row>
    <row r="106" spans="1:14" s="4" customFormat="1" ht="25.5" customHeight="1" x14ac:dyDescent="0.25">
      <c r="A106" s="1" t="s">
        <v>10</v>
      </c>
      <c r="B106" s="1">
        <v>204</v>
      </c>
      <c r="C106" s="1" t="s">
        <v>96</v>
      </c>
      <c r="D106" s="2">
        <v>1</v>
      </c>
      <c r="E106" s="20" t="s">
        <v>97</v>
      </c>
      <c r="F106" s="20"/>
      <c r="G106" s="20"/>
      <c r="H106" s="20"/>
      <c r="I106" s="20"/>
      <c r="J106" s="5">
        <v>1687</v>
      </c>
      <c r="L106" s="4" t="str">
        <f t="shared" si="2"/>
        <v/>
      </c>
      <c r="N106" s="14"/>
    </row>
    <row r="107" spans="1:14" x14ac:dyDescent="0.25">
      <c r="A107" t="s">
        <v>10</v>
      </c>
      <c r="B107">
        <v>204</v>
      </c>
      <c r="C107" t="s">
        <v>96</v>
      </c>
      <c r="D107">
        <v>2</v>
      </c>
      <c r="E107" s="7">
        <v>1</v>
      </c>
      <c r="F107" s="7"/>
      <c r="G107" s="7" t="s">
        <v>98</v>
      </c>
      <c r="H107" s="7">
        <v>72</v>
      </c>
      <c r="I107" s="7">
        <v>72</v>
      </c>
      <c r="L107" s="4" t="str">
        <f t="shared" si="2"/>
        <v/>
      </c>
    </row>
    <row r="108" spans="1:14" x14ac:dyDescent="0.25">
      <c r="A108" t="s">
        <v>10</v>
      </c>
      <c r="B108">
        <v>204</v>
      </c>
      <c r="C108" t="s">
        <v>96</v>
      </c>
      <c r="D108">
        <v>2</v>
      </c>
      <c r="E108" s="8">
        <v>2</v>
      </c>
      <c r="F108" s="7"/>
      <c r="G108" s="7" t="s">
        <v>99</v>
      </c>
      <c r="H108" s="7">
        <v>175</v>
      </c>
      <c r="I108" s="7">
        <v>350</v>
      </c>
      <c r="L108" s="4" t="str">
        <f t="shared" si="2"/>
        <v/>
      </c>
    </row>
    <row r="109" spans="1:14" x14ac:dyDescent="0.25">
      <c r="A109" t="s">
        <v>10</v>
      </c>
      <c r="B109">
        <v>204</v>
      </c>
      <c r="C109" t="s">
        <v>96</v>
      </c>
      <c r="D109">
        <v>2</v>
      </c>
      <c r="E109" s="8">
        <v>2</v>
      </c>
      <c r="F109" s="7"/>
      <c r="G109" s="7" t="s">
        <v>100</v>
      </c>
      <c r="H109" s="7">
        <v>182</v>
      </c>
      <c r="I109" s="7">
        <v>364</v>
      </c>
      <c r="L109" s="4" t="str">
        <f t="shared" si="2"/>
        <v/>
      </c>
    </row>
    <row r="110" spans="1:14" x14ac:dyDescent="0.25">
      <c r="A110" t="s">
        <v>10</v>
      </c>
      <c r="B110">
        <v>204</v>
      </c>
      <c r="C110" t="s">
        <v>96</v>
      </c>
      <c r="D110">
        <v>2</v>
      </c>
      <c r="E110" s="8">
        <v>2</v>
      </c>
      <c r="F110" s="7"/>
      <c r="G110" s="7" t="s">
        <v>101</v>
      </c>
      <c r="H110" s="7">
        <v>118</v>
      </c>
      <c r="I110" s="7">
        <v>236</v>
      </c>
      <c r="L110" s="4" t="str">
        <f t="shared" si="2"/>
        <v/>
      </c>
    </row>
    <row r="111" spans="1:14" x14ac:dyDescent="0.25">
      <c r="A111" t="s">
        <v>10</v>
      </c>
      <c r="B111">
        <v>204</v>
      </c>
      <c r="C111" t="s">
        <v>96</v>
      </c>
      <c r="D111">
        <v>2</v>
      </c>
      <c r="E111" s="7">
        <v>1</v>
      </c>
      <c r="F111" s="7"/>
      <c r="G111" s="7" t="s">
        <v>102</v>
      </c>
      <c r="H111" s="7">
        <v>145</v>
      </c>
      <c r="I111" s="7">
        <v>145</v>
      </c>
      <c r="L111" s="4" t="str">
        <f t="shared" si="2"/>
        <v/>
      </c>
    </row>
    <row r="112" spans="1:14" x14ac:dyDescent="0.25">
      <c r="A112" t="s">
        <v>10</v>
      </c>
      <c r="B112">
        <v>204</v>
      </c>
      <c r="C112" t="s">
        <v>96</v>
      </c>
      <c r="D112">
        <v>2</v>
      </c>
      <c r="E112" s="7">
        <v>1</v>
      </c>
      <c r="F112" s="7"/>
      <c r="G112" s="7" t="s">
        <v>18</v>
      </c>
      <c r="H112" s="7">
        <v>370</v>
      </c>
      <c r="I112" s="7">
        <v>370</v>
      </c>
      <c r="L112" s="4" t="str">
        <f t="shared" si="2"/>
        <v/>
      </c>
    </row>
    <row r="113" spans="1:14" x14ac:dyDescent="0.25">
      <c r="A113" t="s">
        <v>10</v>
      </c>
      <c r="B113">
        <v>204</v>
      </c>
      <c r="C113" t="s">
        <v>96</v>
      </c>
      <c r="D113">
        <v>3</v>
      </c>
      <c r="E113" s="7">
        <v>1</v>
      </c>
      <c r="F113" s="7"/>
      <c r="G113" s="7" t="s">
        <v>19</v>
      </c>
      <c r="H113" s="7">
        <v>150</v>
      </c>
      <c r="I113" s="7">
        <v>150</v>
      </c>
      <c r="L113" s="4" t="str">
        <f t="shared" si="2"/>
        <v/>
      </c>
    </row>
    <row r="114" spans="1:14" s="4" customFormat="1" ht="25.5" customHeight="1" x14ac:dyDescent="0.25">
      <c r="A114" s="1" t="s">
        <v>10</v>
      </c>
      <c r="B114" s="1">
        <v>205</v>
      </c>
      <c r="C114" s="1" t="s">
        <v>103</v>
      </c>
      <c r="D114" s="2">
        <v>1</v>
      </c>
      <c r="E114" s="20" t="s">
        <v>104</v>
      </c>
      <c r="F114" s="20"/>
      <c r="G114" s="20"/>
      <c r="H114" s="20"/>
      <c r="I114" s="20"/>
      <c r="J114" s="5">
        <v>3883</v>
      </c>
      <c r="L114" s="4" t="str">
        <f t="shared" si="2"/>
        <v/>
      </c>
      <c r="N114" s="14"/>
    </row>
    <row r="115" spans="1:14" x14ac:dyDescent="0.25">
      <c r="A115" t="s">
        <v>10</v>
      </c>
      <c r="B115">
        <v>205</v>
      </c>
      <c r="C115" t="s">
        <v>103</v>
      </c>
      <c r="D115">
        <v>2</v>
      </c>
      <c r="E115" s="7">
        <v>1</v>
      </c>
      <c r="F115" s="7"/>
      <c r="G115" s="7" t="s">
        <v>105</v>
      </c>
      <c r="H115" s="7">
        <v>246</v>
      </c>
      <c r="I115" s="7">
        <v>246</v>
      </c>
      <c r="L115" s="4" t="str">
        <f t="shared" si="2"/>
        <v/>
      </c>
    </row>
    <row r="116" spans="1:14" x14ac:dyDescent="0.25">
      <c r="A116" t="s">
        <v>10</v>
      </c>
      <c r="B116">
        <v>205</v>
      </c>
      <c r="C116" t="s">
        <v>103</v>
      </c>
      <c r="D116">
        <v>2</v>
      </c>
      <c r="E116" s="7">
        <v>1</v>
      </c>
      <c r="F116" s="7"/>
      <c r="G116" s="7" t="s">
        <v>98</v>
      </c>
      <c r="H116" s="7">
        <v>72</v>
      </c>
      <c r="I116" s="7">
        <v>72</v>
      </c>
      <c r="L116" s="4" t="str">
        <f t="shared" si="2"/>
        <v/>
      </c>
    </row>
    <row r="117" spans="1:14" x14ac:dyDescent="0.25">
      <c r="A117" t="s">
        <v>10</v>
      </c>
      <c r="B117">
        <v>205</v>
      </c>
      <c r="C117" t="s">
        <v>103</v>
      </c>
      <c r="D117">
        <v>2</v>
      </c>
      <c r="E117" s="7">
        <v>1</v>
      </c>
      <c r="F117" s="7"/>
      <c r="G117" s="7" t="s">
        <v>23</v>
      </c>
      <c r="H117" s="7">
        <v>35</v>
      </c>
      <c r="I117" s="7">
        <v>35</v>
      </c>
      <c r="J117" t="s">
        <v>296</v>
      </c>
      <c r="L117" s="4" t="str">
        <f t="shared" si="2"/>
        <v xml:space="preserve">update Pedido set CantidadFaltante=1 where Entrega='20201107' and Vecine='del Mazo, Jimena' and Producto='Arvejas Secas, Del Agricultor. Lata de 300 grs.' </v>
      </c>
    </row>
    <row r="118" spans="1:14" x14ac:dyDescent="0.25">
      <c r="A118" t="s">
        <v>10</v>
      </c>
      <c r="B118">
        <v>205</v>
      </c>
      <c r="C118" t="s">
        <v>103</v>
      </c>
      <c r="D118">
        <v>2</v>
      </c>
      <c r="E118" s="7">
        <v>1</v>
      </c>
      <c r="F118" s="7"/>
      <c r="G118" s="7" t="s">
        <v>106</v>
      </c>
      <c r="H118" s="7">
        <v>85</v>
      </c>
      <c r="I118" s="7">
        <v>85</v>
      </c>
      <c r="L118" s="4" t="str">
        <f t="shared" si="2"/>
        <v/>
      </c>
    </row>
    <row r="119" spans="1:14" x14ac:dyDescent="0.25">
      <c r="A119" t="s">
        <v>10</v>
      </c>
      <c r="B119">
        <v>205</v>
      </c>
      <c r="C119" t="s">
        <v>103</v>
      </c>
      <c r="D119">
        <v>2</v>
      </c>
      <c r="E119" s="7">
        <v>1</v>
      </c>
      <c r="F119" s="7"/>
      <c r="G119" s="7" t="s">
        <v>107</v>
      </c>
      <c r="H119" s="7">
        <v>270</v>
      </c>
      <c r="I119" s="7">
        <v>270</v>
      </c>
      <c r="L119" s="4" t="str">
        <f t="shared" si="2"/>
        <v/>
      </c>
    </row>
    <row r="120" spans="1:14" x14ac:dyDescent="0.25">
      <c r="A120" t="s">
        <v>10</v>
      </c>
      <c r="B120">
        <v>205</v>
      </c>
      <c r="C120" t="s">
        <v>103</v>
      </c>
      <c r="D120">
        <v>2</v>
      </c>
      <c r="E120" s="7">
        <v>1</v>
      </c>
      <c r="F120" s="7"/>
      <c r="G120" s="7" t="s">
        <v>108</v>
      </c>
      <c r="H120" s="7">
        <v>120</v>
      </c>
      <c r="I120" s="7">
        <v>120</v>
      </c>
      <c r="L120" s="4" t="str">
        <f t="shared" si="2"/>
        <v/>
      </c>
    </row>
    <row r="121" spans="1:14" x14ac:dyDescent="0.25">
      <c r="A121" t="s">
        <v>10</v>
      </c>
      <c r="B121">
        <v>205</v>
      </c>
      <c r="C121" t="s">
        <v>103</v>
      </c>
      <c r="D121">
        <v>2</v>
      </c>
      <c r="E121" s="7">
        <v>1</v>
      </c>
      <c r="F121" s="7"/>
      <c r="G121" s="7" t="s">
        <v>95</v>
      </c>
      <c r="H121" s="7">
        <v>350</v>
      </c>
      <c r="I121" s="7">
        <v>350</v>
      </c>
      <c r="L121" s="4" t="str">
        <f t="shared" si="2"/>
        <v/>
      </c>
    </row>
    <row r="122" spans="1:14" x14ac:dyDescent="0.25">
      <c r="A122" t="s">
        <v>10</v>
      </c>
      <c r="B122">
        <v>205</v>
      </c>
      <c r="C122" t="s">
        <v>103</v>
      </c>
      <c r="D122">
        <v>2</v>
      </c>
      <c r="E122" s="7">
        <v>1</v>
      </c>
      <c r="F122" s="7"/>
      <c r="G122" s="7" t="s">
        <v>109</v>
      </c>
      <c r="H122" s="7">
        <v>155</v>
      </c>
      <c r="I122" s="7">
        <v>155</v>
      </c>
      <c r="L122" s="4" t="str">
        <f t="shared" si="2"/>
        <v/>
      </c>
    </row>
    <row r="123" spans="1:14" x14ac:dyDescent="0.25">
      <c r="A123" t="s">
        <v>10</v>
      </c>
      <c r="B123">
        <v>205</v>
      </c>
      <c r="C123" t="s">
        <v>103</v>
      </c>
      <c r="D123">
        <v>2</v>
      </c>
      <c r="E123" s="7">
        <v>1</v>
      </c>
      <c r="F123" s="7"/>
      <c r="G123" s="7" t="s">
        <v>110</v>
      </c>
      <c r="H123" s="7">
        <v>180</v>
      </c>
      <c r="I123" s="7">
        <v>180</v>
      </c>
      <c r="L123" s="4" t="str">
        <f t="shared" si="2"/>
        <v/>
      </c>
    </row>
    <row r="124" spans="1:14" x14ac:dyDescent="0.25">
      <c r="A124" t="s">
        <v>10</v>
      </c>
      <c r="B124">
        <v>205</v>
      </c>
      <c r="C124" t="s">
        <v>103</v>
      </c>
      <c r="D124">
        <v>2</v>
      </c>
      <c r="E124" s="7">
        <v>1</v>
      </c>
      <c r="F124" s="7"/>
      <c r="G124" s="7" t="s">
        <v>99</v>
      </c>
      <c r="H124" s="7">
        <v>175</v>
      </c>
      <c r="I124" s="7">
        <v>175</v>
      </c>
      <c r="L124" s="4" t="str">
        <f t="shared" si="2"/>
        <v/>
      </c>
    </row>
    <row r="125" spans="1:14" x14ac:dyDescent="0.25">
      <c r="A125" t="s">
        <v>10</v>
      </c>
      <c r="B125">
        <v>205</v>
      </c>
      <c r="C125" t="s">
        <v>103</v>
      </c>
      <c r="D125">
        <v>2</v>
      </c>
      <c r="E125" s="7">
        <v>1</v>
      </c>
      <c r="F125" s="7"/>
      <c r="G125" s="7" t="s">
        <v>111</v>
      </c>
      <c r="H125" s="7">
        <v>85</v>
      </c>
      <c r="I125" s="7">
        <v>85</v>
      </c>
      <c r="L125" s="4" t="str">
        <f t="shared" si="2"/>
        <v/>
      </c>
    </row>
    <row r="126" spans="1:14" x14ac:dyDescent="0.25">
      <c r="A126" t="s">
        <v>10</v>
      </c>
      <c r="B126">
        <v>205</v>
      </c>
      <c r="C126" t="s">
        <v>103</v>
      </c>
      <c r="D126">
        <v>2</v>
      </c>
      <c r="E126" s="7">
        <v>1</v>
      </c>
      <c r="F126" s="7"/>
      <c r="G126" s="7" t="s">
        <v>81</v>
      </c>
      <c r="H126" s="7">
        <v>85</v>
      </c>
      <c r="I126" s="7">
        <v>85</v>
      </c>
      <c r="L126" s="4" t="str">
        <f t="shared" si="2"/>
        <v/>
      </c>
    </row>
    <row r="127" spans="1:14" x14ac:dyDescent="0.25">
      <c r="A127" t="s">
        <v>10</v>
      </c>
      <c r="B127">
        <v>205</v>
      </c>
      <c r="C127" t="s">
        <v>103</v>
      </c>
      <c r="D127">
        <v>2</v>
      </c>
      <c r="E127" s="8">
        <v>2</v>
      </c>
      <c r="F127" s="7"/>
      <c r="G127" s="7" t="s">
        <v>112</v>
      </c>
      <c r="H127" s="7">
        <v>370</v>
      </c>
      <c r="I127" s="7">
        <v>740</v>
      </c>
      <c r="L127" s="4" t="str">
        <f t="shared" si="2"/>
        <v/>
      </c>
    </row>
    <row r="128" spans="1:14" x14ac:dyDescent="0.25">
      <c r="A128" t="s">
        <v>10</v>
      </c>
      <c r="B128">
        <v>205</v>
      </c>
      <c r="C128" t="s">
        <v>103</v>
      </c>
      <c r="D128">
        <v>2</v>
      </c>
      <c r="E128" s="7">
        <v>1</v>
      </c>
      <c r="F128" s="7"/>
      <c r="G128" s="7" t="s">
        <v>69</v>
      </c>
      <c r="H128" s="7">
        <v>200</v>
      </c>
      <c r="I128" s="7">
        <v>200</v>
      </c>
      <c r="L128" s="4" t="str">
        <f t="shared" si="2"/>
        <v/>
      </c>
    </row>
    <row r="129" spans="1:14" x14ac:dyDescent="0.25">
      <c r="A129" t="s">
        <v>10</v>
      </c>
      <c r="B129">
        <v>205</v>
      </c>
      <c r="C129" t="s">
        <v>103</v>
      </c>
      <c r="D129">
        <v>2</v>
      </c>
      <c r="E129" s="7">
        <v>1</v>
      </c>
      <c r="F129" s="7"/>
      <c r="G129" s="7" t="s">
        <v>32</v>
      </c>
      <c r="H129" s="7">
        <v>120</v>
      </c>
      <c r="I129" s="7">
        <v>120</v>
      </c>
      <c r="L129" s="4" t="str">
        <f t="shared" si="2"/>
        <v/>
      </c>
    </row>
    <row r="130" spans="1:14" x14ac:dyDescent="0.25">
      <c r="A130" t="s">
        <v>10</v>
      </c>
      <c r="B130">
        <v>205</v>
      </c>
      <c r="C130" t="s">
        <v>103</v>
      </c>
      <c r="D130">
        <v>2</v>
      </c>
      <c r="E130" s="7">
        <v>1</v>
      </c>
      <c r="F130" s="7"/>
      <c r="G130" s="7" t="s">
        <v>113</v>
      </c>
      <c r="H130" s="7">
        <v>180</v>
      </c>
      <c r="I130" s="7">
        <v>180</v>
      </c>
      <c r="L130" s="4" t="str">
        <f t="shared" si="2"/>
        <v/>
      </c>
    </row>
    <row r="131" spans="1:14" x14ac:dyDescent="0.25">
      <c r="A131" t="s">
        <v>10</v>
      </c>
      <c r="B131">
        <v>205</v>
      </c>
      <c r="C131" t="s">
        <v>103</v>
      </c>
      <c r="D131">
        <v>2</v>
      </c>
      <c r="E131" s="8">
        <v>2</v>
      </c>
      <c r="F131" s="7"/>
      <c r="G131" s="7" t="s">
        <v>92</v>
      </c>
      <c r="H131" s="7">
        <v>130</v>
      </c>
      <c r="I131" s="7">
        <v>260</v>
      </c>
      <c r="L131" s="4" t="str">
        <f t="shared" si="2"/>
        <v/>
      </c>
    </row>
    <row r="132" spans="1:14" x14ac:dyDescent="0.25">
      <c r="A132" t="s">
        <v>10</v>
      </c>
      <c r="B132">
        <v>205</v>
      </c>
      <c r="C132" t="s">
        <v>103</v>
      </c>
      <c r="D132">
        <v>2</v>
      </c>
      <c r="E132" s="7">
        <v>1</v>
      </c>
      <c r="F132" s="7"/>
      <c r="G132" s="7" t="s">
        <v>114</v>
      </c>
      <c r="H132" s="7">
        <v>55</v>
      </c>
      <c r="I132" s="7">
        <v>55</v>
      </c>
      <c r="J132" t="s">
        <v>296</v>
      </c>
      <c r="L132" s="4" t="str">
        <f t="shared" si="2"/>
        <v xml:space="preserve">update Pedido set CantidadFaltante=1 where Entrega='20201107' and Vecine='del Mazo, Jimena' and Producto='Porotos Negros, Del Agricultor,  Paquete de 400 grs.' </v>
      </c>
    </row>
    <row r="133" spans="1:14" x14ac:dyDescent="0.25">
      <c r="A133" t="s">
        <v>10</v>
      </c>
      <c r="B133">
        <v>205</v>
      </c>
      <c r="C133" t="s">
        <v>103</v>
      </c>
      <c r="D133">
        <v>2</v>
      </c>
      <c r="E133" s="7">
        <v>1</v>
      </c>
      <c r="F133" s="7"/>
      <c r="G133" s="7" t="s">
        <v>39</v>
      </c>
      <c r="H133" s="7">
        <v>320</v>
      </c>
      <c r="I133" s="7">
        <v>320</v>
      </c>
      <c r="L133" s="4" t="str">
        <f t="shared" si="2"/>
        <v/>
      </c>
    </row>
    <row r="134" spans="1:14" x14ac:dyDescent="0.25">
      <c r="A134" t="s">
        <v>10</v>
      </c>
      <c r="B134">
        <v>205</v>
      </c>
      <c r="C134" t="s">
        <v>103</v>
      </c>
      <c r="D134">
        <v>3</v>
      </c>
      <c r="E134" s="7">
        <v>1</v>
      </c>
      <c r="F134" s="7"/>
      <c r="G134" s="7" t="s">
        <v>19</v>
      </c>
      <c r="H134" s="7">
        <v>150</v>
      </c>
      <c r="I134" s="7">
        <v>150</v>
      </c>
      <c r="L134" s="4" t="str">
        <f t="shared" si="2"/>
        <v/>
      </c>
    </row>
    <row r="135" spans="1:14" s="4" customFormat="1" ht="25.5" customHeight="1" x14ac:dyDescent="0.25">
      <c r="A135" s="1" t="s">
        <v>10</v>
      </c>
      <c r="B135" s="1">
        <v>206</v>
      </c>
      <c r="C135" s="1" t="s">
        <v>115</v>
      </c>
      <c r="D135" s="2">
        <v>1</v>
      </c>
      <c r="E135" s="20" t="s">
        <v>116</v>
      </c>
      <c r="F135" s="20"/>
      <c r="G135" s="20"/>
      <c r="H135" s="20"/>
      <c r="I135" s="20"/>
      <c r="J135" s="5">
        <v>4049</v>
      </c>
      <c r="L135" s="4" t="str">
        <f t="shared" si="2"/>
        <v/>
      </c>
      <c r="N135" s="14"/>
    </row>
    <row r="136" spans="1:14" x14ac:dyDescent="0.25">
      <c r="A136" t="s">
        <v>10</v>
      </c>
      <c r="B136">
        <v>206</v>
      </c>
      <c r="C136" t="s">
        <v>115</v>
      </c>
      <c r="D136">
        <v>2</v>
      </c>
      <c r="E136" s="8">
        <v>4</v>
      </c>
      <c r="F136" s="7"/>
      <c r="G136" s="7" t="s">
        <v>117</v>
      </c>
      <c r="H136" s="7">
        <v>221</v>
      </c>
      <c r="I136" s="7">
        <v>884</v>
      </c>
      <c r="L136" s="4" t="str">
        <f t="shared" si="2"/>
        <v/>
      </c>
    </row>
    <row r="137" spans="1:14" x14ac:dyDescent="0.25">
      <c r="A137" t="s">
        <v>10</v>
      </c>
      <c r="B137">
        <v>206</v>
      </c>
      <c r="C137" t="s">
        <v>115</v>
      </c>
      <c r="D137">
        <v>2</v>
      </c>
      <c r="E137" s="8">
        <v>10</v>
      </c>
      <c r="F137" s="7"/>
      <c r="G137" s="7" t="s">
        <v>118</v>
      </c>
      <c r="H137" s="7">
        <v>155</v>
      </c>
      <c r="I137" s="7">
        <v>1550</v>
      </c>
      <c r="L137" s="4" t="str">
        <f t="shared" si="2"/>
        <v/>
      </c>
    </row>
    <row r="138" spans="1:14" x14ac:dyDescent="0.25">
      <c r="A138" t="s">
        <v>10</v>
      </c>
      <c r="B138">
        <v>206</v>
      </c>
      <c r="C138" t="s">
        <v>115</v>
      </c>
      <c r="D138">
        <v>2</v>
      </c>
      <c r="E138" s="7">
        <v>1</v>
      </c>
      <c r="F138" s="7"/>
      <c r="G138" s="7" t="s">
        <v>29</v>
      </c>
      <c r="H138" s="7">
        <v>200</v>
      </c>
      <c r="I138" s="7">
        <v>200</v>
      </c>
      <c r="L138" s="4" t="str">
        <f t="shared" si="2"/>
        <v/>
      </c>
    </row>
    <row r="139" spans="1:14" x14ac:dyDescent="0.25">
      <c r="A139" t="s">
        <v>10</v>
      </c>
      <c r="B139">
        <v>206</v>
      </c>
      <c r="C139" t="s">
        <v>115</v>
      </c>
      <c r="D139">
        <v>2</v>
      </c>
      <c r="E139" s="7">
        <v>1</v>
      </c>
      <c r="F139" s="7"/>
      <c r="G139" s="7" t="s">
        <v>119</v>
      </c>
      <c r="H139" s="7">
        <v>170</v>
      </c>
      <c r="I139" s="7">
        <v>170</v>
      </c>
      <c r="L139" s="4" t="str">
        <f t="shared" si="2"/>
        <v/>
      </c>
    </row>
    <row r="140" spans="1:14" x14ac:dyDescent="0.25">
      <c r="A140" t="s">
        <v>10</v>
      </c>
      <c r="B140">
        <v>206</v>
      </c>
      <c r="C140" t="s">
        <v>115</v>
      </c>
      <c r="D140">
        <v>2</v>
      </c>
      <c r="E140" s="8">
        <v>2</v>
      </c>
      <c r="F140" s="7"/>
      <c r="G140" s="7" t="s">
        <v>92</v>
      </c>
      <c r="H140" s="7">
        <v>130</v>
      </c>
      <c r="I140" s="7">
        <v>260</v>
      </c>
      <c r="L140" s="4" t="str">
        <f t="shared" si="2"/>
        <v/>
      </c>
    </row>
    <row r="141" spans="1:14" x14ac:dyDescent="0.25">
      <c r="A141" t="s">
        <v>10</v>
      </c>
      <c r="B141">
        <v>206</v>
      </c>
      <c r="C141" t="s">
        <v>115</v>
      </c>
      <c r="D141">
        <v>2</v>
      </c>
      <c r="E141" s="7">
        <v>1</v>
      </c>
      <c r="F141" s="7"/>
      <c r="G141" s="7" t="s">
        <v>36</v>
      </c>
      <c r="H141" s="7">
        <v>140</v>
      </c>
      <c r="I141" s="7">
        <v>140</v>
      </c>
      <c r="L141" s="4" t="str">
        <f t="shared" si="2"/>
        <v/>
      </c>
    </row>
    <row r="142" spans="1:14" x14ac:dyDescent="0.25">
      <c r="A142" t="s">
        <v>10</v>
      </c>
      <c r="B142">
        <v>206</v>
      </c>
      <c r="C142" t="s">
        <v>115</v>
      </c>
      <c r="D142">
        <v>2</v>
      </c>
      <c r="E142" s="7">
        <v>1</v>
      </c>
      <c r="F142" s="7"/>
      <c r="G142" s="7" t="s">
        <v>74</v>
      </c>
      <c r="H142" s="7">
        <v>140</v>
      </c>
      <c r="I142" s="7">
        <v>140</v>
      </c>
      <c r="L142" s="4" t="str">
        <f t="shared" si="2"/>
        <v/>
      </c>
    </row>
    <row r="143" spans="1:14" x14ac:dyDescent="0.25">
      <c r="A143" t="s">
        <v>10</v>
      </c>
      <c r="B143">
        <v>206</v>
      </c>
      <c r="C143" t="s">
        <v>115</v>
      </c>
      <c r="D143">
        <v>2</v>
      </c>
      <c r="E143" s="7">
        <v>1</v>
      </c>
      <c r="F143" s="7"/>
      <c r="G143" s="7" t="s">
        <v>120</v>
      </c>
      <c r="H143" s="7">
        <v>235</v>
      </c>
      <c r="I143" s="7">
        <v>235</v>
      </c>
      <c r="L143" s="4" t="str">
        <f t="shared" ref="L143:L206" si="3">IF(J143="","",IF(J143="-","update Pedido set CantidadFaltante=" &amp; E143&amp; " where Entrega='" &amp; $L$1 &amp; "' and Vecine='" &amp; C143 &amp; "' and Producto='" &amp; G143 &amp; "' ",IF(LEFT(J143,1)="-","update Pedido set CantidadFaltante=" &amp; -J143 &amp; " where Entrega='" &amp; $L$1 &amp; "' and Vecine='" &amp; C143 &amp; "' and Producto='" &amp; G143 &amp; "' ","")))</f>
        <v/>
      </c>
    </row>
    <row r="144" spans="1:14" x14ac:dyDescent="0.25">
      <c r="A144" t="s">
        <v>10</v>
      </c>
      <c r="B144">
        <v>206</v>
      </c>
      <c r="C144" t="s">
        <v>115</v>
      </c>
      <c r="D144">
        <v>2</v>
      </c>
      <c r="E144" s="7">
        <v>1</v>
      </c>
      <c r="F144" s="7"/>
      <c r="G144" s="7" t="s">
        <v>39</v>
      </c>
      <c r="H144" s="7">
        <v>320</v>
      </c>
      <c r="I144" s="7">
        <v>320</v>
      </c>
      <c r="L144" s="4" t="str">
        <f t="shared" si="3"/>
        <v/>
      </c>
    </row>
    <row r="145" spans="1:14" x14ac:dyDescent="0.25">
      <c r="A145" t="s">
        <v>10</v>
      </c>
      <c r="B145">
        <v>206</v>
      </c>
      <c r="C145" t="s">
        <v>115</v>
      </c>
      <c r="D145">
        <v>3</v>
      </c>
      <c r="E145" s="7">
        <v>1</v>
      </c>
      <c r="F145" s="7"/>
      <c r="G145" s="7" t="s">
        <v>19</v>
      </c>
      <c r="H145" s="7">
        <v>150</v>
      </c>
      <c r="I145" s="7">
        <v>150</v>
      </c>
      <c r="L145" s="4" t="str">
        <f t="shared" si="3"/>
        <v/>
      </c>
    </row>
    <row r="146" spans="1:14" s="4" customFormat="1" ht="25.5" customHeight="1" x14ac:dyDescent="0.25">
      <c r="A146" s="1" t="s">
        <v>10</v>
      </c>
      <c r="B146" s="1">
        <v>207</v>
      </c>
      <c r="C146" s="1" t="s">
        <v>121</v>
      </c>
      <c r="D146" s="2">
        <v>1</v>
      </c>
      <c r="E146" s="20" t="s">
        <v>122</v>
      </c>
      <c r="F146" s="20"/>
      <c r="G146" s="20"/>
      <c r="H146" s="20"/>
      <c r="I146" s="20"/>
      <c r="J146" s="5">
        <v>1519</v>
      </c>
      <c r="L146" s="4" t="str">
        <f t="shared" si="3"/>
        <v/>
      </c>
      <c r="N146" s="14"/>
    </row>
    <row r="147" spans="1:14" x14ac:dyDescent="0.25">
      <c r="A147" t="s">
        <v>10</v>
      </c>
      <c r="B147">
        <v>207</v>
      </c>
      <c r="C147" t="s">
        <v>121</v>
      </c>
      <c r="D147">
        <v>2</v>
      </c>
      <c r="E147" s="7">
        <v>1</v>
      </c>
      <c r="F147" s="7"/>
      <c r="G147" s="7" t="s">
        <v>24</v>
      </c>
      <c r="H147" s="7">
        <v>450</v>
      </c>
      <c r="I147" s="7">
        <v>450</v>
      </c>
      <c r="L147" s="4" t="str">
        <f t="shared" si="3"/>
        <v/>
      </c>
    </row>
    <row r="148" spans="1:14" x14ac:dyDescent="0.25">
      <c r="A148" t="s">
        <v>10</v>
      </c>
      <c r="B148">
        <v>207</v>
      </c>
      <c r="C148" t="s">
        <v>121</v>
      </c>
      <c r="D148">
        <v>2</v>
      </c>
      <c r="E148" s="7">
        <v>1</v>
      </c>
      <c r="F148" s="7"/>
      <c r="G148" s="7" t="s">
        <v>69</v>
      </c>
      <c r="H148" s="7">
        <v>200</v>
      </c>
      <c r="I148" s="7">
        <v>200</v>
      </c>
      <c r="L148" s="4" t="str">
        <f t="shared" si="3"/>
        <v/>
      </c>
    </row>
    <row r="149" spans="1:14" x14ac:dyDescent="0.25">
      <c r="A149" t="s">
        <v>10</v>
      </c>
      <c r="B149">
        <v>207</v>
      </c>
      <c r="C149" t="s">
        <v>121</v>
      </c>
      <c r="D149">
        <v>2</v>
      </c>
      <c r="E149" s="7">
        <v>1</v>
      </c>
      <c r="F149" s="7"/>
      <c r="G149" s="7" t="s">
        <v>30</v>
      </c>
      <c r="H149" s="7">
        <v>190</v>
      </c>
      <c r="I149" s="7">
        <v>190</v>
      </c>
      <c r="L149" s="4" t="str">
        <f t="shared" si="3"/>
        <v/>
      </c>
    </row>
    <row r="150" spans="1:14" x14ac:dyDescent="0.25">
      <c r="A150" t="s">
        <v>10</v>
      </c>
      <c r="B150">
        <v>207</v>
      </c>
      <c r="C150" t="s">
        <v>121</v>
      </c>
      <c r="D150">
        <v>2</v>
      </c>
      <c r="E150" s="7">
        <v>1</v>
      </c>
      <c r="F150" s="7"/>
      <c r="G150" s="7" t="s">
        <v>123</v>
      </c>
      <c r="H150" s="7">
        <v>130</v>
      </c>
      <c r="I150" s="7">
        <v>130</v>
      </c>
      <c r="L150" s="4" t="str">
        <f t="shared" si="3"/>
        <v/>
      </c>
    </row>
    <row r="151" spans="1:14" x14ac:dyDescent="0.25">
      <c r="A151" t="s">
        <v>10</v>
      </c>
      <c r="B151">
        <v>207</v>
      </c>
      <c r="C151" t="s">
        <v>121</v>
      </c>
      <c r="D151">
        <v>2</v>
      </c>
      <c r="E151" s="7">
        <v>1</v>
      </c>
      <c r="F151" s="7"/>
      <c r="G151" s="7" t="s">
        <v>13</v>
      </c>
      <c r="H151" s="7">
        <v>45</v>
      </c>
      <c r="I151" s="7">
        <v>45</v>
      </c>
      <c r="L151" s="4" t="str">
        <f t="shared" si="3"/>
        <v/>
      </c>
    </row>
    <row r="152" spans="1:14" x14ac:dyDescent="0.25">
      <c r="A152" t="s">
        <v>10</v>
      </c>
      <c r="B152">
        <v>207</v>
      </c>
      <c r="C152" t="s">
        <v>121</v>
      </c>
      <c r="D152">
        <v>2</v>
      </c>
      <c r="E152" s="8">
        <v>2</v>
      </c>
      <c r="F152" s="7" t="s">
        <v>124</v>
      </c>
      <c r="G152" s="7" t="s">
        <v>16</v>
      </c>
      <c r="H152" s="7">
        <v>92</v>
      </c>
      <c r="I152" s="7">
        <v>184</v>
      </c>
      <c r="L152" s="4" t="str">
        <f t="shared" si="3"/>
        <v/>
      </c>
    </row>
    <row r="153" spans="1:14" x14ac:dyDescent="0.25">
      <c r="A153" t="s">
        <v>10</v>
      </c>
      <c r="B153">
        <v>207</v>
      </c>
      <c r="C153" t="s">
        <v>121</v>
      </c>
      <c r="D153">
        <v>2</v>
      </c>
      <c r="E153" s="8">
        <v>2</v>
      </c>
      <c r="F153" s="7" t="s">
        <v>124</v>
      </c>
      <c r="G153" s="7" t="s">
        <v>125</v>
      </c>
      <c r="H153" s="7">
        <v>85</v>
      </c>
      <c r="I153" s="7">
        <v>170</v>
      </c>
      <c r="L153" s="4" t="str">
        <f t="shared" si="3"/>
        <v/>
      </c>
    </row>
    <row r="154" spans="1:14" x14ac:dyDescent="0.25">
      <c r="A154" t="s">
        <v>10</v>
      </c>
      <c r="B154">
        <v>207</v>
      </c>
      <c r="C154" t="s">
        <v>121</v>
      </c>
      <c r="D154">
        <v>3</v>
      </c>
      <c r="E154" s="7">
        <v>1</v>
      </c>
      <c r="F154" s="7"/>
      <c r="G154" s="7" t="s">
        <v>19</v>
      </c>
      <c r="H154" s="7">
        <v>150</v>
      </c>
      <c r="I154" s="7">
        <v>150</v>
      </c>
      <c r="L154" s="4" t="str">
        <f t="shared" si="3"/>
        <v/>
      </c>
    </row>
    <row r="155" spans="1:14" s="4" customFormat="1" ht="25.5" customHeight="1" x14ac:dyDescent="0.25">
      <c r="A155" s="1" t="s">
        <v>10</v>
      </c>
      <c r="B155" s="1">
        <v>208</v>
      </c>
      <c r="C155" s="1" t="s">
        <v>126</v>
      </c>
      <c r="D155" s="2">
        <v>1</v>
      </c>
      <c r="E155" s="20" t="s">
        <v>127</v>
      </c>
      <c r="F155" s="20"/>
      <c r="G155" s="20"/>
      <c r="H155" s="20"/>
      <c r="I155" s="20"/>
      <c r="J155" s="5">
        <v>1772</v>
      </c>
      <c r="L155" s="4" t="str">
        <f t="shared" si="3"/>
        <v/>
      </c>
      <c r="N155" s="14"/>
    </row>
    <row r="156" spans="1:14" x14ac:dyDescent="0.25">
      <c r="A156" t="s">
        <v>10</v>
      </c>
      <c r="B156">
        <v>208</v>
      </c>
      <c r="C156" t="s">
        <v>126</v>
      </c>
      <c r="D156">
        <v>2</v>
      </c>
      <c r="E156" s="8">
        <v>2</v>
      </c>
      <c r="F156" s="7"/>
      <c r="G156" s="7" t="s">
        <v>128</v>
      </c>
      <c r="H156" s="7">
        <v>47</v>
      </c>
      <c r="I156" s="7">
        <v>94</v>
      </c>
      <c r="L156" s="4" t="str">
        <f t="shared" si="3"/>
        <v/>
      </c>
    </row>
    <row r="157" spans="1:14" x14ac:dyDescent="0.25">
      <c r="A157" t="s">
        <v>10</v>
      </c>
      <c r="B157">
        <v>208</v>
      </c>
      <c r="C157" t="s">
        <v>126</v>
      </c>
      <c r="D157">
        <v>2</v>
      </c>
      <c r="E157" s="7">
        <v>1</v>
      </c>
      <c r="F157" s="7"/>
      <c r="G157" s="7" t="s">
        <v>129</v>
      </c>
      <c r="H157" s="7">
        <v>90</v>
      </c>
      <c r="I157" s="7">
        <v>90</v>
      </c>
      <c r="L157" s="4" t="str">
        <f t="shared" si="3"/>
        <v/>
      </c>
    </row>
    <row r="158" spans="1:14" x14ac:dyDescent="0.25">
      <c r="A158" t="s">
        <v>10</v>
      </c>
      <c r="B158">
        <v>208</v>
      </c>
      <c r="C158" t="s">
        <v>126</v>
      </c>
      <c r="D158">
        <v>2</v>
      </c>
      <c r="E158" s="7">
        <v>1</v>
      </c>
      <c r="F158" s="7"/>
      <c r="G158" s="7" t="s">
        <v>24</v>
      </c>
      <c r="H158" s="7">
        <v>450</v>
      </c>
      <c r="I158" s="7">
        <v>450</v>
      </c>
      <c r="L158" s="4" t="str">
        <f t="shared" si="3"/>
        <v/>
      </c>
    </row>
    <row r="159" spans="1:14" x14ac:dyDescent="0.25">
      <c r="A159" t="s">
        <v>10</v>
      </c>
      <c r="B159">
        <v>208</v>
      </c>
      <c r="C159" t="s">
        <v>126</v>
      </c>
      <c r="D159">
        <v>2</v>
      </c>
      <c r="E159" s="8">
        <v>2</v>
      </c>
      <c r="F159" s="7"/>
      <c r="G159" s="7" t="s">
        <v>66</v>
      </c>
      <c r="H159" s="7">
        <v>114</v>
      </c>
      <c r="I159" s="7">
        <v>228</v>
      </c>
      <c r="J159" t="s">
        <v>296</v>
      </c>
      <c r="L159" s="4" t="str">
        <f t="shared" si="3"/>
        <v xml:space="preserve">update Pedido set CantidadFaltante=2 where Entrega='20201107' and Vecine='Pignol Ramos, Brenda' and Producto='Chocolate Semiamargo con frutos secos. 100 gr. Reinas de Chocolate' </v>
      </c>
    </row>
    <row r="160" spans="1:14" x14ac:dyDescent="0.25">
      <c r="A160" t="s">
        <v>10</v>
      </c>
      <c r="B160">
        <v>208</v>
      </c>
      <c r="C160" t="s">
        <v>126</v>
      </c>
      <c r="D160">
        <v>2</v>
      </c>
      <c r="E160" s="7">
        <v>1</v>
      </c>
      <c r="F160" s="7"/>
      <c r="G160" s="7" t="s">
        <v>130</v>
      </c>
      <c r="H160" s="7">
        <v>50</v>
      </c>
      <c r="I160" s="7">
        <v>50</v>
      </c>
      <c r="J160" t="s">
        <v>296</v>
      </c>
      <c r="L160" s="4" t="str">
        <f t="shared" si="3"/>
        <v xml:space="preserve">update Pedido set CantidadFaltante=1 where Entrega='20201107' and Vecine='Pignol Ramos, Brenda' and Producto='Fideos Tallarines, Marcas Varias. 500 grs.' </v>
      </c>
    </row>
    <row r="161" spans="1:14" x14ac:dyDescent="0.25">
      <c r="A161" t="s">
        <v>10</v>
      </c>
      <c r="B161">
        <v>208</v>
      </c>
      <c r="C161" t="s">
        <v>126</v>
      </c>
      <c r="D161">
        <v>2</v>
      </c>
      <c r="E161" s="7">
        <v>1</v>
      </c>
      <c r="F161" s="7"/>
      <c r="G161" s="7" t="s">
        <v>131</v>
      </c>
      <c r="H161" s="7">
        <v>91</v>
      </c>
      <c r="I161" s="7">
        <v>91</v>
      </c>
      <c r="L161" s="4" t="str">
        <f t="shared" si="3"/>
        <v/>
      </c>
    </row>
    <row r="162" spans="1:14" x14ac:dyDescent="0.25">
      <c r="A162" t="s">
        <v>10</v>
      </c>
      <c r="B162">
        <v>208</v>
      </c>
      <c r="C162" t="s">
        <v>126</v>
      </c>
      <c r="D162">
        <v>2</v>
      </c>
      <c r="E162" s="7">
        <v>1</v>
      </c>
      <c r="F162" s="7"/>
      <c r="G162" s="7" t="s">
        <v>69</v>
      </c>
      <c r="H162" s="7">
        <v>200</v>
      </c>
      <c r="I162" s="7">
        <v>200</v>
      </c>
      <c r="L162" s="4" t="str">
        <f t="shared" si="3"/>
        <v/>
      </c>
    </row>
    <row r="163" spans="1:14" x14ac:dyDescent="0.25">
      <c r="A163" t="s">
        <v>10</v>
      </c>
      <c r="B163">
        <v>208</v>
      </c>
      <c r="C163" t="s">
        <v>126</v>
      </c>
      <c r="D163">
        <v>2</v>
      </c>
      <c r="E163" s="7">
        <v>1</v>
      </c>
      <c r="F163" s="7"/>
      <c r="G163" s="7" t="s">
        <v>31</v>
      </c>
      <c r="H163" s="7">
        <v>115</v>
      </c>
      <c r="I163" s="7">
        <v>115</v>
      </c>
      <c r="L163" s="4" t="str">
        <f t="shared" si="3"/>
        <v/>
      </c>
    </row>
    <row r="164" spans="1:14" x14ac:dyDescent="0.25">
      <c r="A164" t="s">
        <v>10</v>
      </c>
      <c r="B164">
        <v>208</v>
      </c>
      <c r="C164" t="s">
        <v>126</v>
      </c>
      <c r="D164">
        <v>2</v>
      </c>
      <c r="E164" s="7">
        <v>1</v>
      </c>
      <c r="F164" s="7"/>
      <c r="G164" s="7" t="s">
        <v>75</v>
      </c>
      <c r="H164" s="7">
        <v>130</v>
      </c>
      <c r="I164" s="7">
        <v>130</v>
      </c>
      <c r="L164" s="4" t="str">
        <f t="shared" si="3"/>
        <v/>
      </c>
    </row>
    <row r="165" spans="1:14" x14ac:dyDescent="0.25">
      <c r="A165" t="s">
        <v>10</v>
      </c>
      <c r="B165">
        <v>208</v>
      </c>
      <c r="C165" t="s">
        <v>126</v>
      </c>
      <c r="D165">
        <v>2</v>
      </c>
      <c r="E165" s="7">
        <v>1</v>
      </c>
      <c r="F165" s="7"/>
      <c r="G165" s="7" t="s">
        <v>132</v>
      </c>
      <c r="H165" s="7">
        <v>44</v>
      </c>
      <c r="I165" s="7">
        <v>44</v>
      </c>
      <c r="L165" s="4" t="str">
        <f t="shared" si="3"/>
        <v/>
      </c>
    </row>
    <row r="166" spans="1:14" x14ac:dyDescent="0.25">
      <c r="A166" t="s">
        <v>10</v>
      </c>
      <c r="B166">
        <v>208</v>
      </c>
      <c r="C166" t="s">
        <v>126</v>
      </c>
      <c r="D166">
        <v>2</v>
      </c>
      <c r="E166" s="7">
        <v>1</v>
      </c>
      <c r="F166" s="7"/>
      <c r="G166" s="7" t="s">
        <v>133</v>
      </c>
      <c r="H166" s="7">
        <v>130</v>
      </c>
      <c r="I166" s="7">
        <v>130</v>
      </c>
      <c r="L166" s="4" t="str">
        <f t="shared" si="3"/>
        <v/>
      </c>
    </row>
    <row r="167" spans="1:14" x14ac:dyDescent="0.25">
      <c r="A167" t="s">
        <v>10</v>
      </c>
      <c r="B167">
        <v>208</v>
      </c>
      <c r="C167" t="s">
        <v>126</v>
      </c>
      <c r="D167">
        <v>3</v>
      </c>
      <c r="E167" s="7">
        <v>1</v>
      </c>
      <c r="F167" s="7"/>
      <c r="G167" s="7" t="s">
        <v>19</v>
      </c>
      <c r="H167" s="7">
        <v>150</v>
      </c>
      <c r="I167" s="7">
        <v>150</v>
      </c>
      <c r="L167" s="4" t="str">
        <f t="shared" si="3"/>
        <v/>
      </c>
    </row>
    <row r="168" spans="1:14" s="4" customFormat="1" ht="25.5" customHeight="1" x14ac:dyDescent="0.25">
      <c r="A168" s="1" t="s">
        <v>134</v>
      </c>
      <c r="B168" s="1">
        <v>1000</v>
      </c>
      <c r="C168" s="1" t="s">
        <v>135</v>
      </c>
      <c r="D168" s="2">
        <v>1</v>
      </c>
      <c r="E168" s="20" t="s">
        <v>136</v>
      </c>
      <c r="F168" s="20"/>
      <c r="G168" s="20"/>
      <c r="H168" s="20"/>
      <c r="I168" s="20"/>
      <c r="J168" s="5">
        <v>1757</v>
      </c>
      <c r="L168" s="4" t="str">
        <f t="shared" si="3"/>
        <v/>
      </c>
      <c r="N168" s="14"/>
    </row>
    <row r="169" spans="1:14" x14ac:dyDescent="0.25">
      <c r="A169" t="s">
        <v>134</v>
      </c>
      <c r="B169">
        <v>1000</v>
      </c>
      <c r="C169" t="s">
        <v>135</v>
      </c>
      <c r="D169">
        <v>2</v>
      </c>
      <c r="E169" s="7">
        <v>1</v>
      </c>
      <c r="F169" s="7"/>
      <c r="G169" s="7" t="s">
        <v>129</v>
      </c>
      <c r="H169" s="7">
        <v>90</v>
      </c>
      <c r="I169" s="7">
        <v>90</v>
      </c>
      <c r="L169" s="4" t="str">
        <f t="shared" si="3"/>
        <v/>
      </c>
    </row>
    <row r="170" spans="1:14" x14ac:dyDescent="0.25">
      <c r="A170" t="s">
        <v>134</v>
      </c>
      <c r="B170">
        <v>1000</v>
      </c>
      <c r="C170" t="s">
        <v>135</v>
      </c>
      <c r="D170">
        <v>2</v>
      </c>
      <c r="E170" s="7">
        <v>1</v>
      </c>
      <c r="F170" s="7"/>
      <c r="G170" s="7" t="s">
        <v>137</v>
      </c>
      <c r="H170" s="7">
        <v>78</v>
      </c>
      <c r="I170" s="7">
        <v>78</v>
      </c>
      <c r="L170" s="4" t="str">
        <f t="shared" si="3"/>
        <v/>
      </c>
    </row>
    <row r="171" spans="1:14" x14ac:dyDescent="0.25">
      <c r="A171" t="s">
        <v>134</v>
      </c>
      <c r="B171">
        <v>1000</v>
      </c>
      <c r="C171" t="s">
        <v>135</v>
      </c>
      <c r="D171">
        <v>2</v>
      </c>
      <c r="E171" s="7">
        <v>1</v>
      </c>
      <c r="F171" s="7"/>
      <c r="G171" s="7" t="s">
        <v>95</v>
      </c>
      <c r="H171" s="7">
        <v>350</v>
      </c>
      <c r="I171" s="7">
        <v>350</v>
      </c>
      <c r="L171" s="4" t="str">
        <f t="shared" si="3"/>
        <v/>
      </c>
    </row>
    <row r="172" spans="1:14" x14ac:dyDescent="0.25">
      <c r="A172" t="s">
        <v>134</v>
      </c>
      <c r="B172">
        <v>1000</v>
      </c>
      <c r="C172" t="s">
        <v>135</v>
      </c>
      <c r="D172">
        <v>2</v>
      </c>
      <c r="E172" s="7">
        <v>1</v>
      </c>
      <c r="F172" s="7"/>
      <c r="G172" s="7" t="s">
        <v>138</v>
      </c>
      <c r="H172" s="7">
        <v>580</v>
      </c>
      <c r="I172" s="7">
        <v>580</v>
      </c>
      <c r="L172" s="4" t="str">
        <f t="shared" si="3"/>
        <v/>
      </c>
    </row>
    <row r="173" spans="1:14" x14ac:dyDescent="0.25">
      <c r="A173" t="s">
        <v>134</v>
      </c>
      <c r="B173">
        <v>1000</v>
      </c>
      <c r="C173" t="s">
        <v>135</v>
      </c>
      <c r="D173">
        <v>2</v>
      </c>
      <c r="E173" s="7">
        <v>1</v>
      </c>
      <c r="F173" s="7"/>
      <c r="G173" s="7" t="s">
        <v>139</v>
      </c>
      <c r="H173" s="7">
        <v>80</v>
      </c>
      <c r="I173" s="7">
        <v>80</v>
      </c>
      <c r="L173" s="4" t="str">
        <f t="shared" si="3"/>
        <v/>
      </c>
    </row>
    <row r="174" spans="1:14" x14ac:dyDescent="0.25">
      <c r="A174" t="s">
        <v>134</v>
      </c>
      <c r="B174">
        <v>1000</v>
      </c>
      <c r="C174" t="s">
        <v>135</v>
      </c>
      <c r="D174">
        <v>2</v>
      </c>
      <c r="E174" s="7">
        <v>1</v>
      </c>
      <c r="F174" s="7"/>
      <c r="G174" s="7" t="s">
        <v>140</v>
      </c>
      <c r="H174" s="7">
        <v>130</v>
      </c>
      <c r="I174" s="7">
        <v>130</v>
      </c>
      <c r="L174" s="4" t="str">
        <f t="shared" si="3"/>
        <v/>
      </c>
    </row>
    <row r="175" spans="1:14" x14ac:dyDescent="0.25">
      <c r="A175" t="s">
        <v>134</v>
      </c>
      <c r="B175">
        <v>1000</v>
      </c>
      <c r="C175" t="s">
        <v>135</v>
      </c>
      <c r="D175">
        <v>2</v>
      </c>
      <c r="E175" s="7">
        <v>1</v>
      </c>
      <c r="F175" s="7"/>
      <c r="G175" s="7" t="s">
        <v>141</v>
      </c>
      <c r="H175" s="7">
        <v>270</v>
      </c>
      <c r="I175" s="7">
        <v>270</v>
      </c>
      <c r="L175" s="4" t="str">
        <f t="shared" si="3"/>
        <v/>
      </c>
    </row>
    <row r="176" spans="1:14" x14ac:dyDescent="0.25">
      <c r="A176" t="s">
        <v>134</v>
      </c>
      <c r="B176">
        <v>1000</v>
      </c>
      <c r="C176" t="s">
        <v>135</v>
      </c>
      <c r="D176">
        <v>2</v>
      </c>
      <c r="E176" s="7">
        <v>1</v>
      </c>
      <c r="F176" s="7"/>
      <c r="G176" s="7" t="s">
        <v>142</v>
      </c>
      <c r="H176" s="7">
        <v>58</v>
      </c>
      <c r="I176" s="7">
        <v>58</v>
      </c>
      <c r="L176" s="4" t="str">
        <f t="shared" si="3"/>
        <v/>
      </c>
    </row>
    <row r="177" spans="1:14" x14ac:dyDescent="0.25">
      <c r="A177" t="s">
        <v>134</v>
      </c>
      <c r="B177">
        <v>1000</v>
      </c>
      <c r="C177" t="s">
        <v>135</v>
      </c>
      <c r="D177">
        <v>2</v>
      </c>
      <c r="E177" s="7">
        <v>1</v>
      </c>
      <c r="F177" s="7"/>
      <c r="G177" s="7" t="s">
        <v>60</v>
      </c>
      <c r="H177" s="7">
        <v>50</v>
      </c>
      <c r="I177" s="7">
        <v>50</v>
      </c>
      <c r="L177" s="4" t="str">
        <f t="shared" si="3"/>
        <v/>
      </c>
    </row>
    <row r="178" spans="1:14" x14ac:dyDescent="0.25">
      <c r="A178" t="s">
        <v>134</v>
      </c>
      <c r="B178">
        <v>1000</v>
      </c>
      <c r="C178" t="s">
        <v>135</v>
      </c>
      <c r="D178">
        <v>2</v>
      </c>
      <c r="E178" s="7">
        <v>1</v>
      </c>
      <c r="F178" s="7"/>
      <c r="G178" s="7" t="s">
        <v>17</v>
      </c>
      <c r="H178" s="7">
        <v>71</v>
      </c>
      <c r="I178" s="7">
        <v>71</v>
      </c>
      <c r="L178" s="4" t="str">
        <f t="shared" si="3"/>
        <v/>
      </c>
    </row>
    <row r="179" spans="1:14" s="4" customFormat="1" ht="25.5" customHeight="1" x14ac:dyDescent="0.25">
      <c r="A179" s="1" t="s">
        <v>134</v>
      </c>
      <c r="B179" s="1">
        <v>1000</v>
      </c>
      <c r="C179" s="1" t="s">
        <v>143</v>
      </c>
      <c r="D179" s="2">
        <v>1</v>
      </c>
      <c r="E179" s="20" t="s">
        <v>144</v>
      </c>
      <c r="F179" s="20"/>
      <c r="G179" s="20"/>
      <c r="H179" s="20"/>
      <c r="I179" s="20"/>
      <c r="J179" s="5">
        <v>1840</v>
      </c>
      <c r="L179" s="4" t="str">
        <f t="shared" si="3"/>
        <v/>
      </c>
      <c r="N179" s="14"/>
    </row>
    <row r="180" spans="1:14" x14ac:dyDescent="0.25">
      <c r="A180" t="s">
        <v>134</v>
      </c>
      <c r="B180">
        <v>1000</v>
      </c>
      <c r="C180" t="s">
        <v>143</v>
      </c>
      <c r="D180">
        <v>2</v>
      </c>
      <c r="E180" s="7">
        <v>1</v>
      </c>
      <c r="F180" s="7"/>
      <c r="G180" s="7" t="s">
        <v>105</v>
      </c>
      <c r="H180" s="7">
        <v>246</v>
      </c>
      <c r="I180" s="7">
        <v>246</v>
      </c>
      <c r="L180" s="4" t="str">
        <f t="shared" si="3"/>
        <v/>
      </c>
    </row>
    <row r="181" spans="1:14" x14ac:dyDescent="0.25">
      <c r="A181" t="s">
        <v>134</v>
      </c>
      <c r="B181">
        <v>1000</v>
      </c>
      <c r="C181" t="s">
        <v>143</v>
      </c>
      <c r="D181">
        <v>2</v>
      </c>
      <c r="E181" s="7">
        <v>1</v>
      </c>
      <c r="F181" s="7"/>
      <c r="G181" s="7" t="s">
        <v>23</v>
      </c>
      <c r="H181" s="7">
        <v>35</v>
      </c>
      <c r="I181" s="7">
        <v>35</v>
      </c>
      <c r="L181" s="4" t="str">
        <f t="shared" si="3"/>
        <v/>
      </c>
    </row>
    <row r="182" spans="1:14" x14ac:dyDescent="0.25">
      <c r="A182" t="s">
        <v>134</v>
      </c>
      <c r="B182">
        <v>1000</v>
      </c>
      <c r="C182" t="s">
        <v>143</v>
      </c>
      <c r="D182">
        <v>2</v>
      </c>
      <c r="E182" s="7">
        <v>1</v>
      </c>
      <c r="F182" s="7"/>
      <c r="G182" s="7" t="s">
        <v>145</v>
      </c>
      <c r="H182" s="7">
        <v>550</v>
      </c>
      <c r="I182" s="7">
        <v>550</v>
      </c>
      <c r="L182" s="4" t="str">
        <f t="shared" si="3"/>
        <v/>
      </c>
    </row>
    <row r="183" spans="1:14" x14ac:dyDescent="0.25">
      <c r="A183" t="s">
        <v>134</v>
      </c>
      <c r="B183">
        <v>1000</v>
      </c>
      <c r="C183" t="s">
        <v>143</v>
      </c>
      <c r="D183">
        <v>2</v>
      </c>
      <c r="E183" s="7">
        <v>1</v>
      </c>
      <c r="F183" s="7"/>
      <c r="G183" s="7" t="s">
        <v>111</v>
      </c>
      <c r="H183" s="7">
        <v>85</v>
      </c>
      <c r="I183" s="7">
        <v>85</v>
      </c>
      <c r="J183" t="s">
        <v>296</v>
      </c>
      <c r="L183" s="4" t="str">
        <f t="shared" si="3"/>
        <v xml:space="preserve">update Pedido set CantidadFaltante=1 where Entrega='20201107' and Vecine='Ariza, Mariela' and Producto='Detergente Concentrado, Cooperativa La 10 de Marzo. 1 lt' </v>
      </c>
    </row>
    <row r="184" spans="1:14" x14ac:dyDescent="0.25">
      <c r="A184" t="s">
        <v>134</v>
      </c>
      <c r="B184">
        <v>1000</v>
      </c>
      <c r="C184" t="s">
        <v>143</v>
      </c>
      <c r="D184">
        <v>2</v>
      </c>
      <c r="E184" s="7">
        <v>1</v>
      </c>
      <c r="F184" s="7"/>
      <c r="G184" s="7" t="s">
        <v>146</v>
      </c>
      <c r="H184" s="7">
        <v>430</v>
      </c>
      <c r="I184" s="7">
        <v>430</v>
      </c>
      <c r="L184" s="4" t="str">
        <f t="shared" si="3"/>
        <v/>
      </c>
    </row>
    <row r="185" spans="1:14" x14ac:dyDescent="0.25">
      <c r="A185" t="s">
        <v>134</v>
      </c>
      <c r="B185">
        <v>1000</v>
      </c>
      <c r="C185" t="s">
        <v>143</v>
      </c>
      <c r="D185">
        <v>2</v>
      </c>
      <c r="E185" s="7">
        <v>1</v>
      </c>
      <c r="F185" s="7"/>
      <c r="G185" s="7" t="s">
        <v>147</v>
      </c>
      <c r="H185" s="7">
        <v>140</v>
      </c>
      <c r="I185" s="7">
        <v>140</v>
      </c>
      <c r="J185" t="s">
        <v>296</v>
      </c>
      <c r="L185" s="4" t="str">
        <f t="shared" si="3"/>
        <v xml:space="preserve">update Pedido set CantidadFaltante=1 where Entrega='20201107' and Vecine='Ariza, Mariela' and Producto='Jamon Crudo,Torgelon. 100 grs' </v>
      </c>
    </row>
    <row r="186" spans="1:14" x14ac:dyDescent="0.25">
      <c r="A186" t="s">
        <v>134</v>
      </c>
      <c r="B186">
        <v>1000</v>
      </c>
      <c r="C186" t="s">
        <v>143</v>
      </c>
      <c r="D186">
        <v>2</v>
      </c>
      <c r="E186" s="7">
        <v>1</v>
      </c>
      <c r="F186" s="7"/>
      <c r="G186" s="7" t="s">
        <v>74</v>
      </c>
      <c r="H186" s="7">
        <v>140</v>
      </c>
      <c r="I186" s="7">
        <v>140</v>
      </c>
      <c r="L186" s="4" t="str">
        <f t="shared" si="3"/>
        <v/>
      </c>
    </row>
    <row r="187" spans="1:14" x14ac:dyDescent="0.25">
      <c r="A187" t="s">
        <v>134</v>
      </c>
      <c r="B187">
        <v>1000</v>
      </c>
      <c r="C187" t="s">
        <v>143</v>
      </c>
      <c r="D187">
        <v>2</v>
      </c>
      <c r="E187" s="7">
        <v>1</v>
      </c>
      <c r="F187" s="7"/>
      <c r="G187" s="7" t="s">
        <v>148</v>
      </c>
      <c r="H187" s="7">
        <v>214</v>
      </c>
      <c r="I187" s="7">
        <v>214</v>
      </c>
      <c r="L187" s="4" t="str">
        <f t="shared" si="3"/>
        <v/>
      </c>
    </row>
    <row r="188" spans="1:14" s="4" customFormat="1" ht="25.5" customHeight="1" x14ac:dyDescent="0.25">
      <c r="A188" s="1" t="s">
        <v>134</v>
      </c>
      <c r="B188" s="1">
        <v>1000</v>
      </c>
      <c r="C188" s="1" t="s">
        <v>149</v>
      </c>
      <c r="D188" s="2">
        <v>1</v>
      </c>
      <c r="E188" s="20" t="s">
        <v>150</v>
      </c>
      <c r="F188" s="20"/>
      <c r="G188" s="20"/>
      <c r="H188" s="20"/>
      <c r="I188" s="20"/>
      <c r="J188" s="5">
        <v>1070</v>
      </c>
      <c r="L188" s="4" t="str">
        <f t="shared" si="3"/>
        <v/>
      </c>
      <c r="N188" s="14"/>
    </row>
    <row r="189" spans="1:14" x14ac:dyDescent="0.25">
      <c r="A189" t="s">
        <v>134</v>
      </c>
      <c r="B189">
        <v>1000</v>
      </c>
      <c r="C189" t="s">
        <v>149</v>
      </c>
      <c r="D189">
        <v>2</v>
      </c>
      <c r="E189" s="7">
        <v>1</v>
      </c>
      <c r="F189" s="7"/>
      <c r="G189" s="7" t="s">
        <v>24</v>
      </c>
      <c r="H189" s="7">
        <v>450</v>
      </c>
      <c r="I189" s="7">
        <v>450</v>
      </c>
      <c r="L189" s="4" t="str">
        <f t="shared" si="3"/>
        <v/>
      </c>
    </row>
    <row r="190" spans="1:14" x14ac:dyDescent="0.25">
      <c r="A190" t="s">
        <v>134</v>
      </c>
      <c r="B190">
        <v>1000</v>
      </c>
      <c r="C190" t="s">
        <v>149</v>
      </c>
      <c r="D190">
        <v>2</v>
      </c>
      <c r="E190" s="7">
        <v>1</v>
      </c>
      <c r="F190" s="7" t="s">
        <v>124</v>
      </c>
      <c r="G190" s="7" t="s">
        <v>26</v>
      </c>
      <c r="H190" s="7">
        <v>158</v>
      </c>
      <c r="I190" s="7">
        <v>158</v>
      </c>
      <c r="L190" s="4" t="str">
        <f t="shared" si="3"/>
        <v/>
      </c>
    </row>
    <row r="191" spans="1:14" x14ac:dyDescent="0.25">
      <c r="A191" t="s">
        <v>134</v>
      </c>
      <c r="B191">
        <v>1000</v>
      </c>
      <c r="C191" t="s">
        <v>149</v>
      </c>
      <c r="D191">
        <v>2</v>
      </c>
      <c r="E191" s="7">
        <v>1</v>
      </c>
      <c r="F191" s="7"/>
      <c r="G191" s="7" t="s">
        <v>28</v>
      </c>
      <c r="H191" s="7">
        <v>325</v>
      </c>
      <c r="I191" s="7">
        <v>325</v>
      </c>
      <c r="L191" s="4" t="str">
        <f t="shared" si="3"/>
        <v/>
      </c>
    </row>
    <row r="192" spans="1:14" x14ac:dyDescent="0.25">
      <c r="A192" t="s">
        <v>134</v>
      </c>
      <c r="B192">
        <v>1000</v>
      </c>
      <c r="C192" t="s">
        <v>149</v>
      </c>
      <c r="D192">
        <v>2</v>
      </c>
      <c r="E192" s="7">
        <v>1</v>
      </c>
      <c r="F192" s="7"/>
      <c r="G192" s="7" t="s">
        <v>13</v>
      </c>
      <c r="H192" s="7">
        <v>45</v>
      </c>
      <c r="I192" s="7">
        <v>45</v>
      </c>
      <c r="J192" t="s">
        <v>296</v>
      </c>
      <c r="L192" s="4" t="str">
        <f t="shared" si="3"/>
        <v xml:space="preserve">update Pedido set CantidadFaltante=1 where Entrega='20201107' and Vecine='Barrellla, Soledad' and Producto='Limones Agroecologicos, bolsa 1 kg.' </v>
      </c>
    </row>
    <row r="193" spans="1:14" x14ac:dyDescent="0.25">
      <c r="A193" t="s">
        <v>134</v>
      </c>
      <c r="B193">
        <v>1000</v>
      </c>
      <c r="C193" t="s">
        <v>149</v>
      </c>
      <c r="D193">
        <v>2</v>
      </c>
      <c r="E193" s="7">
        <v>1</v>
      </c>
      <c r="F193" s="7" t="s">
        <v>124</v>
      </c>
      <c r="G193" s="7" t="s">
        <v>16</v>
      </c>
      <c r="H193" s="7">
        <v>92</v>
      </c>
      <c r="I193" s="7">
        <v>92</v>
      </c>
      <c r="L193" s="4" t="str">
        <f t="shared" si="3"/>
        <v/>
      </c>
    </row>
    <row r="194" spans="1:14" s="4" customFormat="1" ht="25.5" customHeight="1" x14ac:dyDescent="0.25">
      <c r="A194" s="1" t="s">
        <v>134</v>
      </c>
      <c r="B194" s="1">
        <v>1000</v>
      </c>
      <c r="C194" s="1" t="s">
        <v>151</v>
      </c>
      <c r="D194" s="2">
        <v>1</v>
      </c>
      <c r="E194" s="20" t="s">
        <v>152</v>
      </c>
      <c r="F194" s="20"/>
      <c r="G194" s="20"/>
      <c r="H194" s="20"/>
      <c r="I194" s="20"/>
      <c r="J194" s="5">
        <v>3013</v>
      </c>
      <c r="L194" s="4" t="str">
        <f t="shared" si="3"/>
        <v/>
      </c>
      <c r="N194" s="14"/>
    </row>
    <row r="195" spans="1:14" x14ac:dyDescent="0.25">
      <c r="A195" t="s">
        <v>134</v>
      </c>
      <c r="B195">
        <v>1000</v>
      </c>
      <c r="C195" t="s">
        <v>151</v>
      </c>
      <c r="D195">
        <v>2</v>
      </c>
      <c r="E195" s="8">
        <v>2</v>
      </c>
      <c r="F195" s="7"/>
      <c r="G195" s="7" t="s">
        <v>153</v>
      </c>
      <c r="H195" s="7">
        <v>288</v>
      </c>
      <c r="I195" s="7">
        <v>576</v>
      </c>
      <c r="J195" t="s">
        <v>296</v>
      </c>
      <c r="L195" s="4" t="str">
        <f t="shared" si="3"/>
        <v xml:space="preserve">update Pedido set CantidadFaltante=2 where Entrega='20201107' and Vecine='China, Nancy' and Producto='Dulce de Leche, sin TACC, La Salamandra 1 Kg. carton' </v>
      </c>
    </row>
    <row r="196" spans="1:14" x14ac:dyDescent="0.25">
      <c r="A196" t="s">
        <v>134</v>
      </c>
      <c r="B196">
        <v>1000</v>
      </c>
      <c r="C196" t="s">
        <v>151</v>
      </c>
      <c r="D196">
        <v>2</v>
      </c>
      <c r="E196" s="7">
        <v>1</v>
      </c>
      <c r="F196" s="7"/>
      <c r="G196" s="7" t="s">
        <v>154</v>
      </c>
      <c r="H196" s="7">
        <v>325</v>
      </c>
      <c r="I196" s="7">
        <v>325</v>
      </c>
      <c r="J196" t="s">
        <v>296</v>
      </c>
      <c r="L196" s="4" t="str">
        <f t="shared" si="3"/>
        <v xml:space="preserve">update Pedido set CantidadFaltante=1 where Entrega='20201107' and Vecine='China, Nancy' and Producto='Frambuesas con Chocolate, Dos Alas Bakery. 100 grs' </v>
      </c>
    </row>
    <row r="197" spans="1:14" x14ac:dyDescent="0.25">
      <c r="A197" t="s">
        <v>134</v>
      </c>
      <c r="B197">
        <v>1000</v>
      </c>
      <c r="C197" t="s">
        <v>151</v>
      </c>
      <c r="D197">
        <v>2</v>
      </c>
      <c r="E197" s="7">
        <v>1</v>
      </c>
      <c r="F197" s="7"/>
      <c r="G197" s="7" t="s">
        <v>155</v>
      </c>
      <c r="H197" s="7">
        <v>210</v>
      </c>
      <c r="I197" s="7">
        <v>210</v>
      </c>
      <c r="L197" s="4" t="str">
        <f t="shared" si="3"/>
        <v/>
      </c>
    </row>
    <row r="198" spans="1:14" x14ac:dyDescent="0.25">
      <c r="A198" t="s">
        <v>134</v>
      </c>
      <c r="B198">
        <v>1000</v>
      </c>
      <c r="C198" t="s">
        <v>151</v>
      </c>
      <c r="D198">
        <v>2</v>
      </c>
      <c r="E198" s="7">
        <v>1</v>
      </c>
      <c r="F198" s="7"/>
      <c r="G198" s="7" t="s">
        <v>156</v>
      </c>
      <c r="H198" s="7">
        <v>500</v>
      </c>
      <c r="I198" s="7">
        <v>500</v>
      </c>
      <c r="L198" s="4" t="str">
        <f t="shared" si="3"/>
        <v/>
      </c>
    </row>
    <row r="199" spans="1:14" x14ac:dyDescent="0.25">
      <c r="A199" t="s">
        <v>134</v>
      </c>
      <c r="B199">
        <v>1000</v>
      </c>
      <c r="C199" t="s">
        <v>151</v>
      </c>
      <c r="D199">
        <v>2</v>
      </c>
      <c r="E199" s="7">
        <v>1</v>
      </c>
      <c r="F199" s="7"/>
      <c r="G199" s="7" t="s">
        <v>157</v>
      </c>
      <c r="H199" s="7">
        <v>172</v>
      </c>
      <c r="I199" s="7">
        <v>172</v>
      </c>
      <c r="L199" s="4" t="str">
        <f t="shared" si="3"/>
        <v/>
      </c>
    </row>
    <row r="200" spans="1:14" x14ac:dyDescent="0.25">
      <c r="A200" t="s">
        <v>134</v>
      </c>
      <c r="B200">
        <v>1000</v>
      </c>
      <c r="C200" t="s">
        <v>151</v>
      </c>
      <c r="D200">
        <v>2</v>
      </c>
      <c r="E200" s="7">
        <v>1</v>
      </c>
      <c r="F200" s="7"/>
      <c r="G200" s="7" t="s">
        <v>158</v>
      </c>
      <c r="H200" s="7">
        <v>390</v>
      </c>
      <c r="I200" s="7">
        <v>390</v>
      </c>
      <c r="L200" s="4" t="str">
        <f t="shared" si="3"/>
        <v/>
      </c>
    </row>
    <row r="201" spans="1:14" x14ac:dyDescent="0.25">
      <c r="A201" t="s">
        <v>134</v>
      </c>
      <c r="B201">
        <v>1000</v>
      </c>
      <c r="C201" t="s">
        <v>151</v>
      </c>
      <c r="D201">
        <v>2</v>
      </c>
      <c r="E201" s="7">
        <v>1</v>
      </c>
      <c r="F201" s="7"/>
      <c r="G201" s="7" t="s">
        <v>159</v>
      </c>
      <c r="H201" s="7">
        <v>66</v>
      </c>
      <c r="I201" s="7">
        <v>66</v>
      </c>
      <c r="L201" s="4" t="str">
        <f t="shared" si="3"/>
        <v/>
      </c>
    </row>
    <row r="202" spans="1:14" x14ac:dyDescent="0.25">
      <c r="A202" t="s">
        <v>134</v>
      </c>
      <c r="B202">
        <v>1000</v>
      </c>
      <c r="C202" t="s">
        <v>151</v>
      </c>
      <c r="D202">
        <v>2</v>
      </c>
      <c r="E202" s="7">
        <v>1</v>
      </c>
      <c r="F202" s="7"/>
      <c r="G202" s="7" t="s">
        <v>160</v>
      </c>
      <c r="H202" s="7">
        <v>50</v>
      </c>
      <c r="I202" s="7">
        <v>50</v>
      </c>
      <c r="J202" t="s">
        <v>296</v>
      </c>
      <c r="L202" s="4" t="str">
        <f t="shared" si="3"/>
        <v xml:space="preserve">update Pedido set CantidadFaltante=1 where Entrega='20201107' and Vecine='China, Nancy' and Producto='Nuez Moscada, Shizen. 3 unidades' </v>
      </c>
    </row>
    <row r="203" spans="1:14" x14ac:dyDescent="0.25">
      <c r="A203" t="s">
        <v>134</v>
      </c>
      <c r="B203">
        <v>1000</v>
      </c>
      <c r="C203" t="s">
        <v>151</v>
      </c>
      <c r="D203">
        <v>2</v>
      </c>
      <c r="E203" s="7">
        <v>1</v>
      </c>
      <c r="F203" s="7"/>
      <c r="G203" s="7" t="s">
        <v>161</v>
      </c>
      <c r="H203" s="7">
        <v>174</v>
      </c>
      <c r="I203" s="7">
        <v>174</v>
      </c>
      <c r="L203" s="4" t="str">
        <f t="shared" si="3"/>
        <v/>
      </c>
    </row>
    <row r="204" spans="1:14" x14ac:dyDescent="0.25">
      <c r="A204" t="s">
        <v>134</v>
      </c>
      <c r="B204">
        <v>1000</v>
      </c>
      <c r="C204" t="s">
        <v>151</v>
      </c>
      <c r="D204">
        <v>2</v>
      </c>
      <c r="E204" s="7">
        <v>1</v>
      </c>
      <c r="F204" s="7"/>
      <c r="G204" s="7" t="s">
        <v>62</v>
      </c>
      <c r="H204" s="7">
        <v>550</v>
      </c>
      <c r="I204" s="7">
        <v>550</v>
      </c>
      <c r="L204" s="4" t="str">
        <f t="shared" si="3"/>
        <v/>
      </c>
    </row>
    <row r="205" spans="1:14" s="4" customFormat="1" ht="25.5" customHeight="1" x14ac:dyDescent="0.25">
      <c r="A205" s="1" t="s">
        <v>134</v>
      </c>
      <c r="B205" s="1">
        <v>1000</v>
      </c>
      <c r="C205" s="1" t="s">
        <v>162</v>
      </c>
      <c r="D205" s="2">
        <v>1</v>
      </c>
      <c r="E205" s="20" t="s">
        <v>163</v>
      </c>
      <c r="F205" s="20"/>
      <c r="G205" s="20"/>
      <c r="H205" s="20"/>
      <c r="I205" s="20"/>
      <c r="J205" s="5">
        <v>5028</v>
      </c>
      <c r="L205" s="4" t="str">
        <f t="shared" si="3"/>
        <v/>
      </c>
      <c r="N205" s="14"/>
    </row>
    <row r="206" spans="1:14" x14ac:dyDescent="0.25">
      <c r="A206" t="s">
        <v>134</v>
      </c>
      <c r="B206">
        <v>1000</v>
      </c>
      <c r="C206" t="s">
        <v>162</v>
      </c>
      <c r="D206">
        <v>2</v>
      </c>
      <c r="E206" s="7">
        <v>1</v>
      </c>
      <c r="F206" s="7"/>
      <c r="G206" s="7" t="s">
        <v>164</v>
      </c>
      <c r="H206" s="7">
        <v>340</v>
      </c>
      <c r="I206" s="7">
        <v>340</v>
      </c>
      <c r="L206" s="4" t="str">
        <f t="shared" si="3"/>
        <v/>
      </c>
    </row>
    <row r="207" spans="1:14" x14ac:dyDescent="0.25">
      <c r="A207" t="s">
        <v>134</v>
      </c>
      <c r="B207">
        <v>1000</v>
      </c>
      <c r="C207" t="s">
        <v>162</v>
      </c>
      <c r="D207">
        <v>2</v>
      </c>
      <c r="E207" s="7">
        <v>1</v>
      </c>
      <c r="F207" s="7"/>
      <c r="G207" s="7" t="s">
        <v>165</v>
      </c>
      <c r="H207" s="7">
        <v>220</v>
      </c>
      <c r="I207" s="7">
        <v>220</v>
      </c>
      <c r="J207" t="s">
        <v>296</v>
      </c>
      <c r="L207" s="4" t="str">
        <f t="shared" ref="L207:L270" si="4">IF(J207="","",IF(J207="-","update Pedido set CantidadFaltante=" &amp; E207&amp; " where Entrega='" &amp; $L$1 &amp; "' and Vecine='" &amp; C207 &amp; "' and Producto='" &amp; G207 &amp; "' ",IF(LEFT(J207,1)="-","update Pedido set CantidadFaltante=" &amp; -J207 &amp; " where Entrega='" &amp; $L$1 &amp; "' and Vecine='" &amp; C207 &amp; "' and Producto='" &amp; G207 &amp; "' ","")))</f>
        <v xml:space="preserve">update Pedido set CantidadFaltante=1 where Entrega='20201107' and Vecine='CORBELLERI, HERNANDO' and Producto='Longaniza EsPañola, Torgelon. 400 grs. aprox' </v>
      </c>
    </row>
    <row r="208" spans="1:14" x14ac:dyDescent="0.25">
      <c r="A208" t="s">
        <v>134</v>
      </c>
      <c r="B208">
        <v>1000</v>
      </c>
      <c r="C208" t="s">
        <v>162</v>
      </c>
      <c r="D208">
        <v>2</v>
      </c>
      <c r="E208" s="8">
        <v>2</v>
      </c>
      <c r="F208" s="7"/>
      <c r="G208" s="7" t="s">
        <v>141</v>
      </c>
      <c r="H208" s="7">
        <v>270</v>
      </c>
      <c r="I208" s="7">
        <v>540</v>
      </c>
      <c r="L208" s="4" t="str">
        <f t="shared" si="4"/>
        <v/>
      </c>
    </row>
    <row r="209" spans="1:14" x14ac:dyDescent="0.25">
      <c r="A209" t="s">
        <v>134</v>
      </c>
      <c r="B209">
        <v>1000</v>
      </c>
      <c r="C209" t="s">
        <v>162</v>
      </c>
      <c r="D209">
        <v>2</v>
      </c>
      <c r="E209" s="7">
        <v>1</v>
      </c>
      <c r="F209" s="7"/>
      <c r="G209" s="7" t="s">
        <v>166</v>
      </c>
      <c r="H209" s="7">
        <v>128</v>
      </c>
      <c r="I209" s="7">
        <v>128</v>
      </c>
      <c r="L209" s="4" t="str">
        <f t="shared" si="4"/>
        <v/>
      </c>
    </row>
    <row r="210" spans="1:14" x14ac:dyDescent="0.25">
      <c r="A210" t="s">
        <v>134</v>
      </c>
      <c r="B210">
        <v>1000</v>
      </c>
      <c r="C210" t="s">
        <v>162</v>
      </c>
      <c r="D210">
        <v>2</v>
      </c>
      <c r="E210" s="8">
        <v>20</v>
      </c>
      <c r="F210" s="7"/>
      <c r="G210" s="7" t="s">
        <v>167</v>
      </c>
      <c r="H210" s="7">
        <v>190</v>
      </c>
      <c r="I210" s="7">
        <v>3800</v>
      </c>
      <c r="J210" s="9">
        <v>-19</v>
      </c>
      <c r="L210" s="4" t="str">
        <f t="shared" si="4"/>
        <v xml:space="preserve">update Pedido set CantidadFaltante=19 where Entrega='20201107' and Vecine='CORBELLERI, HERNANDO' and Producto='Tomate triturado Huanacache - Botella de 950 gr' </v>
      </c>
    </row>
    <row r="211" spans="1:14" s="4" customFormat="1" ht="25.5" customHeight="1" x14ac:dyDescent="0.25">
      <c r="A211" s="1" t="s">
        <v>134</v>
      </c>
      <c r="B211" s="1">
        <v>1000</v>
      </c>
      <c r="C211" s="1" t="s">
        <v>168</v>
      </c>
      <c r="D211" s="2">
        <v>1</v>
      </c>
      <c r="E211" s="20" t="s">
        <v>169</v>
      </c>
      <c r="F211" s="20"/>
      <c r="G211" s="20"/>
      <c r="H211" s="20"/>
      <c r="I211" s="20"/>
      <c r="J211" s="5">
        <v>802</v>
      </c>
      <c r="L211" s="4" t="str">
        <f t="shared" si="4"/>
        <v/>
      </c>
      <c r="N211" s="14"/>
    </row>
    <row r="212" spans="1:14" x14ac:dyDescent="0.25">
      <c r="A212" t="s">
        <v>134</v>
      </c>
      <c r="B212">
        <v>1000</v>
      </c>
      <c r="C212" t="s">
        <v>168</v>
      </c>
      <c r="D212">
        <v>2</v>
      </c>
      <c r="E212" s="7">
        <v>1</v>
      </c>
      <c r="F212" s="7"/>
      <c r="G212" s="7" t="s">
        <v>24</v>
      </c>
      <c r="H212" s="7">
        <v>450</v>
      </c>
      <c r="I212" s="7">
        <v>450</v>
      </c>
      <c r="L212" s="4" t="str">
        <f t="shared" si="4"/>
        <v/>
      </c>
    </row>
    <row r="213" spans="1:14" x14ac:dyDescent="0.25">
      <c r="A213" t="s">
        <v>134</v>
      </c>
      <c r="B213">
        <v>1000</v>
      </c>
      <c r="C213" t="s">
        <v>168</v>
      </c>
      <c r="D213">
        <v>2</v>
      </c>
      <c r="E213" s="7">
        <v>1</v>
      </c>
      <c r="F213" s="7"/>
      <c r="G213" s="7" t="s">
        <v>91</v>
      </c>
      <c r="H213" s="7">
        <v>170</v>
      </c>
      <c r="I213" s="7">
        <v>170</v>
      </c>
      <c r="L213" s="4" t="str">
        <f t="shared" si="4"/>
        <v/>
      </c>
    </row>
    <row r="214" spans="1:14" x14ac:dyDescent="0.25">
      <c r="A214" t="s">
        <v>134</v>
      </c>
      <c r="B214">
        <v>1000</v>
      </c>
      <c r="C214" t="s">
        <v>168</v>
      </c>
      <c r="D214">
        <v>2</v>
      </c>
      <c r="E214" s="8">
        <v>2</v>
      </c>
      <c r="F214" s="7"/>
      <c r="G214" s="7" t="s">
        <v>131</v>
      </c>
      <c r="H214" s="7">
        <v>91</v>
      </c>
      <c r="I214" s="7">
        <v>182</v>
      </c>
      <c r="L214" s="4" t="str">
        <f t="shared" si="4"/>
        <v/>
      </c>
    </row>
    <row r="215" spans="1:14" s="4" customFormat="1" ht="25.5" customHeight="1" x14ac:dyDescent="0.25">
      <c r="A215" s="1" t="s">
        <v>134</v>
      </c>
      <c r="B215" s="1">
        <v>1000</v>
      </c>
      <c r="C215" s="1" t="s">
        <v>170</v>
      </c>
      <c r="D215" s="2">
        <v>1</v>
      </c>
      <c r="E215" s="20" t="s">
        <v>171</v>
      </c>
      <c r="F215" s="20"/>
      <c r="G215" s="20"/>
      <c r="H215" s="20"/>
      <c r="I215" s="20"/>
      <c r="J215" s="5">
        <v>2247</v>
      </c>
      <c r="L215" s="4" t="str">
        <f t="shared" si="4"/>
        <v/>
      </c>
      <c r="N215" s="14"/>
    </row>
    <row r="216" spans="1:14" x14ac:dyDescent="0.25">
      <c r="A216" t="s">
        <v>134</v>
      </c>
      <c r="B216">
        <v>1000</v>
      </c>
      <c r="C216" t="s">
        <v>170</v>
      </c>
      <c r="D216">
        <v>2</v>
      </c>
      <c r="E216" s="7">
        <v>1</v>
      </c>
      <c r="F216" s="7"/>
      <c r="G216" s="7" t="s">
        <v>172</v>
      </c>
      <c r="H216" s="7">
        <v>100</v>
      </c>
      <c r="I216" s="7">
        <v>100</v>
      </c>
      <c r="L216" s="4" t="str">
        <f t="shared" si="4"/>
        <v/>
      </c>
    </row>
    <row r="217" spans="1:14" x14ac:dyDescent="0.25">
      <c r="A217" t="s">
        <v>134</v>
      </c>
      <c r="B217">
        <v>1000</v>
      </c>
      <c r="C217" t="s">
        <v>170</v>
      </c>
      <c r="D217">
        <v>2</v>
      </c>
      <c r="E217" s="7">
        <v>1</v>
      </c>
      <c r="F217" s="7"/>
      <c r="G217" s="7" t="s">
        <v>47</v>
      </c>
      <c r="H217" s="7">
        <v>182</v>
      </c>
      <c r="I217" s="7">
        <v>182</v>
      </c>
      <c r="L217" s="4" t="str">
        <f t="shared" si="4"/>
        <v/>
      </c>
    </row>
    <row r="218" spans="1:14" x14ac:dyDescent="0.25">
      <c r="A218" t="s">
        <v>134</v>
      </c>
      <c r="B218">
        <v>1000</v>
      </c>
      <c r="C218" t="s">
        <v>170</v>
      </c>
      <c r="D218">
        <v>2</v>
      </c>
      <c r="E218" s="7">
        <v>1</v>
      </c>
      <c r="F218" s="7"/>
      <c r="G218" s="7" t="s">
        <v>24</v>
      </c>
      <c r="H218" s="7">
        <v>450</v>
      </c>
      <c r="I218" s="7">
        <v>450</v>
      </c>
      <c r="L218" s="4" t="str">
        <f t="shared" si="4"/>
        <v/>
      </c>
    </row>
    <row r="219" spans="1:14" x14ac:dyDescent="0.25">
      <c r="A219" t="s">
        <v>134</v>
      </c>
      <c r="B219">
        <v>1000</v>
      </c>
      <c r="C219" t="s">
        <v>170</v>
      </c>
      <c r="D219">
        <v>2</v>
      </c>
      <c r="E219" s="7">
        <v>1</v>
      </c>
      <c r="F219" s="7"/>
      <c r="G219" s="7" t="s">
        <v>173</v>
      </c>
      <c r="H219" s="7">
        <v>580</v>
      </c>
      <c r="I219" s="7">
        <v>580</v>
      </c>
      <c r="L219" s="4" t="str">
        <f t="shared" si="4"/>
        <v/>
      </c>
    </row>
    <row r="220" spans="1:14" x14ac:dyDescent="0.25">
      <c r="A220" t="s">
        <v>134</v>
      </c>
      <c r="B220">
        <v>1000</v>
      </c>
      <c r="C220" t="s">
        <v>170</v>
      </c>
      <c r="D220">
        <v>2</v>
      </c>
      <c r="E220" s="7">
        <v>1</v>
      </c>
      <c r="F220" s="7"/>
      <c r="G220" s="7" t="s">
        <v>174</v>
      </c>
      <c r="H220" s="7">
        <v>185</v>
      </c>
      <c r="I220" s="7">
        <v>185</v>
      </c>
      <c r="L220" s="4" t="str">
        <f t="shared" si="4"/>
        <v/>
      </c>
    </row>
    <row r="221" spans="1:14" x14ac:dyDescent="0.25">
      <c r="A221" t="s">
        <v>134</v>
      </c>
      <c r="B221">
        <v>1000</v>
      </c>
      <c r="C221" t="s">
        <v>170</v>
      </c>
      <c r="D221">
        <v>2</v>
      </c>
      <c r="E221" s="7">
        <v>1</v>
      </c>
      <c r="F221" s="7"/>
      <c r="G221" s="7" t="s">
        <v>56</v>
      </c>
      <c r="H221" s="7">
        <v>350</v>
      </c>
      <c r="I221" s="7">
        <v>350</v>
      </c>
      <c r="L221" s="4" t="str">
        <f t="shared" si="4"/>
        <v/>
      </c>
    </row>
    <row r="222" spans="1:14" x14ac:dyDescent="0.25">
      <c r="A222" t="s">
        <v>134</v>
      </c>
      <c r="B222">
        <v>1000</v>
      </c>
      <c r="C222" t="s">
        <v>170</v>
      </c>
      <c r="D222">
        <v>2</v>
      </c>
      <c r="E222" s="7">
        <v>1</v>
      </c>
      <c r="F222" s="7"/>
      <c r="G222" s="7" t="s">
        <v>175</v>
      </c>
      <c r="H222" s="7">
        <v>260</v>
      </c>
      <c r="I222" s="7">
        <v>260</v>
      </c>
      <c r="L222" s="4" t="str">
        <f t="shared" si="4"/>
        <v/>
      </c>
    </row>
    <row r="223" spans="1:14" x14ac:dyDescent="0.25">
      <c r="A223" t="s">
        <v>134</v>
      </c>
      <c r="B223">
        <v>1000</v>
      </c>
      <c r="C223" t="s">
        <v>170</v>
      </c>
      <c r="D223">
        <v>2</v>
      </c>
      <c r="E223" s="7">
        <v>1</v>
      </c>
      <c r="F223" s="7"/>
      <c r="G223" s="7" t="s">
        <v>36</v>
      </c>
      <c r="H223" s="7">
        <v>140</v>
      </c>
      <c r="I223" s="7">
        <v>140</v>
      </c>
      <c r="L223" s="4" t="str">
        <f t="shared" si="4"/>
        <v/>
      </c>
    </row>
    <row r="224" spans="1:14" s="4" customFormat="1" ht="25.5" customHeight="1" x14ac:dyDescent="0.25">
      <c r="A224" s="1" t="s">
        <v>134</v>
      </c>
      <c r="B224" s="1">
        <v>1000</v>
      </c>
      <c r="C224" s="1" t="s">
        <v>176</v>
      </c>
      <c r="D224" s="2">
        <v>1</v>
      </c>
      <c r="E224" s="20" t="s">
        <v>177</v>
      </c>
      <c r="F224" s="20"/>
      <c r="G224" s="20"/>
      <c r="H224" s="20"/>
      <c r="I224" s="20"/>
      <c r="J224" s="5">
        <v>2107</v>
      </c>
      <c r="L224" s="4" t="str">
        <f t="shared" si="4"/>
        <v/>
      </c>
      <c r="N224" s="14"/>
    </row>
    <row r="225" spans="1:14" x14ac:dyDescent="0.25">
      <c r="A225" t="s">
        <v>134</v>
      </c>
      <c r="B225">
        <v>1000</v>
      </c>
      <c r="C225" t="s">
        <v>176</v>
      </c>
      <c r="D225">
        <v>2</v>
      </c>
      <c r="E225" s="7">
        <v>1</v>
      </c>
      <c r="F225" s="7"/>
      <c r="G225" s="7" t="s">
        <v>98</v>
      </c>
      <c r="H225" s="7">
        <v>72</v>
      </c>
      <c r="I225" s="7">
        <v>72</v>
      </c>
      <c r="L225" s="4" t="str">
        <f t="shared" si="4"/>
        <v/>
      </c>
    </row>
    <row r="226" spans="1:14" x14ac:dyDescent="0.25">
      <c r="A226" t="s">
        <v>134</v>
      </c>
      <c r="B226">
        <v>1000</v>
      </c>
      <c r="C226" t="s">
        <v>176</v>
      </c>
      <c r="D226">
        <v>2</v>
      </c>
      <c r="E226" s="7">
        <v>1</v>
      </c>
      <c r="F226" s="7"/>
      <c r="G226" s="7" t="s">
        <v>24</v>
      </c>
      <c r="H226" s="7">
        <v>450</v>
      </c>
      <c r="I226" s="7">
        <v>450</v>
      </c>
      <c r="L226" s="4" t="str">
        <f t="shared" si="4"/>
        <v/>
      </c>
    </row>
    <row r="227" spans="1:14" x14ac:dyDescent="0.25">
      <c r="A227" t="s">
        <v>134</v>
      </c>
      <c r="B227">
        <v>1000</v>
      </c>
      <c r="C227" t="s">
        <v>176</v>
      </c>
      <c r="D227">
        <v>2</v>
      </c>
      <c r="E227" s="7">
        <v>1</v>
      </c>
      <c r="F227" s="7"/>
      <c r="G227" s="7" t="s">
        <v>178</v>
      </c>
      <c r="H227" s="7">
        <v>221</v>
      </c>
      <c r="I227" s="7">
        <v>221</v>
      </c>
      <c r="L227" s="4" t="str">
        <f t="shared" si="4"/>
        <v/>
      </c>
    </row>
    <row r="228" spans="1:14" x14ac:dyDescent="0.25">
      <c r="A228" t="s">
        <v>134</v>
      </c>
      <c r="B228">
        <v>1000</v>
      </c>
      <c r="C228" t="s">
        <v>176</v>
      </c>
      <c r="D228">
        <v>2</v>
      </c>
      <c r="E228" s="7">
        <v>1</v>
      </c>
      <c r="F228" s="7"/>
      <c r="G228" s="7" t="s">
        <v>179</v>
      </c>
      <c r="H228" s="7">
        <v>235</v>
      </c>
      <c r="I228" s="7">
        <v>235</v>
      </c>
      <c r="L228" s="4" t="str">
        <f t="shared" si="4"/>
        <v/>
      </c>
    </row>
    <row r="229" spans="1:14" x14ac:dyDescent="0.25">
      <c r="A229" t="s">
        <v>134</v>
      </c>
      <c r="B229">
        <v>1000</v>
      </c>
      <c r="C229" t="s">
        <v>176</v>
      </c>
      <c r="D229">
        <v>2</v>
      </c>
      <c r="E229" s="7">
        <v>1</v>
      </c>
      <c r="F229" s="7"/>
      <c r="G229" s="7" t="s">
        <v>180</v>
      </c>
      <c r="H229" s="7">
        <v>230</v>
      </c>
      <c r="I229" s="7">
        <v>230</v>
      </c>
      <c r="L229" s="4" t="str">
        <f t="shared" si="4"/>
        <v/>
      </c>
    </row>
    <row r="230" spans="1:14" x14ac:dyDescent="0.25">
      <c r="A230" t="s">
        <v>134</v>
      </c>
      <c r="B230">
        <v>1000</v>
      </c>
      <c r="C230" t="s">
        <v>176</v>
      </c>
      <c r="D230">
        <v>2</v>
      </c>
      <c r="E230" s="7">
        <v>1</v>
      </c>
      <c r="F230" s="7"/>
      <c r="G230" s="7" t="s">
        <v>56</v>
      </c>
      <c r="H230" s="7">
        <v>350</v>
      </c>
      <c r="I230" s="7">
        <v>350</v>
      </c>
      <c r="L230" s="4" t="str">
        <f t="shared" si="4"/>
        <v/>
      </c>
    </row>
    <row r="231" spans="1:14" x14ac:dyDescent="0.25">
      <c r="A231" t="s">
        <v>134</v>
      </c>
      <c r="B231">
        <v>1000</v>
      </c>
      <c r="C231" t="s">
        <v>176</v>
      </c>
      <c r="D231">
        <v>2</v>
      </c>
      <c r="E231" s="7">
        <v>1</v>
      </c>
      <c r="F231" s="7"/>
      <c r="G231" s="7" t="s">
        <v>181</v>
      </c>
      <c r="H231" s="7">
        <v>235</v>
      </c>
      <c r="I231" s="7">
        <v>235</v>
      </c>
      <c r="L231" s="4" t="str">
        <f t="shared" si="4"/>
        <v/>
      </c>
    </row>
    <row r="232" spans="1:14" x14ac:dyDescent="0.25">
      <c r="A232" t="s">
        <v>134</v>
      </c>
      <c r="B232">
        <v>1000</v>
      </c>
      <c r="C232" t="s">
        <v>176</v>
      </c>
      <c r="D232">
        <v>2</v>
      </c>
      <c r="E232" s="7">
        <v>1</v>
      </c>
      <c r="F232" s="7"/>
      <c r="G232" s="7" t="s">
        <v>182</v>
      </c>
      <c r="H232" s="7">
        <v>314</v>
      </c>
      <c r="I232" s="7">
        <v>314</v>
      </c>
      <c r="L232" s="4" t="str">
        <f t="shared" si="4"/>
        <v/>
      </c>
    </row>
    <row r="233" spans="1:14" s="4" customFormat="1" ht="25.5" customHeight="1" x14ac:dyDescent="0.25">
      <c r="A233" s="1" t="s">
        <v>134</v>
      </c>
      <c r="B233" s="1">
        <v>1000</v>
      </c>
      <c r="C233" s="1" t="s">
        <v>183</v>
      </c>
      <c r="D233" s="2">
        <v>1</v>
      </c>
      <c r="E233" s="20" t="s">
        <v>184</v>
      </c>
      <c r="F233" s="20"/>
      <c r="G233" s="20"/>
      <c r="H233" s="20"/>
      <c r="I233" s="20"/>
      <c r="J233" s="5">
        <v>1132</v>
      </c>
      <c r="L233" s="4" t="str">
        <f t="shared" si="4"/>
        <v/>
      </c>
      <c r="N233" s="14"/>
    </row>
    <row r="234" spans="1:14" x14ac:dyDescent="0.25">
      <c r="A234" t="s">
        <v>134</v>
      </c>
      <c r="B234">
        <v>1000</v>
      </c>
      <c r="C234" t="s">
        <v>183</v>
      </c>
      <c r="D234">
        <v>2</v>
      </c>
      <c r="E234" s="7">
        <v>1</v>
      </c>
      <c r="F234" s="7"/>
      <c r="G234" s="7" t="s">
        <v>24</v>
      </c>
      <c r="H234" s="7">
        <v>450</v>
      </c>
      <c r="I234" s="7">
        <v>450</v>
      </c>
      <c r="L234" s="4" t="str">
        <f t="shared" si="4"/>
        <v/>
      </c>
    </row>
    <row r="235" spans="1:14" x14ac:dyDescent="0.25">
      <c r="A235" t="s">
        <v>134</v>
      </c>
      <c r="B235">
        <v>1000</v>
      </c>
      <c r="C235" t="s">
        <v>183</v>
      </c>
      <c r="D235">
        <v>2</v>
      </c>
      <c r="E235" s="7">
        <v>1</v>
      </c>
      <c r="F235" s="7"/>
      <c r="G235" s="7" t="s">
        <v>131</v>
      </c>
      <c r="H235" s="7">
        <v>91</v>
      </c>
      <c r="I235" s="7">
        <v>91</v>
      </c>
      <c r="L235" s="4" t="str">
        <f t="shared" si="4"/>
        <v/>
      </c>
    </row>
    <row r="236" spans="1:14" x14ac:dyDescent="0.25">
      <c r="A236" t="s">
        <v>134</v>
      </c>
      <c r="B236">
        <v>1000</v>
      </c>
      <c r="C236" t="s">
        <v>183</v>
      </c>
      <c r="D236">
        <v>2</v>
      </c>
      <c r="E236" s="7">
        <v>1</v>
      </c>
      <c r="F236" s="7"/>
      <c r="G236" s="7" t="s">
        <v>82</v>
      </c>
      <c r="H236" s="7">
        <v>91</v>
      </c>
      <c r="I236" s="7">
        <v>91</v>
      </c>
      <c r="L236" s="4" t="str">
        <f t="shared" si="4"/>
        <v/>
      </c>
    </row>
    <row r="237" spans="1:14" x14ac:dyDescent="0.25">
      <c r="A237" t="s">
        <v>134</v>
      </c>
      <c r="B237">
        <v>1000</v>
      </c>
      <c r="C237" t="s">
        <v>183</v>
      </c>
      <c r="D237">
        <v>2</v>
      </c>
      <c r="E237" s="7">
        <v>1</v>
      </c>
      <c r="F237" s="7"/>
      <c r="G237" s="7" t="s">
        <v>28</v>
      </c>
      <c r="H237" s="7">
        <v>325</v>
      </c>
      <c r="I237" s="7">
        <v>325</v>
      </c>
      <c r="L237" s="4" t="str">
        <f t="shared" si="4"/>
        <v/>
      </c>
    </row>
    <row r="238" spans="1:14" x14ac:dyDescent="0.25">
      <c r="A238" t="s">
        <v>134</v>
      </c>
      <c r="B238">
        <v>1000</v>
      </c>
      <c r="C238" t="s">
        <v>183</v>
      </c>
      <c r="D238">
        <v>2</v>
      </c>
      <c r="E238" s="7">
        <v>1</v>
      </c>
      <c r="F238" s="7"/>
      <c r="G238" s="7" t="s">
        <v>13</v>
      </c>
      <c r="H238" s="7">
        <v>45</v>
      </c>
      <c r="I238" s="7">
        <v>45</v>
      </c>
      <c r="J238" t="s">
        <v>296</v>
      </c>
      <c r="L238" s="4" t="str">
        <f t="shared" si="4"/>
        <v xml:space="preserve">update Pedido set CantidadFaltante=1 where Entrega='20201107' and Vecine='Felisiak, Sebastian' and Producto='Limones Agroecologicos, bolsa 1 kg.' </v>
      </c>
    </row>
    <row r="239" spans="1:14" x14ac:dyDescent="0.25">
      <c r="A239" t="s">
        <v>134</v>
      </c>
      <c r="B239">
        <v>1000</v>
      </c>
      <c r="C239" t="s">
        <v>183</v>
      </c>
      <c r="D239">
        <v>2</v>
      </c>
      <c r="E239" s="7">
        <v>1</v>
      </c>
      <c r="F239" s="7"/>
      <c r="G239" s="7" t="s">
        <v>92</v>
      </c>
      <c r="H239" s="7">
        <v>130</v>
      </c>
      <c r="I239" s="7">
        <v>130</v>
      </c>
      <c r="L239" s="4" t="str">
        <f t="shared" si="4"/>
        <v/>
      </c>
    </row>
    <row r="240" spans="1:14" s="4" customFormat="1" ht="25.5" customHeight="1" x14ac:dyDescent="0.25">
      <c r="A240" s="1" t="s">
        <v>134</v>
      </c>
      <c r="B240" s="1">
        <v>1000</v>
      </c>
      <c r="C240" s="1" t="s">
        <v>185</v>
      </c>
      <c r="D240" s="2">
        <v>1</v>
      </c>
      <c r="E240" s="20" t="s">
        <v>186</v>
      </c>
      <c r="F240" s="20"/>
      <c r="G240" s="20"/>
      <c r="H240" s="20"/>
      <c r="I240" s="20"/>
      <c r="J240" s="5">
        <v>2973</v>
      </c>
      <c r="L240" s="4" t="str">
        <f t="shared" si="4"/>
        <v/>
      </c>
      <c r="N240" s="14"/>
    </row>
    <row r="241" spans="1:12" x14ac:dyDescent="0.25">
      <c r="A241" t="s">
        <v>134</v>
      </c>
      <c r="B241">
        <v>1000</v>
      </c>
      <c r="C241" t="s">
        <v>185</v>
      </c>
      <c r="D241">
        <v>2</v>
      </c>
      <c r="E241" s="7">
        <v>1</v>
      </c>
      <c r="F241" s="7"/>
      <c r="G241" s="7" t="s">
        <v>22</v>
      </c>
      <c r="H241" s="7">
        <v>47</v>
      </c>
      <c r="I241" s="7">
        <v>47</v>
      </c>
      <c r="L241" s="4" t="str">
        <f t="shared" si="4"/>
        <v/>
      </c>
    </row>
    <row r="242" spans="1:12" x14ac:dyDescent="0.25">
      <c r="A242" t="s">
        <v>134</v>
      </c>
      <c r="B242">
        <v>1000</v>
      </c>
      <c r="C242" t="s">
        <v>185</v>
      </c>
      <c r="D242">
        <v>2</v>
      </c>
      <c r="E242" s="7">
        <v>1</v>
      </c>
      <c r="F242" s="7"/>
      <c r="G242" s="7" t="s">
        <v>98</v>
      </c>
      <c r="H242" s="7">
        <v>72</v>
      </c>
      <c r="I242" s="7">
        <v>72</v>
      </c>
      <c r="L242" s="4" t="str">
        <f t="shared" si="4"/>
        <v/>
      </c>
    </row>
    <row r="243" spans="1:12" x14ac:dyDescent="0.25">
      <c r="A243" t="s">
        <v>134</v>
      </c>
      <c r="B243">
        <v>1000</v>
      </c>
      <c r="C243" t="s">
        <v>185</v>
      </c>
      <c r="D243">
        <v>2</v>
      </c>
      <c r="E243" s="7">
        <v>1</v>
      </c>
      <c r="F243" s="7"/>
      <c r="G243" s="7" t="s">
        <v>24</v>
      </c>
      <c r="H243" s="7">
        <v>450</v>
      </c>
      <c r="I243" s="7">
        <v>450</v>
      </c>
      <c r="L243" s="4" t="str">
        <f t="shared" si="4"/>
        <v/>
      </c>
    </row>
    <row r="244" spans="1:12" x14ac:dyDescent="0.25">
      <c r="A244" t="s">
        <v>134</v>
      </c>
      <c r="B244">
        <v>1000</v>
      </c>
      <c r="C244" t="s">
        <v>185</v>
      </c>
      <c r="D244">
        <v>2</v>
      </c>
      <c r="E244" s="7">
        <v>1</v>
      </c>
      <c r="F244" s="7"/>
      <c r="G244" s="7" t="s">
        <v>90</v>
      </c>
      <c r="H244" s="7">
        <v>130</v>
      </c>
      <c r="I244" s="7">
        <v>130</v>
      </c>
      <c r="L244" s="4" t="str">
        <f t="shared" si="4"/>
        <v/>
      </c>
    </row>
    <row r="245" spans="1:12" x14ac:dyDescent="0.25">
      <c r="A245" t="s">
        <v>134</v>
      </c>
      <c r="B245">
        <v>1000</v>
      </c>
      <c r="C245" t="s">
        <v>185</v>
      </c>
      <c r="D245">
        <v>2</v>
      </c>
      <c r="E245" s="7">
        <v>1</v>
      </c>
      <c r="F245" s="7"/>
      <c r="G245" s="7" t="s">
        <v>91</v>
      </c>
      <c r="H245" s="7">
        <v>170</v>
      </c>
      <c r="I245" s="7">
        <v>170</v>
      </c>
      <c r="L245" s="4" t="str">
        <f t="shared" si="4"/>
        <v/>
      </c>
    </row>
    <row r="246" spans="1:12" x14ac:dyDescent="0.25">
      <c r="A246" t="s">
        <v>134</v>
      </c>
      <c r="B246">
        <v>1000</v>
      </c>
      <c r="C246" t="s">
        <v>185</v>
      </c>
      <c r="D246">
        <v>2</v>
      </c>
      <c r="E246" s="7">
        <v>1</v>
      </c>
      <c r="F246" s="7"/>
      <c r="G246" s="7" t="s">
        <v>187</v>
      </c>
      <c r="H246" s="7">
        <v>45</v>
      </c>
      <c r="I246" s="7">
        <v>45</v>
      </c>
      <c r="L246" s="4" t="str">
        <f t="shared" si="4"/>
        <v/>
      </c>
    </row>
    <row r="247" spans="1:12" x14ac:dyDescent="0.25">
      <c r="A247" t="s">
        <v>134</v>
      </c>
      <c r="B247">
        <v>1000</v>
      </c>
      <c r="C247" t="s">
        <v>185</v>
      </c>
      <c r="D247">
        <v>2</v>
      </c>
      <c r="E247" s="7">
        <v>1</v>
      </c>
      <c r="F247" s="7"/>
      <c r="G247" s="7" t="s">
        <v>31</v>
      </c>
      <c r="H247" s="7">
        <v>115</v>
      </c>
      <c r="I247" s="7">
        <v>115</v>
      </c>
      <c r="L247" s="4" t="str">
        <f t="shared" si="4"/>
        <v/>
      </c>
    </row>
    <row r="248" spans="1:12" x14ac:dyDescent="0.25">
      <c r="A248" t="s">
        <v>134</v>
      </c>
      <c r="B248">
        <v>1000</v>
      </c>
      <c r="C248" t="s">
        <v>185</v>
      </c>
      <c r="D248">
        <v>2</v>
      </c>
      <c r="E248" s="7">
        <v>1</v>
      </c>
      <c r="F248" s="7"/>
      <c r="G248" s="7" t="s">
        <v>188</v>
      </c>
      <c r="H248" s="7">
        <v>300</v>
      </c>
      <c r="I248" s="7">
        <v>300</v>
      </c>
      <c r="L248" s="4" t="str">
        <f t="shared" si="4"/>
        <v/>
      </c>
    </row>
    <row r="249" spans="1:12" x14ac:dyDescent="0.25">
      <c r="A249" t="s">
        <v>134</v>
      </c>
      <c r="B249">
        <v>1000</v>
      </c>
      <c r="C249" t="s">
        <v>185</v>
      </c>
      <c r="D249">
        <v>2</v>
      </c>
      <c r="E249" s="7">
        <v>1</v>
      </c>
      <c r="F249" s="7"/>
      <c r="G249" s="7" t="s">
        <v>189</v>
      </c>
      <c r="H249" s="7">
        <v>300</v>
      </c>
      <c r="I249" s="7">
        <v>300</v>
      </c>
      <c r="J249" t="s">
        <v>296</v>
      </c>
      <c r="L249" s="4" t="str">
        <f t="shared" si="4"/>
        <v xml:space="preserve">update Pedido set CantidadFaltante=1 where Entrega='20201107' and Vecine='Ferreyro, Mariel' and Producto='Libro "Yo Pregunto, Educación Sexual ...", Chirimbote' </v>
      </c>
    </row>
    <row r="250" spans="1:12" x14ac:dyDescent="0.25">
      <c r="A250" t="s">
        <v>134</v>
      </c>
      <c r="B250">
        <v>1000</v>
      </c>
      <c r="C250" t="s">
        <v>185</v>
      </c>
      <c r="D250">
        <v>2</v>
      </c>
      <c r="E250" s="7">
        <v>1</v>
      </c>
      <c r="F250" s="7"/>
      <c r="G250" s="7" t="s">
        <v>190</v>
      </c>
      <c r="H250" s="7">
        <v>400</v>
      </c>
      <c r="I250" s="7">
        <v>400</v>
      </c>
      <c r="L250" s="4" t="str">
        <f t="shared" si="4"/>
        <v/>
      </c>
    </row>
    <row r="251" spans="1:12" x14ac:dyDescent="0.25">
      <c r="A251" t="s">
        <v>134</v>
      </c>
      <c r="B251">
        <v>1000</v>
      </c>
      <c r="C251" t="s">
        <v>185</v>
      </c>
      <c r="D251">
        <v>2</v>
      </c>
      <c r="E251" s="7">
        <v>1</v>
      </c>
      <c r="F251" s="7"/>
      <c r="G251" s="7" t="s">
        <v>13</v>
      </c>
      <c r="H251" s="7">
        <v>45</v>
      </c>
      <c r="I251" s="7">
        <v>45</v>
      </c>
      <c r="J251" t="s">
        <v>296</v>
      </c>
      <c r="L251" s="4" t="str">
        <f t="shared" si="4"/>
        <v xml:space="preserve">update Pedido set CantidadFaltante=1 where Entrega='20201107' and Vecine='Ferreyro, Mariel' and Producto='Limones Agroecologicos, bolsa 1 kg.' </v>
      </c>
    </row>
    <row r="252" spans="1:12" x14ac:dyDescent="0.25">
      <c r="A252" t="s">
        <v>134</v>
      </c>
      <c r="B252">
        <v>1000</v>
      </c>
      <c r="C252" t="s">
        <v>185</v>
      </c>
      <c r="D252">
        <v>2</v>
      </c>
      <c r="E252" s="7">
        <v>1</v>
      </c>
      <c r="F252" s="7"/>
      <c r="G252" s="7" t="s">
        <v>191</v>
      </c>
      <c r="H252" s="7">
        <v>132</v>
      </c>
      <c r="I252" s="7">
        <v>132</v>
      </c>
      <c r="L252" s="4" t="str">
        <f t="shared" si="4"/>
        <v/>
      </c>
    </row>
    <row r="253" spans="1:12" x14ac:dyDescent="0.25">
      <c r="A253" t="s">
        <v>134</v>
      </c>
      <c r="B253">
        <v>1000</v>
      </c>
      <c r="C253" t="s">
        <v>185</v>
      </c>
      <c r="D253">
        <v>2</v>
      </c>
      <c r="E253" s="7">
        <v>1</v>
      </c>
      <c r="F253" s="7"/>
      <c r="G253" s="7" t="s">
        <v>192</v>
      </c>
      <c r="H253" s="7">
        <v>130</v>
      </c>
      <c r="I253" s="7">
        <v>130</v>
      </c>
      <c r="L253" s="4" t="str">
        <f t="shared" si="4"/>
        <v/>
      </c>
    </row>
    <row r="254" spans="1:12" x14ac:dyDescent="0.25">
      <c r="A254" t="s">
        <v>134</v>
      </c>
      <c r="B254">
        <v>1000</v>
      </c>
      <c r="C254" t="s">
        <v>185</v>
      </c>
      <c r="D254">
        <v>2</v>
      </c>
      <c r="E254" s="7">
        <v>1</v>
      </c>
      <c r="F254" s="7"/>
      <c r="G254" s="7" t="s">
        <v>193</v>
      </c>
      <c r="H254" s="7">
        <v>130</v>
      </c>
      <c r="I254" s="7">
        <v>130</v>
      </c>
      <c r="L254" s="4" t="str">
        <f t="shared" si="4"/>
        <v/>
      </c>
    </row>
    <row r="255" spans="1:12" x14ac:dyDescent="0.25">
      <c r="A255" t="s">
        <v>134</v>
      </c>
      <c r="B255">
        <v>1000</v>
      </c>
      <c r="C255" t="s">
        <v>185</v>
      </c>
      <c r="D255">
        <v>2</v>
      </c>
      <c r="E255" s="7">
        <v>1</v>
      </c>
      <c r="F255" s="7"/>
      <c r="G255" s="7" t="s">
        <v>16</v>
      </c>
      <c r="H255" s="7">
        <v>92</v>
      </c>
      <c r="I255" s="7">
        <v>92</v>
      </c>
      <c r="L255" s="4" t="str">
        <f t="shared" si="4"/>
        <v/>
      </c>
    </row>
    <row r="256" spans="1:12" x14ac:dyDescent="0.25">
      <c r="A256" t="s">
        <v>134</v>
      </c>
      <c r="B256">
        <v>1000</v>
      </c>
      <c r="C256" t="s">
        <v>185</v>
      </c>
      <c r="D256">
        <v>2</v>
      </c>
      <c r="E256" s="7">
        <v>1</v>
      </c>
      <c r="F256" s="7"/>
      <c r="G256" s="7" t="s">
        <v>85</v>
      </c>
      <c r="H256" s="7">
        <v>63</v>
      </c>
      <c r="I256" s="7">
        <v>63</v>
      </c>
      <c r="J256" t="s">
        <v>296</v>
      </c>
      <c r="L256" s="4" t="str">
        <f t="shared" si="4"/>
        <v xml:space="preserve">update Pedido set CantidadFaltante=1 where Entrega='20201107' and Vecine='Ferreyro, Mariel' and Producto='Porotos Alubia, Del Agricultor. 400 grs.' </v>
      </c>
    </row>
    <row r="257" spans="1:14" x14ac:dyDescent="0.25">
      <c r="A257" t="s">
        <v>134</v>
      </c>
      <c r="B257">
        <v>1000</v>
      </c>
      <c r="C257" t="s">
        <v>185</v>
      </c>
      <c r="D257">
        <v>2</v>
      </c>
      <c r="E257" s="7">
        <v>1</v>
      </c>
      <c r="F257" s="7"/>
      <c r="G257" s="7" t="s">
        <v>114</v>
      </c>
      <c r="H257" s="7">
        <v>55</v>
      </c>
      <c r="I257" s="7">
        <v>55</v>
      </c>
      <c r="J257" t="s">
        <v>296</v>
      </c>
      <c r="L257" s="4" t="str">
        <f t="shared" si="4"/>
        <v xml:space="preserve">update Pedido set CantidadFaltante=1 where Entrega='20201107' and Vecine='Ferreyro, Mariel' and Producto='Porotos Negros, Del Agricultor,  Paquete de 400 grs.' </v>
      </c>
    </row>
    <row r="258" spans="1:14" x14ac:dyDescent="0.25">
      <c r="A258" t="s">
        <v>134</v>
      </c>
      <c r="B258">
        <v>1000</v>
      </c>
      <c r="C258" t="s">
        <v>185</v>
      </c>
      <c r="D258">
        <v>2</v>
      </c>
      <c r="E258" s="7">
        <v>1</v>
      </c>
      <c r="F258" s="7"/>
      <c r="G258" s="7" t="s">
        <v>101</v>
      </c>
      <c r="H258" s="7">
        <v>118</v>
      </c>
      <c r="I258" s="7">
        <v>118</v>
      </c>
      <c r="L258" s="4" t="str">
        <f t="shared" si="4"/>
        <v/>
      </c>
    </row>
    <row r="259" spans="1:14" x14ac:dyDescent="0.25">
      <c r="A259" t="s">
        <v>134</v>
      </c>
      <c r="B259">
        <v>1000</v>
      </c>
      <c r="C259" t="s">
        <v>185</v>
      </c>
      <c r="D259">
        <v>2</v>
      </c>
      <c r="E259" s="7">
        <v>1</v>
      </c>
      <c r="F259" s="7"/>
      <c r="G259" s="7" t="s">
        <v>194</v>
      </c>
      <c r="H259" s="7">
        <v>179</v>
      </c>
      <c r="I259" s="7">
        <v>179</v>
      </c>
      <c r="L259" s="4" t="str">
        <f t="shared" si="4"/>
        <v/>
      </c>
    </row>
    <row r="260" spans="1:14" s="4" customFormat="1" ht="25.5" customHeight="1" x14ac:dyDescent="0.25">
      <c r="A260" s="1" t="s">
        <v>134</v>
      </c>
      <c r="B260" s="1">
        <v>1000</v>
      </c>
      <c r="C260" s="1" t="s">
        <v>195</v>
      </c>
      <c r="D260" s="2">
        <v>1</v>
      </c>
      <c r="E260" s="20" t="s">
        <v>196</v>
      </c>
      <c r="F260" s="20"/>
      <c r="G260" s="20"/>
      <c r="H260" s="20"/>
      <c r="I260" s="20"/>
      <c r="J260" s="5">
        <v>985</v>
      </c>
      <c r="L260" s="4" t="str">
        <f t="shared" si="4"/>
        <v/>
      </c>
      <c r="N260" s="14"/>
    </row>
    <row r="261" spans="1:14" x14ac:dyDescent="0.25">
      <c r="A261" t="s">
        <v>134</v>
      </c>
      <c r="B261">
        <v>1000</v>
      </c>
      <c r="C261" t="s">
        <v>195</v>
      </c>
      <c r="D261">
        <v>2</v>
      </c>
      <c r="E261" s="7">
        <v>1</v>
      </c>
      <c r="F261" s="7"/>
      <c r="G261" s="7" t="s">
        <v>106</v>
      </c>
      <c r="H261" s="7">
        <v>85</v>
      </c>
      <c r="I261" s="7">
        <v>85</v>
      </c>
      <c r="L261" s="4" t="str">
        <f t="shared" si="4"/>
        <v/>
      </c>
    </row>
    <row r="262" spans="1:14" x14ac:dyDescent="0.25">
      <c r="A262" t="s">
        <v>134</v>
      </c>
      <c r="B262">
        <v>1000</v>
      </c>
      <c r="C262" t="s">
        <v>195</v>
      </c>
      <c r="D262">
        <v>2</v>
      </c>
      <c r="E262" s="7">
        <v>1</v>
      </c>
      <c r="F262" s="7"/>
      <c r="G262" s="7" t="s">
        <v>197</v>
      </c>
      <c r="H262" s="7">
        <v>55</v>
      </c>
      <c r="I262" s="7">
        <v>55</v>
      </c>
      <c r="L262" s="4" t="str">
        <f t="shared" si="4"/>
        <v/>
      </c>
    </row>
    <row r="263" spans="1:14" x14ac:dyDescent="0.25">
      <c r="A263" t="s">
        <v>134</v>
      </c>
      <c r="B263">
        <v>1000</v>
      </c>
      <c r="C263" t="s">
        <v>195</v>
      </c>
      <c r="D263">
        <v>2</v>
      </c>
      <c r="E263" s="7">
        <v>1</v>
      </c>
      <c r="F263" s="7"/>
      <c r="G263" s="7" t="s">
        <v>198</v>
      </c>
      <c r="H263" s="7">
        <v>40</v>
      </c>
      <c r="I263" s="7">
        <v>40</v>
      </c>
      <c r="L263" s="4" t="str">
        <f t="shared" si="4"/>
        <v/>
      </c>
    </row>
    <row r="264" spans="1:14" x14ac:dyDescent="0.25">
      <c r="A264" t="s">
        <v>134</v>
      </c>
      <c r="B264">
        <v>1000</v>
      </c>
      <c r="C264" t="s">
        <v>195</v>
      </c>
      <c r="D264">
        <v>2</v>
      </c>
      <c r="E264" s="7">
        <v>1</v>
      </c>
      <c r="F264" s="7"/>
      <c r="G264" s="7" t="s">
        <v>199</v>
      </c>
      <c r="H264" s="7">
        <v>290</v>
      </c>
      <c r="I264" s="7">
        <v>290</v>
      </c>
      <c r="L264" s="4" t="str">
        <f t="shared" si="4"/>
        <v/>
      </c>
    </row>
    <row r="265" spans="1:14" x14ac:dyDescent="0.25">
      <c r="A265" t="s">
        <v>134</v>
      </c>
      <c r="B265">
        <v>1000</v>
      </c>
      <c r="C265" t="s">
        <v>195</v>
      </c>
      <c r="D265">
        <v>2</v>
      </c>
      <c r="E265" s="7">
        <v>1</v>
      </c>
      <c r="F265" s="7"/>
      <c r="G265" s="7" t="s">
        <v>131</v>
      </c>
      <c r="H265" s="7">
        <v>91</v>
      </c>
      <c r="I265" s="7">
        <v>91</v>
      </c>
      <c r="L265" s="4" t="str">
        <f t="shared" si="4"/>
        <v/>
      </c>
    </row>
    <row r="266" spans="1:14" x14ac:dyDescent="0.25">
      <c r="A266" t="s">
        <v>134</v>
      </c>
      <c r="B266">
        <v>1000</v>
      </c>
      <c r="C266" t="s">
        <v>195</v>
      </c>
      <c r="D266">
        <v>2</v>
      </c>
      <c r="E266" s="7">
        <v>1</v>
      </c>
      <c r="F266" s="7"/>
      <c r="G266" s="7" t="s">
        <v>114</v>
      </c>
      <c r="H266" s="7">
        <v>55</v>
      </c>
      <c r="I266" s="7">
        <v>55</v>
      </c>
      <c r="J266" t="s">
        <v>296</v>
      </c>
      <c r="L266" s="4" t="str">
        <f t="shared" si="4"/>
        <v xml:space="preserve">update Pedido set CantidadFaltante=1 where Entrega='20201107' and Vecine='Franco, Angeles' and Producto='Porotos Negros, Del Agricultor,  Paquete de 400 grs.' </v>
      </c>
    </row>
    <row r="267" spans="1:14" x14ac:dyDescent="0.25">
      <c r="A267" t="s">
        <v>134</v>
      </c>
      <c r="B267">
        <v>1000</v>
      </c>
      <c r="C267" t="s">
        <v>195</v>
      </c>
      <c r="D267">
        <v>2</v>
      </c>
      <c r="E267" s="7">
        <v>1</v>
      </c>
      <c r="F267" s="7"/>
      <c r="G267" s="7" t="s">
        <v>200</v>
      </c>
      <c r="H267" s="7">
        <v>70</v>
      </c>
      <c r="I267" s="7">
        <v>70</v>
      </c>
      <c r="L267" s="4" t="str">
        <f t="shared" si="4"/>
        <v/>
      </c>
    </row>
    <row r="268" spans="1:14" x14ac:dyDescent="0.25">
      <c r="A268" t="s">
        <v>134</v>
      </c>
      <c r="B268">
        <v>1000</v>
      </c>
      <c r="C268" t="s">
        <v>195</v>
      </c>
      <c r="D268">
        <v>2</v>
      </c>
      <c r="E268" s="7">
        <v>1</v>
      </c>
      <c r="F268" s="7"/>
      <c r="G268" s="7" t="s">
        <v>148</v>
      </c>
      <c r="H268" s="7">
        <v>214</v>
      </c>
      <c r="I268" s="7">
        <v>214</v>
      </c>
      <c r="L268" s="4" t="str">
        <f t="shared" si="4"/>
        <v/>
      </c>
    </row>
    <row r="269" spans="1:14" x14ac:dyDescent="0.25">
      <c r="A269" t="s">
        <v>134</v>
      </c>
      <c r="B269">
        <v>1000</v>
      </c>
      <c r="C269" t="s">
        <v>195</v>
      </c>
      <c r="D269">
        <v>2</v>
      </c>
      <c r="E269" s="7">
        <v>1</v>
      </c>
      <c r="F269" s="7"/>
      <c r="G269" s="7" t="s">
        <v>125</v>
      </c>
      <c r="H269" s="7">
        <v>85</v>
      </c>
      <c r="I269" s="7">
        <v>85</v>
      </c>
      <c r="L269" s="4" t="str">
        <f t="shared" si="4"/>
        <v/>
      </c>
    </row>
    <row r="270" spans="1:14" s="4" customFormat="1" ht="25.5" customHeight="1" x14ac:dyDescent="0.25">
      <c r="A270" s="1" t="s">
        <v>134</v>
      </c>
      <c r="B270" s="1">
        <v>1000</v>
      </c>
      <c r="C270" s="1" t="s">
        <v>201</v>
      </c>
      <c r="D270" s="2">
        <v>1</v>
      </c>
      <c r="E270" s="20" t="s">
        <v>202</v>
      </c>
      <c r="F270" s="20"/>
      <c r="G270" s="20"/>
      <c r="H270" s="20"/>
      <c r="I270" s="20"/>
      <c r="J270" s="5">
        <v>6378</v>
      </c>
      <c r="L270" s="4" t="str">
        <f t="shared" si="4"/>
        <v/>
      </c>
      <c r="N270" s="14"/>
    </row>
    <row r="271" spans="1:14" x14ac:dyDescent="0.25">
      <c r="A271" t="s">
        <v>134</v>
      </c>
      <c r="B271">
        <v>1000</v>
      </c>
      <c r="C271" t="s">
        <v>201</v>
      </c>
      <c r="D271">
        <v>2</v>
      </c>
      <c r="E271" s="8">
        <v>3</v>
      </c>
      <c r="F271" s="7"/>
      <c r="G271" s="7" t="s">
        <v>45</v>
      </c>
      <c r="H271" s="7">
        <v>106</v>
      </c>
      <c r="I271" s="7">
        <v>318</v>
      </c>
      <c r="J271" s="9">
        <v>-1</v>
      </c>
      <c r="L271" s="4" t="str">
        <f t="shared" ref="L271:L334" si="5">IF(J271="","",IF(J271="-","update Pedido set CantidadFaltante=" &amp; E271&amp; " where Entrega='" &amp; $L$1 &amp; "' and Vecine='" &amp; C271 &amp; "' and Producto='" &amp; G271 &amp; "' ",IF(LEFT(J271,1)="-","update Pedido set CantidadFaltante=" &amp; -J271 &amp; " where Entrega='" &amp; $L$1 &amp; "' and Vecine='" &amp; C271 &amp; "' and Producto='" &amp; G271 &amp; "' ","")))</f>
        <v xml:space="preserve">update Pedido set CantidadFaltante=1 where Entrega='20201107' and Vecine='Gil, Paula' and Producto='Aceite de girasol, El Cortijo. 900 cc.' </v>
      </c>
    </row>
    <row r="272" spans="1:14" x14ac:dyDescent="0.25">
      <c r="A272" t="s">
        <v>134</v>
      </c>
      <c r="B272">
        <v>1000</v>
      </c>
      <c r="C272" t="s">
        <v>201</v>
      </c>
      <c r="D272">
        <v>2</v>
      </c>
      <c r="E272" s="7">
        <v>1</v>
      </c>
      <c r="F272" s="7"/>
      <c r="G272" s="7" t="s">
        <v>203</v>
      </c>
      <c r="H272" s="7">
        <v>420</v>
      </c>
      <c r="I272" s="7">
        <v>420</v>
      </c>
      <c r="L272" s="4" t="str">
        <f t="shared" si="5"/>
        <v/>
      </c>
    </row>
    <row r="273" spans="1:12" x14ac:dyDescent="0.25">
      <c r="A273" t="s">
        <v>134</v>
      </c>
      <c r="B273">
        <v>1000</v>
      </c>
      <c r="C273" t="s">
        <v>201</v>
      </c>
      <c r="D273">
        <v>2</v>
      </c>
      <c r="E273" s="7">
        <v>1</v>
      </c>
      <c r="F273" s="7"/>
      <c r="G273" s="7" t="s">
        <v>204</v>
      </c>
      <c r="H273" s="7">
        <v>91</v>
      </c>
      <c r="I273" s="7">
        <v>91</v>
      </c>
      <c r="L273" s="4" t="str">
        <f t="shared" si="5"/>
        <v/>
      </c>
    </row>
    <row r="274" spans="1:12" x14ac:dyDescent="0.25">
      <c r="A274" t="s">
        <v>134</v>
      </c>
      <c r="B274">
        <v>1000</v>
      </c>
      <c r="C274" t="s">
        <v>201</v>
      </c>
      <c r="D274">
        <v>2</v>
      </c>
      <c r="E274" s="7">
        <v>1</v>
      </c>
      <c r="F274" s="7"/>
      <c r="G274" s="7" t="s">
        <v>22</v>
      </c>
      <c r="H274" s="7">
        <v>47</v>
      </c>
      <c r="I274" s="7">
        <v>47</v>
      </c>
      <c r="L274" s="4" t="str">
        <f t="shared" si="5"/>
        <v/>
      </c>
    </row>
    <row r="275" spans="1:12" x14ac:dyDescent="0.25">
      <c r="A275" t="s">
        <v>134</v>
      </c>
      <c r="B275">
        <v>1000</v>
      </c>
      <c r="C275" t="s">
        <v>201</v>
      </c>
      <c r="D275">
        <v>2</v>
      </c>
      <c r="E275" s="7">
        <v>1</v>
      </c>
      <c r="F275" s="7"/>
      <c r="G275" s="7" t="s">
        <v>95</v>
      </c>
      <c r="H275" s="7">
        <v>350</v>
      </c>
      <c r="I275" s="7">
        <v>350</v>
      </c>
      <c r="L275" s="4" t="str">
        <f t="shared" si="5"/>
        <v/>
      </c>
    </row>
    <row r="276" spans="1:12" x14ac:dyDescent="0.25">
      <c r="A276" t="s">
        <v>134</v>
      </c>
      <c r="B276">
        <v>1000</v>
      </c>
      <c r="C276" t="s">
        <v>201</v>
      </c>
      <c r="D276">
        <v>2</v>
      </c>
      <c r="E276" s="8">
        <v>2</v>
      </c>
      <c r="F276" s="7"/>
      <c r="G276" s="7" t="s">
        <v>78</v>
      </c>
      <c r="H276" s="7">
        <v>35</v>
      </c>
      <c r="I276" s="7">
        <v>70</v>
      </c>
      <c r="L276" s="4" t="str">
        <f t="shared" si="5"/>
        <v/>
      </c>
    </row>
    <row r="277" spans="1:12" x14ac:dyDescent="0.25">
      <c r="A277" t="s">
        <v>134</v>
      </c>
      <c r="B277">
        <v>1000</v>
      </c>
      <c r="C277" t="s">
        <v>201</v>
      </c>
      <c r="D277">
        <v>2</v>
      </c>
      <c r="E277" s="8">
        <v>2</v>
      </c>
      <c r="F277" s="7"/>
      <c r="G277" s="7" t="s">
        <v>205</v>
      </c>
      <c r="H277" s="7">
        <v>35</v>
      </c>
      <c r="I277" s="7">
        <v>70</v>
      </c>
      <c r="L277" s="4" t="str">
        <f t="shared" si="5"/>
        <v/>
      </c>
    </row>
    <row r="278" spans="1:12" x14ac:dyDescent="0.25">
      <c r="A278" t="s">
        <v>134</v>
      </c>
      <c r="B278">
        <v>1000</v>
      </c>
      <c r="C278" t="s">
        <v>201</v>
      </c>
      <c r="D278">
        <v>2</v>
      </c>
      <c r="E278" s="8">
        <v>2</v>
      </c>
      <c r="F278" s="7"/>
      <c r="G278" s="7" t="s">
        <v>25</v>
      </c>
      <c r="H278" s="7">
        <v>35</v>
      </c>
      <c r="I278" s="7">
        <v>70</v>
      </c>
      <c r="L278" s="4" t="str">
        <f t="shared" si="5"/>
        <v/>
      </c>
    </row>
    <row r="279" spans="1:12" x14ac:dyDescent="0.25">
      <c r="A279" t="s">
        <v>134</v>
      </c>
      <c r="B279">
        <v>1000</v>
      </c>
      <c r="C279" t="s">
        <v>201</v>
      </c>
      <c r="D279">
        <v>2</v>
      </c>
      <c r="E279" s="8">
        <v>2</v>
      </c>
      <c r="F279" s="7"/>
      <c r="G279" s="7" t="s">
        <v>26</v>
      </c>
      <c r="H279" s="7">
        <v>158</v>
      </c>
      <c r="I279" s="7">
        <v>316</v>
      </c>
      <c r="L279" s="4" t="str">
        <f t="shared" si="5"/>
        <v/>
      </c>
    </row>
    <row r="280" spans="1:12" x14ac:dyDescent="0.25">
      <c r="A280" t="s">
        <v>134</v>
      </c>
      <c r="B280">
        <v>1000</v>
      </c>
      <c r="C280" t="s">
        <v>201</v>
      </c>
      <c r="D280">
        <v>2</v>
      </c>
      <c r="E280" s="7">
        <v>1</v>
      </c>
      <c r="F280" s="7"/>
      <c r="G280" s="7" t="s">
        <v>90</v>
      </c>
      <c r="H280" s="7">
        <v>130</v>
      </c>
      <c r="I280" s="7">
        <v>130</v>
      </c>
      <c r="L280" s="4" t="str">
        <f t="shared" si="5"/>
        <v/>
      </c>
    </row>
    <row r="281" spans="1:12" x14ac:dyDescent="0.25">
      <c r="A281" t="s">
        <v>134</v>
      </c>
      <c r="B281">
        <v>1000</v>
      </c>
      <c r="C281" t="s">
        <v>201</v>
      </c>
      <c r="D281">
        <v>2</v>
      </c>
      <c r="E281" s="8">
        <v>2</v>
      </c>
      <c r="F281" s="7"/>
      <c r="G281" s="7" t="s">
        <v>206</v>
      </c>
      <c r="H281" s="7">
        <v>180</v>
      </c>
      <c r="I281" s="7">
        <v>360</v>
      </c>
      <c r="L281" s="4" t="str">
        <f t="shared" si="5"/>
        <v/>
      </c>
    </row>
    <row r="282" spans="1:12" x14ac:dyDescent="0.25">
      <c r="A282" t="s">
        <v>134</v>
      </c>
      <c r="B282">
        <v>1000</v>
      </c>
      <c r="C282" t="s">
        <v>201</v>
      </c>
      <c r="D282">
        <v>2</v>
      </c>
      <c r="E282" s="7">
        <v>1</v>
      </c>
      <c r="F282" s="7"/>
      <c r="G282" s="7" t="s">
        <v>207</v>
      </c>
      <c r="H282" s="7">
        <v>380</v>
      </c>
      <c r="I282" s="7">
        <v>380</v>
      </c>
      <c r="L282" s="4" t="str">
        <f t="shared" si="5"/>
        <v/>
      </c>
    </row>
    <row r="283" spans="1:12" x14ac:dyDescent="0.25">
      <c r="A283" t="s">
        <v>134</v>
      </c>
      <c r="B283">
        <v>1000</v>
      </c>
      <c r="C283" t="s">
        <v>201</v>
      </c>
      <c r="D283">
        <v>2</v>
      </c>
      <c r="E283" s="7">
        <v>1</v>
      </c>
      <c r="F283" s="7"/>
      <c r="G283" s="7" t="s">
        <v>208</v>
      </c>
      <c r="H283" s="7">
        <v>122</v>
      </c>
      <c r="I283" s="7">
        <v>122</v>
      </c>
      <c r="L283" s="4" t="str">
        <f t="shared" si="5"/>
        <v/>
      </c>
    </row>
    <row r="284" spans="1:12" x14ac:dyDescent="0.25">
      <c r="A284" t="s">
        <v>134</v>
      </c>
      <c r="B284">
        <v>1000</v>
      </c>
      <c r="C284" t="s">
        <v>201</v>
      </c>
      <c r="D284">
        <v>2</v>
      </c>
      <c r="E284" s="8">
        <v>2</v>
      </c>
      <c r="F284" s="7"/>
      <c r="G284" s="7" t="s">
        <v>130</v>
      </c>
      <c r="H284" s="7">
        <v>50</v>
      </c>
      <c r="I284" s="7">
        <v>100</v>
      </c>
      <c r="J284" t="s">
        <v>296</v>
      </c>
      <c r="L284" s="4" t="str">
        <f t="shared" si="5"/>
        <v xml:space="preserve">update Pedido set CantidadFaltante=2 where Entrega='20201107' and Vecine='Gil, Paula' and Producto='Fideos Tallarines, Marcas Varias. 500 grs.' </v>
      </c>
    </row>
    <row r="285" spans="1:12" x14ac:dyDescent="0.25">
      <c r="A285" t="s">
        <v>134</v>
      </c>
      <c r="B285">
        <v>1000</v>
      </c>
      <c r="C285" t="s">
        <v>201</v>
      </c>
      <c r="D285">
        <v>2</v>
      </c>
      <c r="E285" s="7">
        <v>1</v>
      </c>
      <c r="F285" s="7"/>
      <c r="G285" s="7" t="s">
        <v>49</v>
      </c>
      <c r="H285" s="7">
        <v>136</v>
      </c>
      <c r="I285" s="7">
        <v>136</v>
      </c>
      <c r="L285" s="4" t="str">
        <f t="shared" si="5"/>
        <v/>
      </c>
    </row>
    <row r="286" spans="1:12" x14ac:dyDescent="0.25">
      <c r="A286" t="s">
        <v>134</v>
      </c>
      <c r="B286">
        <v>1000</v>
      </c>
      <c r="C286" t="s">
        <v>201</v>
      </c>
      <c r="D286">
        <v>2</v>
      </c>
      <c r="E286" s="7">
        <v>1</v>
      </c>
      <c r="F286" s="7"/>
      <c r="G286" s="7" t="s">
        <v>209</v>
      </c>
      <c r="H286" s="7">
        <v>136</v>
      </c>
      <c r="I286" s="7">
        <v>136</v>
      </c>
      <c r="L286" s="4" t="str">
        <f t="shared" si="5"/>
        <v/>
      </c>
    </row>
    <row r="287" spans="1:12" x14ac:dyDescent="0.25">
      <c r="A287" t="s">
        <v>134</v>
      </c>
      <c r="B287">
        <v>1000</v>
      </c>
      <c r="C287" t="s">
        <v>201</v>
      </c>
      <c r="D287">
        <v>2</v>
      </c>
      <c r="E287" s="8">
        <v>2</v>
      </c>
      <c r="F287" s="7"/>
      <c r="G287" s="7" t="s">
        <v>198</v>
      </c>
      <c r="H287" s="7">
        <v>40</v>
      </c>
      <c r="I287" s="7">
        <v>80</v>
      </c>
      <c r="L287" s="4" t="str">
        <f t="shared" si="5"/>
        <v/>
      </c>
    </row>
    <row r="288" spans="1:12" x14ac:dyDescent="0.25">
      <c r="A288" t="s">
        <v>134</v>
      </c>
      <c r="B288">
        <v>1000</v>
      </c>
      <c r="C288" t="s">
        <v>201</v>
      </c>
      <c r="D288">
        <v>2</v>
      </c>
      <c r="E288" s="7">
        <v>1</v>
      </c>
      <c r="F288" s="7"/>
      <c r="G288" s="7" t="s">
        <v>27</v>
      </c>
      <c r="H288" s="7">
        <v>75</v>
      </c>
      <c r="I288" s="7">
        <v>75</v>
      </c>
      <c r="L288" s="4" t="str">
        <f t="shared" si="5"/>
        <v/>
      </c>
    </row>
    <row r="289" spans="1:14" x14ac:dyDescent="0.25">
      <c r="A289" t="s">
        <v>134</v>
      </c>
      <c r="B289">
        <v>1000</v>
      </c>
      <c r="C289" t="s">
        <v>201</v>
      </c>
      <c r="D289">
        <v>2</v>
      </c>
      <c r="E289" s="7">
        <v>1</v>
      </c>
      <c r="F289" s="7"/>
      <c r="G289" s="7" t="s">
        <v>210</v>
      </c>
      <c r="H289" s="7">
        <v>145</v>
      </c>
      <c r="I289" s="7">
        <v>145</v>
      </c>
      <c r="L289" s="4" t="str">
        <f t="shared" si="5"/>
        <v/>
      </c>
    </row>
    <row r="290" spans="1:14" x14ac:dyDescent="0.25">
      <c r="A290" t="s">
        <v>134</v>
      </c>
      <c r="B290">
        <v>1000</v>
      </c>
      <c r="C290" t="s">
        <v>201</v>
      </c>
      <c r="D290">
        <v>2</v>
      </c>
      <c r="E290" s="7">
        <v>1</v>
      </c>
      <c r="F290" s="7"/>
      <c r="G290" s="7" t="s">
        <v>211</v>
      </c>
      <c r="H290" s="7">
        <v>580</v>
      </c>
      <c r="I290" s="7">
        <v>580</v>
      </c>
      <c r="L290" s="4" t="str">
        <f t="shared" si="5"/>
        <v/>
      </c>
    </row>
    <row r="291" spans="1:14" x14ac:dyDescent="0.25">
      <c r="A291" t="s">
        <v>134</v>
      </c>
      <c r="B291">
        <v>1000</v>
      </c>
      <c r="C291" t="s">
        <v>201</v>
      </c>
      <c r="D291">
        <v>2</v>
      </c>
      <c r="E291" s="7">
        <v>1</v>
      </c>
      <c r="F291" s="7"/>
      <c r="G291" s="7" t="s">
        <v>29</v>
      </c>
      <c r="H291" s="7">
        <v>200</v>
      </c>
      <c r="I291" s="7">
        <v>200</v>
      </c>
      <c r="L291" s="4" t="str">
        <f t="shared" si="5"/>
        <v/>
      </c>
    </row>
    <row r="292" spans="1:14" x14ac:dyDescent="0.25">
      <c r="A292" t="s">
        <v>134</v>
      </c>
      <c r="B292">
        <v>1000</v>
      </c>
      <c r="C292" t="s">
        <v>201</v>
      </c>
      <c r="D292">
        <v>2</v>
      </c>
      <c r="E292" s="7">
        <v>1</v>
      </c>
      <c r="F292" s="7"/>
      <c r="G292" s="7" t="s">
        <v>83</v>
      </c>
      <c r="H292" s="7">
        <v>200</v>
      </c>
      <c r="I292" s="7">
        <v>200</v>
      </c>
      <c r="L292" s="4" t="str">
        <f t="shared" si="5"/>
        <v/>
      </c>
    </row>
    <row r="293" spans="1:14" x14ac:dyDescent="0.25">
      <c r="A293" t="s">
        <v>134</v>
      </c>
      <c r="B293">
        <v>1000</v>
      </c>
      <c r="C293" t="s">
        <v>201</v>
      </c>
      <c r="D293">
        <v>2</v>
      </c>
      <c r="E293" s="7">
        <v>1</v>
      </c>
      <c r="F293" s="7"/>
      <c r="G293" s="7" t="s">
        <v>32</v>
      </c>
      <c r="H293" s="7">
        <v>120</v>
      </c>
      <c r="I293" s="7">
        <v>120</v>
      </c>
      <c r="J293" t="s">
        <v>296</v>
      </c>
      <c r="L293" s="13" t="str">
        <f t="shared" si="5"/>
        <v xml:space="preserve">update Pedido set CantidadFaltante=1 where Entrega='20201107' and Vecine='Gil, Paula' and Producto='Lomo Natural, Torgelon. 150 grs.' </v>
      </c>
    </row>
    <row r="294" spans="1:14" x14ac:dyDescent="0.25">
      <c r="A294" t="s">
        <v>134</v>
      </c>
      <c r="B294">
        <v>1000</v>
      </c>
      <c r="C294" t="s">
        <v>201</v>
      </c>
      <c r="D294">
        <v>2</v>
      </c>
      <c r="E294" s="7">
        <v>1</v>
      </c>
      <c r="F294" s="7"/>
      <c r="G294" s="7" t="s">
        <v>212</v>
      </c>
      <c r="H294" s="7">
        <v>145</v>
      </c>
      <c r="I294" s="7">
        <v>145</v>
      </c>
      <c r="L294" s="4" t="str">
        <f t="shared" si="5"/>
        <v/>
      </c>
    </row>
    <row r="295" spans="1:14" x14ac:dyDescent="0.25">
      <c r="A295" t="s">
        <v>134</v>
      </c>
      <c r="B295">
        <v>1000</v>
      </c>
      <c r="C295" t="s">
        <v>201</v>
      </c>
      <c r="D295">
        <v>2</v>
      </c>
      <c r="E295" s="8">
        <v>3</v>
      </c>
      <c r="F295" s="7"/>
      <c r="G295" s="7" t="s">
        <v>180</v>
      </c>
      <c r="H295" s="7">
        <v>230</v>
      </c>
      <c r="I295" s="7">
        <v>690</v>
      </c>
      <c r="L295" s="4" t="str">
        <f t="shared" si="5"/>
        <v/>
      </c>
    </row>
    <row r="296" spans="1:14" x14ac:dyDescent="0.25">
      <c r="A296" t="s">
        <v>134</v>
      </c>
      <c r="B296">
        <v>1000</v>
      </c>
      <c r="C296" t="s">
        <v>201</v>
      </c>
      <c r="D296">
        <v>2</v>
      </c>
      <c r="E296" s="7">
        <v>1</v>
      </c>
      <c r="F296" s="7"/>
      <c r="G296" s="7" t="s">
        <v>192</v>
      </c>
      <c r="H296" s="7">
        <v>130</v>
      </c>
      <c r="I296" s="7">
        <v>130</v>
      </c>
      <c r="L296" s="4" t="str">
        <f t="shared" si="5"/>
        <v/>
      </c>
    </row>
    <row r="297" spans="1:14" x14ac:dyDescent="0.25">
      <c r="A297" t="s">
        <v>134</v>
      </c>
      <c r="B297">
        <v>1000</v>
      </c>
      <c r="C297" t="s">
        <v>201</v>
      </c>
      <c r="D297">
        <v>2</v>
      </c>
      <c r="E297" s="8">
        <v>2</v>
      </c>
      <c r="F297" s="7"/>
      <c r="G297" s="7" t="s">
        <v>16</v>
      </c>
      <c r="H297" s="7">
        <v>92</v>
      </c>
      <c r="I297" s="7">
        <v>184</v>
      </c>
      <c r="L297" s="4" t="str">
        <f t="shared" si="5"/>
        <v/>
      </c>
    </row>
    <row r="298" spans="1:14" x14ac:dyDescent="0.25">
      <c r="A298" t="s">
        <v>134</v>
      </c>
      <c r="B298">
        <v>1000</v>
      </c>
      <c r="C298" t="s">
        <v>201</v>
      </c>
      <c r="D298">
        <v>2</v>
      </c>
      <c r="E298" s="8">
        <v>6</v>
      </c>
      <c r="F298" s="7"/>
      <c r="G298" s="7" t="s">
        <v>85</v>
      </c>
      <c r="H298" s="7">
        <v>63</v>
      </c>
      <c r="I298" s="7">
        <v>378</v>
      </c>
      <c r="J298" t="s">
        <v>296</v>
      </c>
      <c r="L298" s="4" t="str">
        <f t="shared" si="5"/>
        <v xml:space="preserve">update Pedido set CantidadFaltante=6 where Entrega='20201107' and Vecine='Gil, Paula' and Producto='Porotos Alubia, Del Agricultor. 400 grs.' </v>
      </c>
    </row>
    <row r="299" spans="1:14" x14ac:dyDescent="0.25">
      <c r="A299" t="s">
        <v>134</v>
      </c>
      <c r="B299">
        <v>1000</v>
      </c>
      <c r="C299" t="s">
        <v>201</v>
      </c>
      <c r="D299">
        <v>2</v>
      </c>
      <c r="E299" s="8">
        <v>3</v>
      </c>
      <c r="F299" s="7"/>
      <c r="G299" s="7" t="s">
        <v>114</v>
      </c>
      <c r="H299" s="7">
        <v>55</v>
      </c>
      <c r="I299" s="7">
        <v>165</v>
      </c>
      <c r="J299" t="s">
        <v>296</v>
      </c>
      <c r="L299" s="4" t="str">
        <f t="shared" si="5"/>
        <v xml:space="preserve">update Pedido set CantidadFaltante=3 where Entrega='20201107' and Vecine='Gil, Paula' and Producto='Porotos Negros, Del Agricultor,  Paquete de 400 grs.' </v>
      </c>
    </row>
    <row r="300" spans="1:14" x14ac:dyDescent="0.25">
      <c r="A300" t="s">
        <v>134</v>
      </c>
      <c r="B300">
        <v>1000</v>
      </c>
      <c r="C300" t="s">
        <v>201</v>
      </c>
      <c r="D300">
        <v>2</v>
      </c>
      <c r="E300" s="8">
        <v>2</v>
      </c>
      <c r="F300" s="7"/>
      <c r="G300" s="7" t="s">
        <v>125</v>
      </c>
      <c r="H300" s="7">
        <v>85</v>
      </c>
      <c r="I300" s="7">
        <v>170</v>
      </c>
      <c r="L300" s="4" t="str">
        <f t="shared" si="5"/>
        <v/>
      </c>
    </row>
    <row r="301" spans="1:14" s="4" customFormat="1" ht="25.5" customHeight="1" x14ac:dyDescent="0.25">
      <c r="A301" s="1" t="s">
        <v>134</v>
      </c>
      <c r="B301" s="1">
        <v>1000</v>
      </c>
      <c r="C301" s="1" t="s">
        <v>213</v>
      </c>
      <c r="D301" s="2">
        <v>1</v>
      </c>
      <c r="E301" s="20" t="s">
        <v>214</v>
      </c>
      <c r="F301" s="20"/>
      <c r="G301" s="20"/>
      <c r="H301" s="20"/>
      <c r="I301" s="20"/>
      <c r="J301" s="5">
        <v>1430</v>
      </c>
      <c r="L301" s="4" t="str">
        <f t="shared" si="5"/>
        <v/>
      </c>
      <c r="N301" s="14"/>
    </row>
    <row r="302" spans="1:14" x14ac:dyDescent="0.25">
      <c r="A302" t="s">
        <v>134</v>
      </c>
      <c r="B302">
        <v>1000</v>
      </c>
      <c r="C302" t="s">
        <v>213</v>
      </c>
      <c r="D302">
        <v>2</v>
      </c>
      <c r="E302" s="8">
        <v>2</v>
      </c>
      <c r="F302" s="7"/>
      <c r="G302" s="7" t="s">
        <v>56</v>
      </c>
      <c r="H302" s="7">
        <v>350</v>
      </c>
      <c r="I302" s="7">
        <v>700</v>
      </c>
      <c r="L302" s="4" t="str">
        <f t="shared" si="5"/>
        <v/>
      </c>
    </row>
    <row r="303" spans="1:14" x14ac:dyDescent="0.25">
      <c r="A303" t="s">
        <v>134</v>
      </c>
      <c r="B303">
        <v>1000</v>
      </c>
      <c r="C303" t="s">
        <v>213</v>
      </c>
      <c r="D303">
        <v>2</v>
      </c>
      <c r="E303" s="7">
        <v>1</v>
      </c>
      <c r="F303" s="7"/>
      <c r="G303" s="7" t="s">
        <v>215</v>
      </c>
      <c r="H303" s="7">
        <v>90</v>
      </c>
      <c r="I303" s="7">
        <v>90</v>
      </c>
      <c r="L303" s="4" t="str">
        <f t="shared" si="5"/>
        <v/>
      </c>
    </row>
    <row r="304" spans="1:14" x14ac:dyDescent="0.25">
      <c r="A304" t="s">
        <v>134</v>
      </c>
      <c r="B304">
        <v>1000</v>
      </c>
      <c r="C304" t="s">
        <v>213</v>
      </c>
      <c r="D304">
        <v>2</v>
      </c>
      <c r="E304" s="7">
        <v>1</v>
      </c>
      <c r="F304" s="7"/>
      <c r="G304" s="7" t="s">
        <v>216</v>
      </c>
      <c r="H304" s="7">
        <v>480</v>
      </c>
      <c r="I304" s="7">
        <v>480</v>
      </c>
      <c r="L304" s="4" t="str">
        <f t="shared" si="5"/>
        <v/>
      </c>
    </row>
    <row r="305" spans="1:14" x14ac:dyDescent="0.25">
      <c r="A305" t="s">
        <v>134</v>
      </c>
      <c r="B305">
        <v>1000</v>
      </c>
      <c r="C305" t="s">
        <v>213</v>
      </c>
      <c r="D305">
        <v>2</v>
      </c>
      <c r="E305" s="7">
        <v>1</v>
      </c>
      <c r="F305" s="7"/>
      <c r="G305" s="7" t="s">
        <v>59</v>
      </c>
      <c r="H305" s="7">
        <v>160</v>
      </c>
      <c r="I305" s="7">
        <v>160</v>
      </c>
      <c r="L305" s="4" t="str">
        <f t="shared" si="5"/>
        <v/>
      </c>
    </row>
    <row r="306" spans="1:14" s="4" customFormat="1" ht="25.5" customHeight="1" x14ac:dyDescent="0.25">
      <c r="A306" s="1" t="s">
        <v>134</v>
      </c>
      <c r="B306" s="1">
        <v>1000</v>
      </c>
      <c r="C306" s="1" t="s">
        <v>217</v>
      </c>
      <c r="D306" s="2">
        <v>1</v>
      </c>
      <c r="E306" s="20" t="s">
        <v>218</v>
      </c>
      <c r="F306" s="20"/>
      <c r="G306" s="20"/>
      <c r="H306" s="20"/>
      <c r="I306" s="20"/>
      <c r="J306" s="5">
        <v>2285</v>
      </c>
      <c r="L306" s="4" t="str">
        <f t="shared" si="5"/>
        <v/>
      </c>
      <c r="N306" s="14"/>
    </row>
    <row r="307" spans="1:14" x14ac:dyDescent="0.25">
      <c r="A307" t="s">
        <v>134</v>
      </c>
      <c r="B307">
        <v>1000</v>
      </c>
      <c r="C307" t="s">
        <v>217</v>
      </c>
      <c r="D307">
        <v>2</v>
      </c>
      <c r="E307" s="7">
        <v>1</v>
      </c>
      <c r="F307" s="7"/>
      <c r="G307" s="7" t="s">
        <v>219</v>
      </c>
      <c r="H307" s="7">
        <v>140</v>
      </c>
      <c r="I307" s="7">
        <v>140</v>
      </c>
      <c r="L307" s="4" t="str">
        <f t="shared" si="5"/>
        <v/>
      </c>
    </row>
    <row r="308" spans="1:14" x14ac:dyDescent="0.25">
      <c r="A308" t="s">
        <v>134</v>
      </c>
      <c r="B308">
        <v>1000</v>
      </c>
      <c r="C308" t="s">
        <v>217</v>
      </c>
      <c r="D308">
        <v>2</v>
      </c>
      <c r="E308" s="7">
        <v>1</v>
      </c>
      <c r="F308" s="7"/>
      <c r="G308" s="7" t="s">
        <v>220</v>
      </c>
      <c r="H308" s="7">
        <v>114</v>
      </c>
      <c r="I308" s="7">
        <v>114</v>
      </c>
      <c r="L308" s="4" t="str">
        <f t="shared" si="5"/>
        <v/>
      </c>
    </row>
    <row r="309" spans="1:14" x14ac:dyDescent="0.25">
      <c r="A309" t="s">
        <v>134</v>
      </c>
      <c r="B309">
        <v>1000</v>
      </c>
      <c r="C309" t="s">
        <v>217</v>
      </c>
      <c r="D309">
        <v>2</v>
      </c>
      <c r="E309" s="7">
        <v>1</v>
      </c>
      <c r="F309" s="7"/>
      <c r="G309" s="7" t="s">
        <v>221</v>
      </c>
      <c r="H309" s="7">
        <v>69</v>
      </c>
      <c r="I309" s="7">
        <v>69</v>
      </c>
      <c r="L309" s="4" t="str">
        <f t="shared" si="5"/>
        <v/>
      </c>
    </row>
    <row r="310" spans="1:14" x14ac:dyDescent="0.25">
      <c r="A310" t="s">
        <v>134</v>
      </c>
      <c r="B310">
        <v>1000</v>
      </c>
      <c r="C310" t="s">
        <v>217</v>
      </c>
      <c r="D310">
        <v>2</v>
      </c>
      <c r="E310" s="7">
        <v>1</v>
      </c>
      <c r="F310" s="7"/>
      <c r="G310" s="7" t="s">
        <v>199</v>
      </c>
      <c r="H310" s="7">
        <v>290</v>
      </c>
      <c r="I310" s="7">
        <v>290</v>
      </c>
      <c r="L310" s="4" t="str">
        <f t="shared" si="5"/>
        <v/>
      </c>
    </row>
    <row r="311" spans="1:14" x14ac:dyDescent="0.25">
      <c r="A311" t="s">
        <v>134</v>
      </c>
      <c r="B311">
        <v>1000</v>
      </c>
      <c r="C311" t="s">
        <v>217</v>
      </c>
      <c r="D311">
        <v>2</v>
      </c>
      <c r="E311" s="7">
        <v>1</v>
      </c>
      <c r="F311" s="7"/>
      <c r="G311" s="7" t="s">
        <v>211</v>
      </c>
      <c r="H311" s="7">
        <v>580</v>
      </c>
      <c r="I311" s="7">
        <v>580</v>
      </c>
      <c r="L311" s="4" t="str">
        <f t="shared" si="5"/>
        <v/>
      </c>
    </row>
    <row r="312" spans="1:14" x14ac:dyDescent="0.25">
      <c r="A312" t="s">
        <v>134</v>
      </c>
      <c r="B312">
        <v>1000</v>
      </c>
      <c r="C312" t="s">
        <v>217</v>
      </c>
      <c r="D312">
        <v>2</v>
      </c>
      <c r="E312" s="7">
        <v>1</v>
      </c>
      <c r="F312" s="7"/>
      <c r="G312" s="7" t="s">
        <v>69</v>
      </c>
      <c r="H312" s="7">
        <v>200</v>
      </c>
      <c r="I312" s="7">
        <v>200</v>
      </c>
      <c r="L312" s="4" t="str">
        <f t="shared" si="5"/>
        <v/>
      </c>
    </row>
    <row r="313" spans="1:14" x14ac:dyDescent="0.25">
      <c r="A313" t="s">
        <v>134</v>
      </c>
      <c r="B313">
        <v>1000</v>
      </c>
      <c r="C313" t="s">
        <v>217</v>
      </c>
      <c r="D313">
        <v>2</v>
      </c>
      <c r="E313" s="7">
        <v>1</v>
      </c>
      <c r="F313" s="7"/>
      <c r="G313" s="7" t="s">
        <v>15</v>
      </c>
      <c r="H313" s="7">
        <v>275</v>
      </c>
      <c r="I313" s="7">
        <v>275</v>
      </c>
      <c r="L313" s="4" t="str">
        <f t="shared" si="5"/>
        <v/>
      </c>
    </row>
    <row r="314" spans="1:14" x14ac:dyDescent="0.25">
      <c r="A314" t="s">
        <v>134</v>
      </c>
      <c r="B314">
        <v>1000</v>
      </c>
      <c r="C314" t="s">
        <v>217</v>
      </c>
      <c r="D314">
        <v>2</v>
      </c>
      <c r="E314" s="7">
        <v>1</v>
      </c>
      <c r="F314" s="7"/>
      <c r="G314" s="7" t="s">
        <v>215</v>
      </c>
      <c r="H314" s="7">
        <v>90</v>
      </c>
      <c r="I314" s="7">
        <v>90</v>
      </c>
      <c r="L314" s="4" t="str">
        <f t="shared" si="5"/>
        <v/>
      </c>
    </row>
    <row r="315" spans="1:14" x14ac:dyDescent="0.25">
      <c r="A315" t="s">
        <v>134</v>
      </c>
      <c r="B315">
        <v>1000</v>
      </c>
      <c r="C315" t="s">
        <v>217</v>
      </c>
      <c r="D315">
        <v>2</v>
      </c>
      <c r="E315" s="7">
        <v>1</v>
      </c>
      <c r="F315" s="7"/>
      <c r="G315" s="7" t="s">
        <v>222</v>
      </c>
      <c r="H315" s="7">
        <v>33</v>
      </c>
      <c r="I315" s="7">
        <v>33</v>
      </c>
      <c r="L315" s="4" t="str">
        <f t="shared" si="5"/>
        <v/>
      </c>
    </row>
    <row r="316" spans="1:14" x14ac:dyDescent="0.25">
      <c r="A316" t="s">
        <v>134</v>
      </c>
      <c r="B316">
        <v>1000</v>
      </c>
      <c r="C316" t="s">
        <v>217</v>
      </c>
      <c r="D316">
        <v>2</v>
      </c>
      <c r="E316" s="7">
        <v>1</v>
      </c>
      <c r="F316" s="7"/>
      <c r="G316" s="7" t="s">
        <v>223</v>
      </c>
      <c r="H316" s="7">
        <v>280</v>
      </c>
      <c r="I316" s="7">
        <v>280</v>
      </c>
      <c r="L316" s="4" t="str">
        <f t="shared" si="5"/>
        <v/>
      </c>
    </row>
    <row r="317" spans="1:14" x14ac:dyDescent="0.25">
      <c r="A317" t="s">
        <v>134</v>
      </c>
      <c r="B317">
        <v>1000</v>
      </c>
      <c r="C317" t="s">
        <v>217</v>
      </c>
      <c r="D317">
        <v>2</v>
      </c>
      <c r="E317" s="7">
        <v>1</v>
      </c>
      <c r="F317" s="7"/>
      <c r="G317" s="7" t="s">
        <v>148</v>
      </c>
      <c r="H317" s="7">
        <v>214</v>
      </c>
      <c r="I317" s="7">
        <v>214</v>
      </c>
      <c r="L317" s="4" t="str">
        <f t="shared" si="5"/>
        <v/>
      </c>
    </row>
    <row r="318" spans="1:14" s="4" customFormat="1" ht="25.5" customHeight="1" x14ac:dyDescent="0.25">
      <c r="A318" s="1" t="s">
        <v>134</v>
      </c>
      <c r="B318" s="1">
        <v>1000</v>
      </c>
      <c r="C318" s="1" t="s">
        <v>224</v>
      </c>
      <c r="D318" s="2">
        <v>1</v>
      </c>
      <c r="E318" s="20" t="s">
        <v>225</v>
      </c>
      <c r="F318" s="20"/>
      <c r="G318" s="20"/>
      <c r="H318" s="20"/>
      <c r="I318" s="20"/>
      <c r="J318" s="5">
        <v>865</v>
      </c>
      <c r="L318" s="4" t="str">
        <f t="shared" si="5"/>
        <v/>
      </c>
      <c r="N318" s="14"/>
    </row>
    <row r="319" spans="1:14" x14ac:dyDescent="0.25">
      <c r="A319" t="s">
        <v>134</v>
      </c>
      <c r="B319">
        <v>1000</v>
      </c>
      <c r="C319" t="s">
        <v>224</v>
      </c>
      <c r="D319">
        <v>2</v>
      </c>
      <c r="E319" s="7">
        <v>1</v>
      </c>
      <c r="F319" s="7"/>
      <c r="G319" s="7" t="s">
        <v>24</v>
      </c>
      <c r="H319" s="7">
        <v>450</v>
      </c>
      <c r="I319" s="7">
        <v>450</v>
      </c>
      <c r="L319" s="4" t="str">
        <f t="shared" si="5"/>
        <v/>
      </c>
    </row>
    <row r="320" spans="1:14" x14ac:dyDescent="0.25">
      <c r="A320" t="s">
        <v>134</v>
      </c>
      <c r="B320">
        <v>1000</v>
      </c>
      <c r="C320" t="s">
        <v>224</v>
      </c>
      <c r="D320">
        <v>2</v>
      </c>
      <c r="E320" s="7">
        <v>1</v>
      </c>
      <c r="F320" s="7"/>
      <c r="G320" s="7" t="s">
        <v>69</v>
      </c>
      <c r="H320" s="7">
        <v>200</v>
      </c>
      <c r="I320" s="7">
        <v>200</v>
      </c>
      <c r="L320" s="4" t="str">
        <f t="shared" si="5"/>
        <v/>
      </c>
    </row>
    <row r="321" spans="1:14" x14ac:dyDescent="0.25">
      <c r="A321" t="s">
        <v>134</v>
      </c>
      <c r="B321">
        <v>1000</v>
      </c>
      <c r="C321" t="s">
        <v>224</v>
      </c>
      <c r="D321">
        <v>2</v>
      </c>
      <c r="E321" s="7">
        <v>1</v>
      </c>
      <c r="F321" s="7"/>
      <c r="G321" s="7" t="s">
        <v>71</v>
      </c>
      <c r="H321" s="7">
        <v>215</v>
      </c>
      <c r="I321" s="7">
        <v>215</v>
      </c>
      <c r="L321" s="4" t="str">
        <f t="shared" si="5"/>
        <v/>
      </c>
    </row>
    <row r="322" spans="1:14" s="4" customFormat="1" ht="25.5" customHeight="1" x14ac:dyDescent="0.25">
      <c r="A322" s="1" t="s">
        <v>134</v>
      </c>
      <c r="B322" s="1">
        <v>1000</v>
      </c>
      <c r="C322" s="1" t="s">
        <v>226</v>
      </c>
      <c r="D322" s="2">
        <v>1</v>
      </c>
      <c r="E322" s="20" t="s">
        <v>227</v>
      </c>
      <c r="F322" s="20"/>
      <c r="G322" s="20"/>
      <c r="H322" s="20"/>
      <c r="I322" s="20"/>
      <c r="J322" s="5">
        <v>2093</v>
      </c>
      <c r="L322" s="4" t="str">
        <f t="shared" si="5"/>
        <v/>
      </c>
      <c r="N322" s="14"/>
    </row>
    <row r="323" spans="1:14" x14ac:dyDescent="0.25">
      <c r="A323" t="s">
        <v>134</v>
      </c>
      <c r="B323">
        <v>1000</v>
      </c>
      <c r="C323" t="s">
        <v>226</v>
      </c>
      <c r="D323">
        <v>2</v>
      </c>
      <c r="E323" s="7">
        <v>1</v>
      </c>
      <c r="F323" s="7"/>
      <c r="G323" s="7" t="s">
        <v>24</v>
      </c>
      <c r="H323" s="7">
        <v>450</v>
      </c>
      <c r="I323" s="7">
        <v>450</v>
      </c>
      <c r="L323" s="4" t="str">
        <f t="shared" si="5"/>
        <v/>
      </c>
    </row>
    <row r="324" spans="1:14" x14ac:dyDescent="0.25">
      <c r="A324" t="s">
        <v>134</v>
      </c>
      <c r="B324">
        <v>1000</v>
      </c>
      <c r="C324" t="s">
        <v>226</v>
      </c>
      <c r="D324">
        <v>2</v>
      </c>
      <c r="E324" s="8">
        <v>3</v>
      </c>
      <c r="F324" s="7"/>
      <c r="G324" s="7" t="s">
        <v>228</v>
      </c>
      <c r="H324" s="7">
        <v>46</v>
      </c>
      <c r="I324" s="7">
        <v>138</v>
      </c>
      <c r="L324" s="4" t="str">
        <f t="shared" si="5"/>
        <v/>
      </c>
    </row>
    <row r="325" spans="1:14" x14ac:dyDescent="0.25">
      <c r="A325" t="s">
        <v>134</v>
      </c>
      <c r="B325">
        <v>1000</v>
      </c>
      <c r="C325" t="s">
        <v>226</v>
      </c>
      <c r="D325">
        <v>2</v>
      </c>
      <c r="E325" s="7">
        <v>1</v>
      </c>
      <c r="F325" s="7"/>
      <c r="G325" s="7" t="s">
        <v>69</v>
      </c>
      <c r="H325" s="7">
        <v>200</v>
      </c>
      <c r="I325" s="7">
        <v>200</v>
      </c>
      <c r="L325" s="4" t="str">
        <f t="shared" si="5"/>
        <v/>
      </c>
    </row>
    <row r="326" spans="1:14" x14ac:dyDescent="0.25">
      <c r="A326" t="s">
        <v>134</v>
      </c>
      <c r="B326">
        <v>1000</v>
      </c>
      <c r="C326" t="s">
        <v>226</v>
      </c>
      <c r="D326">
        <v>2</v>
      </c>
      <c r="E326" s="7">
        <v>1</v>
      </c>
      <c r="F326" s="7"/>
      <c r="G326" s="7" t="s">
        <v>13</v>
      </c>
      <c r="H326" s="7">
        <v>45</v>
      </c>
      <c r="I326" s="7">
        <v>45</v>
      </c>
      <c r="J326" t="s">
        <v>296</v>
      </c>
      <c r="L326" s="4" t="str">
        <f t="shared" si="5"/>
        <v xml:space="preserve">update Pedido set CantidadFaltante=1 where Entrega='20201107' and Vecine='Molina, Soledad' and Producto='Limones Agroecologicos, bolsa 1 kg.' </v>
      </c>
    </row>
    <row r="327" spans="1:14" x14ac:dyDescent="0.25">
      <c r="A327" t="s">
        <v>134</v>
      </c>
      <c r="B327">
        <v>1000</v>
      </c>
      <c r="C327" t="s">
        <v>226</v>
      </c>
      <c r="D327">
        <v>2</v>
      </c>
      <c r="E327" s="8">
        <v>2</v>
      </c>
      <c r="F327" s="7"/>
      <c r="G327" s="7" t="s">
        <v>229</v>
      </c>
      <c r="H327" s="7">
        <v>455</v>
      </c>
      <c r="I327" s="7">
        <v>910</v>
      </c>
      <c r="L327" s="4" t="str">
        <f t="shared" si="5"/>
        <v/>
      </c>
    </row>
    <row r="328" spans="1:14" x14ac:dyDescent="0.25">
      <c r="A328" t="s">
        <v>134</v>
      </c>
      <c r="B328">
        <v>1000</v>
      </c>
      <c r="C328" t="s">
        <v>226</v>
      </c>
      <c r="D328">
        <v>2</v>
      </c>
      <c r="E328" s="7">
        <v>1</v>
      </c>
      <c r="F328" s="7"/>
      <c r="G328" s="7" t="s">
        <v>56</v>
      </c>
      <c r="H328" s="7">
        <v>350</v>
      </c>
      <c r="I328" s="7">
        <v>350</v>
      </c>
      <c r="L328" s="4" t="str">
        <f t="shared" si="5"/>
        <v/>
      </c>
    </row>
    <row r="329" spans="1:14" s="4" customFormat="1" ht="25.5" customHeight="1" x14ac:dyDescent="0.25">
      <c r="A329" s="1" t="s">
        <v>134</v>
      </c>
      <c r="B329" s="1">
        <v>1000</v>
      </c>
      <c r="C329" s="1" t="s">
        <v>230</v>
      </c>
      <c r="D329" s="2">
        <v>1</v>
      </c>
      <c r="E329" s="20" t="s">
        <v>231</v>
      </c>
      <c r="F329" s="20"/>
      <c r="G329" s="20"/>
      <c r="H329" s="20"/>
      <c r="I329" s="20"/>
      <c r="J329" s="5">
        <v>1055</v>
      </c>
      <c r="L329" s="4" t="str">
        <f t="shared" si="5"/>
        <v/>
      </c>
      <c r="N329" s="14"/>
    </row>
    <row r="330" spans="1:14" x14ac:dyDescent="0.25">
      <c r="A330" t="s">
        <v>134</v>
      </c>
      <c r="B330">
        <v>1000</v>
      </c>
      <c r="C330" t="s">
        <v>230</v>
      </c>
      <c r="D330">
        <v>2</v>
      </c>
      <c r="E330" s="7">
        <v>1</v>
      </c>
      <c r="F330" s="7"/>
      <c r="G330" s="7" t="s">
        <v>24</v>
      </c>
      <c r="H330" s="7">
        <v>450</v>
      </c>
      <c r="I330" s="7">
        <v>450</v>
      </c>
      <c r="L330" s="4" t="str">
        <f t="shared" si="5"/>
        <v/>
      </c>
    </row>
    <row r="331" spans="1:14" x14ac:dyDescent="0.25">
      <c r="A331" t="s">
        <v>134</v>
      </c>
      <c r="B331">
        <v>1000</v>
      </c>
      <c r="C331" t="s">
        <v>230</v>
      </c>
      <c r="D331">
        <v>2</v>
      </c>
      <c r="E331" s="7">
        <v>1</v>
      </c>
      <c r="F331" s="7"/>
      <c r="G331" s="7" t="s">
        <v>28</v>
      </c>
      <c r="H331" s="7">
        <v>325</v>
      </c>
      <c r="I331" s="7">
        <v>325</v>
      </c>
      <c r="L331" s="4" t="str">
        <f t="shared" si="5"/>
        <v/>
      </c>
    </row>
    <row r="332" spans="1:14" x14ac:dyDescent="0.25">
      <c r="A332" t="s">
        <v>134</v>
      </c>
      <c r="B332">
        <v>1000</v>
      </c>
      <c r="C332" t="s">
        <v>230</v>
      </c>
      <c r="D332">
        <v>2</v>
      </c>
      <c r="E332" s="7">
        <v>1</v>
      </c>
      <c r="F332" s="7"/>
      <c r="G332" s="7" t="s">
        <v>232</v>
      </c>
      <c r="H332" s="7">
        <v>280</v>
      </c>
      <c r="I332" s="7">
        <v>280</v>
      </c>
      <c r="L332" s="4" t="str">
        <f t="shared" si="5"/>
        <v/>
      </c>
    </row>
    <row r="333" spans="1:14" s="4" customFormat="1" ht="25.5" customHeight="1" x14ac:dyDescent="0.25">
      <c r="A333" s="1" t="s">
        <v>134</v>
      </c>
      <c r="B333" s="1">
        <v>1000</v>
      </c>
      <c r="C333" s="1" t="s">
        <v>233</v>
      </c>
      <c r="D333" s="2">
        <v>1</v>
      </c>
      <c r="E333" s="20" t="s">
        <v>234</v>
      </c>
      <c r="F333" s="20"/>
      <c r="G333" s="20"/>
      <c r="H333" s="20"/>
      <c r="I333" s="20"/>
      <c r="J333" s="5">
        <v>655</v>
      </c>
      <c r="L333" s="4" t="str">
        <f t="shared" si="5"/>
        <v/>
      </c>
      <c r="N333" s="14"/>
    </row>
    <row r="334" spans="1:14" x14ac:dyDescent="0.25">
      <c r="A334" t="s">
        <v>134</v>
      </c>
      <c r="B334">
        <v>1000</v>
      </c>
      <c r="C334" t="s">
        <v>233</v>
      </c>
      <c r="D334">
        <v>2</v>
      </c>
      <c r="E334" s="7">
        <v>1</v>
      </c>
      <c r="F334" s="7"/>
      <c r="G334" s="7" t="s">
        <v>235</v>
      </c>
      <c r="H334" s="7">
        <v>330</v>
      </c>
      <c r="I334" s="7">
        <v>330</v>
      </c>
      <c r="L334" s="4" t="str">
        <f t="shared" si="5"/>
        <v/>
      </c>
    </row>
    <row r="335" spans="1:14" x14ac:dyDescent="0.25">
      <c r="A335" t="s">
        <v>134</v>
      </c>
      <c r="B335">
        <v>1000</v>
      </c>
      <c r="C335" t="s">
        <v>233</v>
      </c>
      <c r="D335">
        <v>2</v>
      </c>
      <c r="E335" s="7">
        <v>1</v>
      </c>
      <c r="F335" s="7"/>
      <c r="G335" s="7" t="s">
        <v>236</v>
      </c>
      <c r="H335" s="7">
        <v>200</v>
      </c>
      <c r="I335" s="7">
        <v>200</v>
      </c>
      <c r="L335" s="4" t="str">
        <f t="shared" ref="L335:L398" si="6">IF(J335="","",IF(J335="-","update Pedido set CantidadFaltante=" &amp; E335&amp; " where Entrega='" &amp; $L$1 &amp; "' and Vecine='" &amp; C335 &amp; "' and Producto='" &amp; G335 &amp; "' ",IF(LEFT(J335,1)="-","update Pedido set CantidadFaltante=" &amp; -J335 &amp; " where Entrega='" &amp; $L$1 &amp; "' and Vecine='" &amp; C335 &amp; "' and Producto='" &amp; G335 &amp; "' ","")))</f>
        <v/>
      </c>
    </row>
    <row r="336" spans="1:14" x14ac:dyDescent="0.25">
      <c r="A336" t="s">
        <v>134</v>
      </c>
      <c r="B336">
        <v>1000</v>
      </c>
      <c r="C336" t="s">
        <v>233</v>
      </c>
      <c r="D336">
        <v>2</v>
      </c>
      <c r="E336" s="7">
        <v>1</v>
      </c>
      <c r="F336" s="7"/>
      <c r="G336" s="7" t="s">
        <v>237</v>
      </c>
      <c r="H336" s="7">
        <v>125</v>
      </c>
      <c r="I336" s="7">
        <v>125</v>
      </c>
      <c r="L336" s="4" t="str">
        <f t="shared" si="6"/>
        <v/>
      </c>
    </row>
    <row r="337" spans="1:14" s="4" customFormat="1" ht="25.5" customHeight="1" x14ac:dyDescent="0.25">
      <c r="A337" s="1" t="s">
        <v>134</v>
      </c>
      <c r="B337" s="1">
        <v>1000</v>
      </c>
      <c r="C337" s="1" t="s">
        <v>238</v>
      </c>
      <c r="D337" s="2">
        <v>1</v>
      </c>
      <c r="E337" s="20" t="s">
        <v>239</v>
      </c>
      <c r="F337" s="20"/>
      <c r="G337" s="20"/>
      <c r="H337" s="20"/>
      <c r="I337" s="20"/>
      <c r="J337" s="5">
        <v>1440</v>
      </c>
      <c r="L337" s="4" t="str">
        <f t="shared" si="6"/>
        <v/>
      </c>
      <c r="N337" s="14"/>
    </row>
    <row r="338" spans="1:14" x14ac:dyDescent="0.25">
      <c r="A338" t="s">
        <v>134</v>
      </c>
      <c r="B338">
        <v>1000</v>
      </c>
      <c r="C338" t="s">
        <v>238</v>
      </c>
      <c r="D338">
        <v>2</v>
      </c>
      <c r="E338" s="7">
        <v>1</v>
      </c>
      <c r="F338" s="7"/>
      <c r="G338" s="7" t="s">
        <v>24</v>
      </c>
      <c r="H338" s="7">
        <v>450</v>
      </c>
      <c r="I338" s="7">
        <v>450</v>
      </c>
      <c r="L338" s="4" t="str">
        <f t="shared" si="6"/>
        <v/>
      </c>
    </row>
    <row r="339" spans="1:14" x14ac:dyDescent="0.25">
      <c r="A339" t="s">
        <v>134</v>
      </c>
      <c r="B339">
        <v>1000</v>
      </c>
      <c r="C339" t="s">
        <v>238</v>
      </c>
      <c r="D339">
        <v>2</v>
      </c>
      <c r="E339" s="7">
        <v>1</v>
      </c>
      <c r="F339" s="7"/>
      <c r="G339" s="7" t="s">
        <v>130</v>
      </c>
      <c r="H339" s="7">
        <v>50</v>
      </c>
      <c r="I339" s="7">
        <v>50</v>
      </c>
      <c r="J339" t="s">
        <v>296</v>
      </c>
      <c r="L339" s="4" t="str">
        <f t="shared" si="6"/>
        <v xml:space="preserve">update Pedido set CantidadFaltante=1 where Entrega='20201107' and Vecine='Oronel, Natalia' and Producto='Fideos Tallarines, Marcas Varias. 500 grs.' </v>
      </c>
    </row>
    <row r="340" spans="1:14" x14ac:dyDescent="0.25">
      <c r="A340" t="s">
        <v>134</v>
      </c>
      <c r="B340">
        <v>1000</v>
      </c>
      <c r="C340" t="s">
        <v>238</v>
      </c>
      <c r="D340">
        <v>2</v>
      </c>
      <c r="E340" s="7">
        <v>1</v>
      </c>
      <c r="F340" s="7"/>
      <c r="G340" s="7" t="s">
        <v>91</v>
      </c>
      <c r="H340" s="7">
        <v>170</v>
      </c>
      <c r="I340" s="7">
        <v>170</v>
      </c>
      <c r="L340" s="4" t="str">
        <f t="shared" si="6"/>
        <v/>
      </c>
    </row>
    <row r="341" spans="1:14" x14ac:dyDescent="0.25">
      <c r="A341" t="s">
        <v>134</v>
      </c>
      <c r="B341">
        <v>1000</v>
      </c>
      <c r="C341" t="s">
        <v>238</v>
      </c>
      <c r="D341">
        <v>2</v>
      </c>
      <c r="E341" s="7">
        <v>1</v>
      </c>
      <c r="F341" s="7"/>
      <c r="G341" s="7" t="s">
        <v>240</v>
      </c>
      <c r="H341" s="7">
        <v>120</v>
      </c>
      <c r="I341" s="7">
        <v>120</v>
      </c>
      <c r="L341" s="4" t="str">
        <f t="shared" si="6"/>
        <v/>
      </c>
    </row>
    <row r="342" spans="1:14" x14ac:dyDescent="0.25">
      <c r="A342" t="s">
        <v>134</v>
      </c>
      <c r="B342">
        <v>1000</v>
      </c>
      <c r="C342" t="s">
        <v>238</v>
      </c>
      <c r="D342">
        <v>2</v>
      </c>
      <c r="E342" s="7">
        <v>1</v>
      </c>
      <c r="F342" s="7"/>
      <c r="G342" s="7" t="s">
        <v>192</v>
      </c>
      <c r="H342" s="7">
        <v>130</v>
      </c>
      <c r="I342" s="7">
        <v>130</v>
      </c>
      <c r="L342" s="4" t="str">
        <f t="shared" si="6"/>
        <v/>
      </c>
    </row>
    <row r="343" spans="1:14" x14ac:dyDescent="0.25">
      <c r="A343" t="s">
        <v>134</v>
      </c>
      <c r="B343">
        <v>1000</v>
      </c>
      <c r="C343" t="s">
        <v>238</v>
      </c>
      <c r="D343">
        <v>2</v>
      </c>
      <c r="E343" s="7">
        <v>1</v>
      </c>
      <c r="F343" s="7"/>
      <c r="G343" s="7" t="s">
        <v>119</v>
      </c>
      <c r="H343" s="7">
        <v>170</v>
      </c>
      <c r="I343" s="7">
        <v>170</v>
      </c>
      <c r="L343" s="4" t="str">
        <f t="shared" si="6"/>
        <v/>
      </c>
    </row>
    <row r="344" spans="1:14" x14ac:dyDescent="0.25">
      <c r="A344" t="s">
        <v>134</v>
      </c>
      <c r="B344">
        <v>1000</v>
      </c>
      <c r="C344" t="s">
        <v>238</v>
      </c>
      <c r="D344">
        <v>2</v>
      </c>
      <c r="E344" s="7">
        <v>1</v>
      </c>
      <c r="F344" s="7"/>
      <c r="G344" s="7" t="s">
        <v>56</v>
      </c>
      <c r="H344" s="7">
        <v>350</v>
      </c>
      <c r="I344" s="7">
        <v>350</v>
      </c>
      <c r="L344" s="4" t="str">
        <f t="shared" si="6"/>
        <v/>
      </c>
    </row>
    <row r="345" spans="1:14" s="4" customFormat="1" ht="25.5" customHeight="1" x14ac:dyDescent="0.25">
      <c r="A345" s="1" t="s">
        <v>134</v>
      </c>
      <c r="B345" s="1">
        <v>1000</v>
      </c>
      <c r="C345" s="1" t="s">
        <v>241</v>
      </c>
      <c r="D345" s="2">
        <v>1</v>
      </c>
      <c r="E345" s="20" t="s">
        <v>242</v>
      </c>
      <c r="F345" s="20"/>
      <c r="G345" s="20"/>
      <c r="H345" s="20"/>
      <c r="I345" s="20"/>
      <c r="J345" s="5">
        <v>6983</v>
      </c>
      <c r="L345" s="4" t="str">
        <f t="shared" si="6"/>
        <v/>
      </c>
      <c r="N345" s="14"/>
    </row>
    <row r="346" spans="1:14" x14ac:dyDescent="0.25">
      <c r="A346" t="s">
        <v>134</v>
      </c>
      <c r="B346">
        <v>1000</v>
      </c>
      <c r="C346" t="s">
        <v>241</v>
      </c>
      <c r="D346">
        <v>2</v>
      </c>
      <c r="E346" s="7">
        <v>1</v>
      </c>
      <c r="F346" s="7"/>
      <c r="G346" s="7" t="s">
        <v>45</v>
      </c>
      <c r="H346" s="7">
        <v>106</v>
      </c>
      <c r="I346" s="7">
        <v>106</v>
      </c>
      <c r="J346" t="s">
        <v>296</v>
      </c>
      <c r="L346" s="4" t="str">
        <f t="shared" si="6"/>
        <v xml:space="preserve">update Pedido set CantidadFaltante=1 where Entrega='20201107' and Vecine='Pansera, Aime' and Producto='Aceite de girasol, El Cortijo. 900 cc.' </v>
      </c>
    </row>
    <row r="347" spans="1:14" x14ac:dyDescent="0.25">
      <c r="A347" t="s">
        <v>134</v>
      </c>
      <c r="B347">
        <v>1000</v>
      </c>
      <c r="C347" t="s">
        <v>241</v>
      </c>
      <c r="D347">
        <v>2</v>
      </c>
      <c r="E347" s="7">
        <v>1</v>
      </c>
      <c r="F347" s="7"/>
      <c r="G347" s="7" t="s">
        <v>105</v>
      </c>
      <c r="H347" s="7">
        <v>246</v>
      </c>
      <c r="I347" s="7">
        <v>246</v>
      </c>
      <c r="L347" s="4" t="str">
        <f t="shared" si="6"/>
        <v/>
      </c>
    </row>
    <row r="348" spans="1:14" x14ac:dyDescent="0.25">
      <c r="A348" t="s">
        <v>134</v>
      </c>
      <c r="B348">
        <v>1000</v>
      </c>
      <c r="C348" t="s">
        <v>241</v>
      </c>
      <c r="D348">
        <v>2</v>
      </c>
      <c r="E348" s="7">
        <v>1</v>
      </c>
      <c r="F348" s="7"/>
      <c r="G348" s="7" t="s">
        <v>243</v>
      </c>
      <c r="H348" s="7">
        <v>130</v>
      </c>
      <c r="I348" s="7">
        <v>130</v>
      </c>
      <c r="L348" s="4" t="str">
        <f t="shared" si="6"/>
        <v/>
      </c>
    </row>
    <row r="349" spans="1:14" x14ac:dyDescent="0.25">
      <c r="A349" t="s">
        <v>134</v>
      </c>
      <c r="B349">
        <v>1000</v>
      </c>
      <c r="C349" t="s">
        <v>241</v>
      </c>
      <c r="D349">
        <v>2</v>
      </c>
      <c r="E349" s="7">
        <v>1</v>
      </c>
      <c r="F349" s="7"/>
      <c r="G349" s="7" t="s">
        <v>244</v>
      </c>
      <c r="H349" s="7">
        <v>63</v>
      </c>
      <c r="I349" s="7">
        <v>63</v>
      </c>
      <c r="L349" s="4" t="str">
        <f t="shared" si="6"/>
        <v/>
      </c>
    </row>
    <row r="350" spans="1:14" x14ac:dyDescent="0.25">
      <c r="A350" t="s">
        <v>134</v>
      </c>
      <c r="B350">
        <v>1000</v>
      </c>
      <c r="C350" t="s">
        <v>241</v>
      </c>
      <c r="D350">
        <v>2</v>
      </c>
      <c r="E350" s="7">
        <v>1</v>
      </c>
      <c r="F350" s="7"/>
      <c r="G350" s="7" t="s">
        <v>245</v>
      </c>
      <c r="H350" s="7">
        <v>63</v>
      </c>
      <c r="I350" s="7">
        <v>63</v>
      </c>
      <c r="L350" s="4" t="str">
        <f t="shared" si="6"/>
        <v/>
      </c>
    </row>
    <row r="351" spans="1:14" x14ac:dyDescent="0.25">
      <c r="A351" t="s">
        <v>134</v>
      </c>
      <c r="B351">
        <v>1000</v>
      </c>
      <c r="C351" t="s">
        <v>241</v>
      </c>
      <c r="D351">
        <v>2</v>
      </c>
      <c r="E351" s="7">
        <v>1</v>
      </c>
      <c r="F351" s="7"/>
      <c r="G351" s="7" t="s">
        <v>128</v>
      </c>
      <c r="H351" s="7">
        <v>47</v>
      </c>
      <c r="I351" s="7">
        <v>47</v>
      </c>
      <c r="L351" s="4" t="str">
        <f t="shared" si="6"/>
        <v/>
      </c>
    </row>
    <row r="352" spans="1:14" x14ac:dyDescent="0.25">
      <c r="A352" t="s">
        <v>134</v>
      </c>
      <c r="B352">
        <v>1000</v>
      </c>
      <c r="C352" t="s">
        <v>241</v>
      </c>
      <c r="D352">
        <v>2</v>
      </c>
      <c r="E352" s="7">
        <v>1</v>
      </c>
      <c r="F352" s="7"/>
      <c r="G352" s="7" t="s">
        <v>246</v>
      </c>
      <c r="H352" s="7">
        <v>47</v>
      </c>
      <c r="I352" s="7">
        <v>47</v>
      </c>
      <c r="L352" s="4" t="str">
        <f t="shared" si="6"/>
        <v/>
      </c>
    </row>
    <row r="353" spans="1:12" x14ac:dyDescent="0.25">
      <c r="A353" t="s">
        <v>134</v>
      </c>
      <c r="B353">
        <v>1000</v>
      </c>
      <c r="C353" t="s">
        <v>241</v>
      </c>
      <c r="D353">
        <v>2</v>
      </c>
      <c r="E353" s="7">
        <v>1</v>
      </c>
      <c r="F353" s="7"/>
      <c r="G353" s="7" t="s">
        <v>247</v>
      </c>
      <c r="H353" s="7">
        <v>360</v>
      </c>
      <c r="I353" s="7">
        <v>360</v>
      </c>
      <c r="L353" s="4" t="str">
        <f t="shared" si="6"/>
        <v/>
      </c>
    </row>
    <row r="354" spans="1:12" x14ac:dyDescent="0.25">
      <c r="A354" t="s">
        <v>134</v>
      </c>
      <c r="B354">
        <v>1000</v>
      </c>
      <c r="C354" t="s">
        <v>241</v>
      </c>
      <c r="D354">
        <v>2</v>
      </c>
      <c r="E354" s="7">
        <v>1</v>
      </c>
      <c r="F354" s="7"/>
      <c r="G354" s="7" t="s">
        <v>204</v>
      </c>
      <c r="H354" s="7">
        <v>91</v>
      </c>
      <c r="I354" s="7">
        <v>91</v>
      </c>
      <c r="L354" s="4" t="str">
        <f t="shared" si="6"/>
        <v/>
      </c>
    </row>
    <row r="355" spans="1:12" x14ac:dyDescent="0.25">
      <c r="A355" t="s">
        <v>134</v>
      </c>
      <c r="B355">
        <v>1000</v>
      </c>
      <c r="C355" t="s">
        <v>241</v>
      </c>
      <c r="D355">
        <v>2</v>
      </c>
      <c r="E355" s="7">
        <v>1</v>
      </c>
      <c r="F355" s="7"/>
      <c r="G355" s="7" t="s">
        <v>248</v>
      </c>
      <c r="H355" s="7">
        <v>360</v>
      </c>
      <c r="I355" s="7">
        <v>360</v>
      </c>
      <c r="L355" s="4" t="str">
        <f t="shared" si="6"/>
        <v/>
      </c>
    </row>
    <row r="356" spans="1:12" x14ac:dyDescent="0.25">
      <c r="A356" t="s">
        <v>134</v>
      </c>
      <c r="B356">
        <v>1000</v>
      </c>
      <c r="C356" t="s">
        <v>241</v>
      </c>
      <c r="D356">
        <v>2</v>
      </c>
      <c r="E356" s="7">
        <v>1</v>
      </c>
      <c r="F356" s="7"/>
      <c r="G356" s="7" t="s">
        <v>249</v>
      </c>
      <c r="H356" s="7">
        <v>370</v>
      </c>
      <c r="I356" s="7">
        <v>370</v>
      </c>
      <c r="L356" s="4" t="str">
        <f t="shared" si="6"/>
        <v/>
      </c>
    </row>
    <row r="357" spans="1:12" x14ac:dyDescent="0.25">
      <c r="A357" t="s">
        <v>134</v>
      </c>
      <c r="B357">
        <v>1000</v>
      </c>
      <c r="C357" t="s">
        <v>241</v>
      </c>
      <c r="D357">
        <v>2</v>
      </c>
      <c r="E357" s="7">
        <v>1</v>
      </c>
      <c r="F357" s="7"/>
      <c r="G357" s="7" t="s">
        <v>250</v>
      </c>
      <c r="H357" s="7">
        <v>235</v>
      </c>
      <c r="I357" s="7">
        <v>235</v>
      </c>
      <c r="L357" s="4" t="str">
        <f t="shared" si="6"/>
        <v/>
      </c>
    </row>
    <row r="358" spans="1:12" x14ac:dyDescent="0.25">
      <c r="A358" t="s">
        <v>134</v>
      </c>
      <c r="B358">
        <v>1000</v>
      </c>
      <c r="C358" t="s">
        <v>241</v>
      </c>
      <c r="D358">
        <v>2</v>
      </c>
      <c r="E358" s="7">
        <v>1</v>
      </c>
      <c r="F358" s="7"/>
      <c r="G358" s="7" t="s">
        <v>206</v>
      </c>
      <c r="H358" s="7">
        <v>180</v>
      </c>
      <c r="I358" s="7">
        <v>180</v>
      </c>
      <c r="L358" s="4" t="str">
        <f t="shared" si="6"/>
        <v/>
      </c>
    </row>
    <row r="359" spans="1:12" x14ac:dyDescent="0.25">
      <c r="A359" t="s">
        <v>134</v>
      </c>
      <c r="B359">
        <v>1000</v>
      </c>
      <c r="C359" t="s">
        <v>241</v>
      </c>
      <c r="D359">
        <v>2</v>
      </c>
      <c r="E359" s="7">
        <v>1</v>
      </c>
      <c r="F359" s="7"/>
      <c r="G359" s="7" t="s">
        <v>251</v>
      </c>
      <c r="H359" s="7">
        <v>210</v>
      </c>
      <c r="I359" s="7">
        <v>210</v>
      </c>
      <c r="L359" s="4" t="str">
        <f t="shared" si="6"/>
        <v/>
      </c>
    </row>
    <row r="360" spans="1:12" x14ac:dyDescent="0.25">
      <c r="A360" t="s">
        <v>134</v>
      </c>
      <c r="B360">
        <v>1000</v>
      </c>
      <c r="C360" t="s">
        <v>241</v>
      </c>
      <c r="D360">
        <v>2</v>
      </c>
      <c r="E360" s="7">
        <v>1</v>
      </c>
      <c r="F360" s="7"/>
      <c r="G360" s="7" t="s">
        <v>252</v>
      </c>
      <c r="H360" s="7">
        <v>210</v>
      </c>
      <c r="I360" s="7">
        <v>210</v>
      </c>
      <c r="L360" s="4" t="str">
        <f t="shared" si="6"/>
        <v/>
      </c>
    </row>
    <row r="361" spans="1:12" x14ac:dyDescent="0.25">
      <c r="A361" t="s">
        <v>134</v>
      </c>
      <c r="B361">
        <v>1000</v>
      </c>
      <c r="C361" t="s">
        <v>241</v>
      </c>
      <c r="D361">
        <v>2</v>
      </c>
      <c r="E361" s="7">
        <v>1</v>
      </c>
      <c r="F361" s="7"/>
      <c r="G361" s="7" t="s">
        <v>253</v>
      </c>
      <c r="H361" s="7">
        <v>285</v>
      </c>
      <c r="I361" s="7">
        <v>285</v>
      </c>
      <c r="L361" s="4" t="str">
        <f t="shared" si="6"/>
        <v/>
      </c>
    </row>
    <row r="362" spans="1:12" x14ac:dyDescent="0.25">
      <c r="A362" t="s">
        <v>134</v>
      </c>
      <c r="B362">
        <v>1000</v>
      </c>
      <c r="C362" t="s">
        <v>241</v>
      </c>
      <c r="D362">
        <v>2</v>
      </c>
      <c r="E362" s="7">
        <v>1</v>
      </c>
      <c r="F362" s="7"/>
      <c r="G362" s="7" t="s">
        <v>254</v>
      </c>
      <c r="H362" s="7">
        <v>285</v>
      </c>
      <c r="I362" s="7">
        <v>285</v>
      </c>
      <c r="L362" s="4" t="str">
        <f t="shared" si="6"/>
        <v/>
      </c>
    </row>
    <row r="363" spans="1:12" x14ac:dyDescent="0.25">
      <c r="A363" t="s">
        <v>134</v>
      </c>
      <c r="B363">
        <v>1000</v>
      </c>
      <c r="C363" t="s">
        <v>241</v>
      </c>
      <c r="D363">
        <v>2</v>
      </c>
      <c r="E363" s="7">
        <v>1</v>
      </c>
      <c r="F363" s="7"/>
      <c r="G363" s="7" t="s">
        <v>81</v>
      </c>
      <c r="H363" s="7">
        <v>85</v>
      </c>
      <c r="I363" s="7">
        <v>85</v>
      </c>
      <c r="J363" t="s">
        <v>296</v>
      </c>
      <c r="L363" s="4" t="str">
        <f t="shared" si="6"/>
        <v xml:space="preserve">update Pedido set CantidadFaltante=1 where Entrega='20201107' and Vecine='Pansera, Aime' and Producto='Dulce de Leche, 7mo Varon. 400 grs.' </v>
      </c>
    </row>
    <row r="364" spans="1:12" x14ac:dyDescent="0.25">
      <c r="A364" t="s">
        <v>134</v>
      </c>
      <c r="B364">
        <v>1000</v>
      </c>
      <c r="C364" t="s">
        <v>241</v>
      </c>
      <c r="D364">
        <v>2</v>
      </c>
      <c r="E364" s="7">
        <v>1</v>
      </c>
      <c r="F364" s="7"/>
      <c r="G364" s="7" t="s">
        <v>255</v>
      </c>
      <c r="H364" s="7">
        <v>180</v>
      </c>
      <c r="I364" s="7">
        <v>180</v>
      </c>
      <c r="J364" t="s">
        <v>296</v>
      </c>
      <c r="L364" s="4" t="str">
        <f t="shared" si="6"/>
        <v xml:space="preserve">update Pedido set CantidadFaltante=1 where Entrega='20201107' and Vecine='Pansera, Aime' and Producto='Fideos de maiz capia con Pimenton Cauqueva 300 grs.' </v>
      </c>
    </row>
    <row r="365" spans="1:12" x14ac:dyDescent="0.25">
      <c r="A365" t="s">
        <v>134</v>
      </c>
      <c r="B365">
        <v>1000</v>
      </c>
      <c r="C365" t="s">
        <v>241</v>
      </c>
      <c r="D365">
        <v>2</v>
      </c>
      <c r="E365" s="7">
        <v>1</v>
      </c>
      <c r="F365" s="7"/>
      <c r="G365" s="7" t="s">
        <v>130</v>
      </c>
      <c r="H365" s="7">
        <v>50</v>
      </c>
      <c r="I365" s="7">
        <v>50</v>
      </c>
      <c r="J365" t="s">
        <v>296</v>
      </c>
      <c r="L365" s="4" t="str">
        <f t="shared" si="6"/>
        <v xml:space="preserve">update Pedido set CantidadFaltante=1 where Entrega='20201107' and Vecine='Pansera, Aime' and Producto='Fideos Tallarines, Marcas Varias. 500 grs.' </v>
      </c>
    </row>
    <row r="366" spans="1:12" x14ac:dyDescent="0.25">
      <c r="A366" t="s">
        <v>134</v>
      </c>
      <c r="B366">
        <v>1000</v>
      </c>
      <c r="C366" t="s">
        <v>241</v>
      </c>
      <c r="D366">
        <v>2</v>
      </c>
      <c r="E366" s="7">
        <v>1</v>
      </c>
      <c r="F366" s="7"/>
      <c r="G366" s="7" t="s">
        <v>256</v>
      </c>
      <c r="H366" s="7">
        <v>52</v>
      </c>
      <c r="I366" s="7">
        <v>52</v>
      </c>
      <c r="L366" s="4" t="str">
        <f t="shared" si="6"/>
        <v/>
      </c>
    </row>
    <row r="367" spans="1:12" x14ac:dyDescent="0.25">
      <c r="A367" t="s">
        <v>134</v>
      </c>
      <c r="B367">
        <v>1000</v>
      </c>
      <c r="C367" t="s">
        <v>241</v>
      </c>
      <c r="D367">
        <v>2</v>
      </c>
      <c r="E367" s="7">
        <v>1</v>
      </c>
      <c r="F367" s="7"/>
      <c r="G367" s="7" t="s">
        <v>156</v>
      </c>
      <c r="H367" s="7">
        <v>500</v>
      </c>
      <c r="I367" s="7">
        <v>500</v>
      </c>
      <c r="L367" s="4" t="str">
        <f t="shared" si="6"/>
        <v/>
      </c>
    </row>
    <row r="368" spans="1:12" x14ac:dyDescent="0.25">
      <c r="A368" t="s">
        <v>134</v>
      </c>
      <c r="B368">
        <v>1000</v>
      </c>
      <c r="C368" t="s">
        <v>241</v>
      </c>
      <c r="D368">
        <v>2</v>
      </c>
      <c r="E368" s="7">
        <v>1</v>
      </c>
      <c r="F368" s="7"/>
      <c r="G368" s="7" t="s">
        <v>257</v>
      </c>
      <c r="H368" s="7">
        <v>50</v>
      </c>
      <c r="I368" s="7">
        <v>50</v>
      </c>
      <c r="L368" s="4" t="str">
        <f t="shared" si="6"/>
        <v/>
      </c>
    </row>
    <row r="369" spans="1:14" x14ac:dyDescent="0.25">
      <c r="A369" t="s">
        <v>134</v>
      </c>
      <c r="B369">
        <v>1000</v>
      </c>
      <c r="C369" t="s">
        <v>241</v>
      </c>
      <c r="D369">
        <v>2</v>
      </c>
      <c r="E369" s="7">
        <v>1</v>
      </c>
      <c r="F369" s="7"/>
      <c r="G369" s="7" t="s">
        <v>258</v>
      </c>
      <c r="H369" s="7">
        <v>550</v>
      </c>
      <c r="I369" s="7">
        <v>550</v>
      </c>
      <c r="L369" s="4" t="str">
        <f t="shared" si="6"/>
        <v/>
      </c>
    </row>
    <row r="370" spans="1:14" x14ac:dyDescent="0.25">
      <c r="A370" t="s">
        <v>134</v>
      </c>
      <c r="B370">
        <v>1000</v>
      </c>
      <c r="C370" t="s">
        <v>241</v>
      </c>
      <c r="D370">
        <v>2</v>
      </c>
      <c r="E370" s="7">
        <v>1</v>
      </c>
      <c r="F370" s="7"/>
      <c r="G370" s="7" t="s">
        <v>179</v>
      </c>
      <c r="H370" s="7">
        <v>235</v>
      </c>
      <c r="I370" s="7">
        <v>235</v>
      </c>
      <c r="L370" s="4" t="str">
        <f t="shared" si="6"/>
        <v/>
      </c>
    </row>
    <row r="371" spans="1:14" x14ac:dyDescent="0.25">
      <c r="A371" t="s">
        <v>134</v>
      </c>
      <c r="B371">
        <v>1000</v>
      </c>
      <c r="C371" t="s">
        <v>241</v>
      </c>
      <c r="D371">
        <v>2</v>
      </c>
      <c r="E371" s="7">
        <v>1</v>
      </c>
      <c r="F371" s="7"/>
      <c r="G371" s="7" t="s">
        <v>159</v>
      </c>
      <c r="H371" s="7">
        <v>66</v>
      </c>
      <c r="I371" s="7">
        <v>66</v>
      </c>
      <c r="L371" s="4" t="str">
        <f t="shared" si="6"/>
        <v/>
      </c>
    </row>
    <row r="372" spans="1:14" x14ac:dyDescent="0.25">
      <c r="A372" t="s">
        <v>134</v>
      </c>
      <c r="B372">
        <v>1000</v>
      </c>
      <c r="C372" t="s">
        <v>241</v>
      </c>
      <c r="D372">
        <v>2</v>
      </c>
      <c r="E372" s="7">
        <v>1</v>
      </c>
      <c r="F372" s="7"/>
      <c r="G372" s="7" t="s">
        <v>72</v>
      </c>
      <c r="H372" s="7">
        <v>205</v>
      </c>
      <c r="I372" s="7">
        <v>205</v>
      </c>
      <c r="J372" t="s">
        <v>296</v>
      </c>
      <c r="L372" s="4" t="str">
        <f t="shared" si="6"/>
        <v xml:space="preserve">update Pedido set CantidadFaltante=1 where Entrega='20201107' and Vecine='Pansera, Aime' and Producto='Pasas de uva con chocolate Namaca 250 grs.' </v>
      </c>
    </row>
    <row r="373" spans="1:14" x14ac:dyDescent="0.25">
      <c r="A373" t="s">
        <v>134</v>
      </c>
      <c r="B373">
        <v>1000</v>
      </c>
      <c r="C373" t="s">
        <v>241</v>
      </c>
      <c r="D373">
        <v>2</v>
      </c>
      <c r="E373" s="7">
        <v>1</v>
      </c>
      <c r="F373" s="7"/>
      <c r="G373" s="7" t="s">
        <v>73</v>
      </c>
      <c r="H373" s="7">
        <v>75</v>
      </c>
      <c r="I373" s="7">
        <v>75</v>
      </c>
      <c r="L373" s="4" t="str">
        <f t="shared" si="6"/>
        <v/>
      </c>
    </row>
    <row r="374" spans="1:14" x14ac:dyDescent="0.25">
      <c r="A374" t="s">
        <v>134</v>
      </c>
      <c r="B374">
        <v>1000</v>
      </c>
      <c r="C374" t="s">
        <v>241</v>
      </c>
      <c r="D374">
        <v>2</v>
      </c>
      <c r="E374" s="7">
        <v>1</v>
      </c>
      <c r="F374" s="7"/>
      <c r="G374" s="7" t="s">
        <v>222</v>
      </c>
      <c r="H374" s="7">
        <v>33</v>
      </c>
      <c r="I374" s="7">
        <v>33</v>
      </c>
      <c r="L374" s="4" t="str">
        <f t="shared" si="6"/>
        <v/>
      </c>
    </row>
    <row r="375" spans="1:14" x14ac:dyDescent="0.25">
      <c r="A375" t="s">
        <v>134</v>
      </c>
      <c r="B375">
        <v>1000</v>
      </c>
      <c r="C375" t="s">
        <v>241</v>
      </c>
      <c r="D375">
        <v>2</v>
      </c>
      <c r="E375" s="7">
        <v>1</v>
      </c>
      <c r="F375" s="7"/>
      <c r="G375" s="7" t="s">
        <v>259</v>
      </c>
      <c r="H375" s="7">
        <v>310</v>
      </c>
      <c r="I375" s="7">
        <v>310</v>
      </c>
      <c r="L375" s="4" t="str">
        <f t="shared" si="6"/>
        <v/>
      </c>
    </row>
    <row r="376" spans="1:14" x14ac:dyDescent="0.25">
      <c r="A376" t="s">
        <v>134</v>
      </c>
      <c r="B376">
        <v>1000</v>
      </c>
      <c r="C376" t="s">
        <v>241</v>
      </c>
      <c r="D376">
        <v>2</v>
      </c>
      <c r="E376" s="7">
        <v>1</v>
      </c>
      <c r="F376" s="7"/>
      <c r="G376" s="7" t="s">
        <v>260</v>
      </c>
      <c r="H376" s="7">
        <v>182</v>
      </c>
      <c r="I376" s="7">
        <v>182</v>
      </c>
      <c r="L376" s="4" t="str">
        <f t="shared" si="6"/>
        <v/>
      </c>
    </row>
    <row r="377" spans="1:14" x14ac:dyDescent="0.25">
      <c r="A377" t="s">
        <v>134</v>
      </c>
      <c r="B377">
        <v>1000</v>
      </c>
      <c r="C377" t="s">
        <v>241</v>
      </c>
      <c r="D377">
        <v>2</v>
      </c>
      <c r="E377" s="7">
        <v>1</v>
      </c>
      <c r="F377" s="7"/>
      <c r="G377" s="7" t="s">
        <v>261</v>
      </c>
      <c r="H377" s="7">
        <v>182</v>
      </c>
      <c r="I377" s="7">
        <v>182</v>
      </c>
      <c r="L377" s="4" t="str">
        <f t="shared" si="6"/>
        <v/>
      </c>
    </row>
    <row r="378" spans="1:14" x14ac:dyDescent="0.25">
      <c r="A378" t="s">
        <v>134</v>
      </c>
      <c r="B378">
        <v>1000</v>
      </c>
      <c r="C378" t="s">
        <v>241</v>
      </c>
      <c r="D378">
        <v>2</v>
      </c>
      <c r="E378" s="7">
        <v>1</v>
      </c>
      <c r="F378" s="7"/>
      <c r="G378" s="7" t="s">
        <v>262</v>
      </c>
      <c r="H378" s="7">
        <v>390</v>
      </c>
      <c r="I378" s="7">
        <v>390</v>
      </c>
      <c r="L378" s="4" t="str">
        <f t="shared" si="6"/>
        <v/>
      </c>
    </row>
    <row r="379" spans="1:14" x14ac:dyDescent="0.25">
      <c r="A379" t="s">
        <v>134</v>
      </c>
      <c r="B379">
        <v>1000</v>
      </c>
      <c r="C379" t="s">
        <v>241</v>
      </c>
      <c r="D379">
        <v>2</v>
      </c>
      <c r="E379" s="7">
        <v>1</v>
      </c>
      <c r="F379" s="7"/>
      <c r="G379" s="7" t="s">
        <v>263</v>
      </c>
      <c r="H379" s="7">
        <v>420</v>
      </c>
      <c r="I379" s="7">
        <v>420</v>
      </c>
      <c r="L379" s="4" t="str">
        <f t="shared" si="6"/>
        <v/>
      </c>
    </row>
    <row r="380" spans="1:14" x14ac:dyDescent="0.25">
      <c r="A380" t="s">
        <v>134</v>
      </c>
      <c r="B380">
        <v>1000</v>
      </c>
      <c r="C380" t="s">
        <v>241</v>
      </c>
      <c r="D380">
        <v>2</v>
      </c>
      <c r="E380" s="7">
        <v>1</v>
      </c>
      <c r="F380" s="7"/>
      <c r="G380" s="7" t="s">
        <v>133</v>
      </c>
      <c r="H380" s="7">
        <v>130</v>
      </c>
      <c r="I380" s="7">
        <v>130</v>
      </c>
      <c r="L380" s="4" t="str">
        <f t="shared" si="6"/>
        <v/>
      </c>
    </row>
    <row r="381" spans="1:14" s="4" customFormat="1" ht="25.5" customHeight="1" x14ac:dyDescent="0.25">
      <c r="A381" s="1" t="s">
        <v>134</v>
      </c>
      <c r="B381" s="1">
        <v>1000</v>
      </c>
      <c r="C381" s="1" t="s">
        <v>264</v>
      </c>
      <c r="D381" s="2">
        <v>1</v>
      </c>
      <c r="E381" s="20" t="s">
        <v>265</v>
      </c>
      <c r="F381" s="20"/>
      <c r="G381" s="20"/>
      <c r="H381" s="20"/>
      <c r="I381" s="20"/>
      <c r="J381" s="5">
        <v>450</v>
      </c>
      <c r="L381" s="4" t="str">
        <f t="shared" si="6"/>
        <v/>
      </c>
      <c r="N381" s="14"/>
    </row>
    <row r="382" spans="1:14" x14ac:dyDescent="0.25">
      <c r="A382" t="s">
        <v>134</v>
      </c>
      <c r="B382">
        <v>1000</v>
      </c>
      <c r="C382" t="s">
        <v>264</v>
      </c>
      <c r="D382">
        <v>2</v>
      </c>
      <c r="E382" s="7">
        <v>1</v>
      </c>
      <c r="F382" s="7"/>
      <c r="G382" s="7" t="s">
        <v>24</v>
      </c>
      <c r="H382" s="7">
        <v>450</v>
      </c>
      <c r="I382" s="7">
        <v>450</v>
      </c>
      <c r="L382" s="4" t="str">
        <f t="shared" si="6"/>
        <v/>
      </c>
    </row>
    <row r="383" spans="1:14" s="4" customFormat="1" ht="25.5" customHeight="1" x14ac:dyDescent="0.25">
      <c r="A383" s="1" t="s">
        <v>134</v>
      </c>
      <c r="B383" s="1">
        <v>1000</v>
      </c>
      <c r="C383" s="1" t="s">
        <v>266</v>
      </c>
      <c r="D383" s="2">
        <v>1</v>
      </c>
      <c r="E383" s="20" t="s">
        <v>267</v>
      </c>
      <c r="F383" s="20"/>
      <c r="G383" s="20"/>
      <c r="H383" s="20"/>
      <c r="I383" s="20"/>
      <c r="J383" s="5">
        <v>1614</v>
      </c>
      <c r="L383" s="4" t="str">
        <f t="shared" si="6"/>
        <v/>
      </c>
      <c r="N383" s="14"/>
    </row>
    <row r="384" spans="1:14" x14ac:dyDescent="0.25">
      <c r="A384" t="s">
        <v>134</v>
      </c>
      <c r="B384">
        <v>1000</v>
      </c>
      <c r="C384" t="s">
        <v>266</v>
      </c>
      <c r="D384">
        <v>2</v>
      </c>
      <c r="E384" s="7">
        <v>1</v>
      </c>
      <c r="F384" s="7"/>
      <c r="G384" s="7" t="s">
        <v>268</v>
      </c>
      <c r="H384" s="7">
        <v>69</v>
      </c>
      <c r="I384" s="7">
        <v>69</v>
      </c>
      <c r="L384" s="4" t="str">
        <f t="shared" si="6"/>
        <v/>
      </c>
    </row>
    <row r="385" spans="1:14" x14ac:dyDescent="0.25">
      <c r="A385" t="s">
        <v>134</v>
      </c>
      <c r="B385">
        <v>1000</v>
      </c>
      <c r="C385" t="s">
        <v>266</v>
      </c>
      <c r="D385">
        <v>2</v>
      </c>
      <c r="E385" s="7">
        <v>1</v>
      </c>
      <c r="F385" s="7"/>
      <c r="G385" s="7" t="s">
        <v>129</v>
      </c>
      <c r="H385" s="7">
        <v>90</v>
      </c>
      <c r="I385" s="7">
        <v>90</v>
      </c>
      <c r="L385" s="4" t="str">
        <f t="shared" si="6"/>
        <v/>
      </c>
    </row>
    <row r="386" spans="1:14" x14ac:dyDescent="0.25">
      <c r="A386" t="s">
        <v>134</v>
      </c>
      <c r="B386">
        <v>1000</v>
      </c>
      <c r="C386" t="s">
        <v>266</v>
      </c>
      <c r="D386">
        <v>2</v>
      </c>
      <c r="E386" s="7">
        <v>1</v>
      </c>
      <c r="F386" s="7"/>
      <c r="G386" s="7" t="s">
        <v>269</v>
      </c>
      <c r="H386" s="7">
        <v>100</v>
      </c>
      <c r="I386" s="7">
        <v>100</v>
      </c>
      <c r="L386" s="4" t="str">
        <f t="shared" si="6"/>
        <v/>
      </c>
    </row>
    <row r="387" spans="1:14" x14ac:dyDescent="0.25">
      <c r="A387" t="s">
        <v>134</v>
      </c>
      <c r="B387">
        <v>1000</v>
      </c>
      <c r="C387" t="s">
        <v>266</v>
      </c>
      <c r="D387">
        <v>2</v>
      </c>
      <c r="E387" s="7">
        <v>1</v>
      </c>
      <c r="F387" s="7"/>
      <c r="G387" s="7" t="s">
        <v>270</v>
      </c>
      <c r="H387" s="7">
        <v>71</v>
      </c>
      <c r="I387" s="7">
        <v>71</v>
      </c>
      <c r="L387" s="4" t="str">
        <f t="shared" si="6"/>
        <v/>
      </c>
    </row>
    <row r="388" spans="1:14" x14ac:dyDescent="0.25">
      <c r="A388" t="s">
        <v>134</v>
      </c>
      <c r="B388">
        <v>1000</v>
      </c>
      <c r="C388" t="s">
        <v>266</v>
      </c>
      <c r="D388">
        <v>2</v>
      </c>
      <c r="E388" s="7">
        <v>1</v>
      </c>
      <c r="F388" s="7"/>
      <c r="G388" s="7" t="s">
        <v>221</v>
      </c>
      <c r="H388" s="7">
        <v>69</v>
      </c>
      <c r="I388" s="7">
        <v>69</v>
      </c>
      <c r="L388" s="4" t="str">
        <f t="shared" si="6"/>
        <v/>
      </c>
    </row>
    <row r="389" spans="1:14" x14ac:dyDescent="0.25">
      <c r="A389" t="s">
        <v>134</v>
      </c>
      <c r="B389">
        <v>1000</v>
      </c>
      <c r="C389" t="s">
        <v>266</v>
      </c>
      <c r="D389">
        <v>2</v>
      </c>
      <c r="E389" s="7">
        <v>1</v>
      </c>
      <c r="F389" s="7"/>
      <c r="G389" s="7" t="s">
        <v>187</v>
      </c>
      <c r="H389" s="7">
        <v>45</v>
      </c>
      <c r="I389" s="7">
        <v>45</v>
      </c>
      <c r="L389" s="4" t="str">
        <f t="shared" si="6"/>
        <v/>
      </c>
    </row>
    <row r="390" spans="1:14" x14ac:dyDescent="0.25">
      <c r="A390" t="s">
        <v>134</v>
      </c>
      <c r="B390">
        <v>1000</v>
      </c>
      <c r="C390" t="s">
        <v>266</v>
      </c>
      <c r="D390">
        <v>2</v>
      </c>
      <c r="E390" s="7">
        <v>1</v>
      </c>
      <c r="F390" s="7"/>
      <c r="G390" s="7" t="s">
        <v>271</v>
      </c>
      <c r="H390" s="7">
        <v>430</v>
      </c>
      <c r="I390" s="7">
        <v>430</v>
      </c>
      <c r="L390" s="4" t="str">
        <f t="shared" si="6"/>
        <v/>
      </c>
    </row>
    <row r="391" spans="1:14" x14ac:dyDescent="0.25">
      <c r="A391" t="s">
        <v>134</v>
      </c>
      <c r="B391">
        <v>1000</v>
      </c>
      <c r="C391" t="s">
        <v>266</v>
      </c>
      <c r="D391">
        <v>2</v>
      </c>
      <c r="E391" s="7">
        <v>1</v>
      </c>
      <c r="F391" s="7"/>
      <c r="G391" s="7" t="s">
        <v>31</v>
      </c>
      <c r="H391" s="7">
        <v>115</v>
      </c>
      <c r="I391" s="7">
        <v>115</v>
      </c>
      <c r="L391" s="4" t="str">
        <f t="shared" si="6"/>
        <v/>
      </c>
    </row>
    <row r="392" spans="1:14" x14ac:dyDescent="0.25">
      <c r="A392" t="s">
        <v>134</v>
      </c>
      <c r="B392">
        <v>1000</v>
      </c>
      <c r="C392" t="s">
        <v>266</v>
      </c>
      <c r="D392">
        <v>2</v>
      </c>
      <c r="E392" s="7">
        <v>1</v>
      </c>
      <c r="F392" s="7"/>
      <c r="G392" s="7" t="s">
        <v>113</v>
      </c>
      <c r="H392" s="7">
        <v>180</v>
      </c>
      <c r="I392" s="7">
        <v>180</v>
      </c>
      <c r="L392" s="4" t="str">
        <f t="shared" si="6"/>
        <v/>
      </c>
    </row>
    <row r="393" spans="1:14" x14ac:dyDescent="0.25">
      <c r="A393" t="s">
        <v>134</v>
      </c>
      <c r="B393">
        <v>1000</v>
      </c>
      <c r="C393" t="s">
        <v>266</v>
      </c>
      <c r="D393">
        <v>2</v>
      </c>
      <c r="E393" s="7">
        <v>1</v>
      </c>
      <c r="F393" s="7"/>
      <c r="G393" s="7" t="s">
        <v>92</v>
      </c>
      <c r="H393" s="7">
        <v>130</v>
      </c>
      <c r="I393" s="7">
        <v>130</v>
      </c>
      <c r="L393" s="4" t="str">
        <f t="shared" si="6"/>
        <v/>
      </c>
    </row>
    <row r="394" spans="1:14" x14ac:dyDescent="0.25">
      <c r="A394" t="s">
        <v>134</v>
      </c>
      <c r="B394">
        <v>1000</v>
      </c>
      <c r="C394" t="s">
        <v>266</v>
      </c>
      <c r="D394">
        <v>2</v>
      </c>
      <c r="E394" s="7">
        <v>1</v>
      </c>
      <c r="F394" s="7"/>
      <c r="G394" s="7" t="s">
        <v>114</v>
      </c>
      <c r="H394" s="7">
        <v>55</v>
      </c>
      <c r="I394" s="7">
        <v>55</v>
      </c>
      <c r="J394" t="s">
        <v>296</v>
      </c>
      <c r="L394" s="4" t="str">
        <f t="shared" si="6"/>
        <v xml:space="preserve">update Pedido set CantidadFaltante=1 where Entrega='20201107' and Vecine='Petrillo, Florencia' and Producto='Porotos Negros, Del Agricultor,  Paquete de 400 grs.' </v>
      </c>
    </row>
    <row r="395" spans="1:14" x14ac:dyDescent="0.25">
      <c r="A395" t="s">
        <v>134</v>
      </c>
      <c r="B395">
        <v>1000</v>
      </c>
      <c r="C395" t="s">
        <v>266</v>
      </c>
      <c r="D395">
        <v>2</v>
      </c>
      <c r="E395" s="7">
        <v>1</v>
      </c>
      <c r="F395" s="7"/>
      <c r="G395" s="7" t="s">
        <v>272</v>
      </c>
      <c r="H395" s="7">
        <v>260</v>
      </c>
      <c r="I395" s="7">
        <v>260</v>
      </c>
      <c r="L395" s="4" t="str">
        <f t="shared" si="6"/>
        <v/>
      </c>
    </row>
    <row r="396" spans="1:14" s="4" customFormat="1" ht="25.5" customHeight="1" x14ac:dyDescent="0.25">
      <c r="A396" s="1" t="s">
        <v>134</v>
      </c>
      <c r="B396" s="1">
        <v>1000</v>
      </c>
      <c r="C396" s="1" t="s">
        <v>273</v>
      </c>
      <c r="D396" s="2">
        <v>1</v>
      </c>
      <c r="E396" s="20" t="s">
        <v>274</v>
      </c>
      <c r="F396" s="20"/>
      <c r="G396" s="20"/>
      <c r="H396" s="20"/>
      <c r="I396" s="20"/>
      <c r="J396" s="5">
        <v>621</v>
      </c>
      <c r="L396" s="4" t="str">
        <f t="shared" si="6"/>
        <v/>
      </c>
      <c r="N396" s="14"/>
    </row>
    <row r="397" spans="1:14" x14ac:dyDescent="0.25">
      <c r="A397" t="s">
        <v>134</v>
      </c>
      <c r="B397">
        <v>1000</v>
      </c>
      <c r="C397" t="s">
        <v>273</v>
      </c>
      <c r="D397">
        <v>2</v>
      </c>
      <c r="E397" s="7">
        <v>1</v>
      </c>
      <c r="F397" s="7"/>
      <c r="G397" s="7" t="s">
        <v>275</v>
      </c>
      <c r="H397" s="7">
        <v>128</v>
      </c>
      <c r="I397" s="7">
        <v>128</v>
      </c>
      <c r="J397" t="s">
        <v>296</v>
      </c>
      <c r="L397" s="4" t="str">
        <f t="shared" si="6"/>
        <v xml:space="preserve">update Pedido set CantidadFaltante=1 where Entrega='20201107' and Vecine='Pinasco, Stella Maris' and Producto='Chorizo Candelario, Torgelon 200 grs. aprox.' </v>
      </c>
    </row>
    <row r="398" spans="1:14" x14ac:dyDescent="0.25">
      <c r="A398" t="s">
        <v>134</v>
      </c>
      <c r="B398">
        <v>1000</v>
      </c>
      <c r="C398" t="s">
        <v>273</v>
      </c>
      <c r="D398">
        <v>2</v>
      </c>
      <c r="E398" s="7">
        <v>1</v>
      </c>
      <c r="F398" s="7"/>
      <c r="G398" s="7" t="s">
        <v>29</v>
      </c>
      <c r="H398" s="7">
        <v>200</v>
      </c>
      <c r="I398" s="7">
        <v>200</v>
      </c>
      <c r="L398" s="4" t="str">
        <f t="shared" si="6"/>
        <v/>
      </c>
    </row>
    <row r="399" spans="1:14" x14ac:dyDescent="0.25">
      <c r="A399" t="s">
        <v>134</v>
      </c>
      <c r="B399">
        <v>1000</v>
      </c>
      <c r="C399" t="s">
        <v>273</v>
      </c>
      <c r="D399">
        <v>2</v>
      </c>
      <c r="E399" s="7">
        <v>1</v>
      </c>
      <c r="F399" s="7"/>
      <c r="G399" s="7" t="s">
        <v>13</v>
      </c>
      <c r="H399" s="7">
        <v>45</v>
      </c>
      <c r="I399" s="7">
        <v>45</v>
      </c>
      <c r="J399" t="s">
        <v>296</v>
      </c>
      <c r="L399" s="4" t="str">
        <f t="shared" ref="L399:L450" si="7">IF(J399="","",IF(J399="-","update Pedido set CantidadFaltante=" &amp; E399&amp; " where Entrega='" &amp; $L$1 &amp; "' and Vecine='" &amp; C399 &amp; "' and Producto='" &amp; G399 &amp; "' ",IF(LEFT(J399,1)="-","update Pedido set CantidadFaltante=" &amp; -J399 &amp; " where Entrega='" &amp; $L$1 &amp; "' and Vecine='" &amp; C399 &amp; "' and Producto='" &amp; G399 &amp; "' ","")))</f>
        <v xml:space="preserve">update Pedido set CantidadFaltante=1 where Entrega='20201107' and Vecine='Pinasco, Stella Maris' and Producto='Limones Agroecologicos, bolsa 1 kg.' </v>
      </c>
    </row>
    <row r="400" spans="1:14" x14ac:dyDescent="0.25">
      <c r="A400" t="s">
        <v>134</v>
      </c>
      <c r="B400">
        <v>1000</v>
      </c>
      <c r="C400" t="s">
        <v>273</v>
      </c>
      <c r="D400">
        <v>2</v>
      </c>
      <c r="E400" s="7">
        <v>1</v>
      </c>
      <c r="F400" s="7"/>
      <c r="G400" s="7" t="s">
        <v>32</v>
      </c>
      <c r="H400" s="7">
        <v>120</v>
      </c>
      <c r="I400" s="7">
        <v>120</v>
      </c>
      <c r="J400" t="s">
        <v>296</v>
      </c>
      <c r="L400" s="4" t="str">
        <f t="shared" si="7"/>
        <v xml:space="preserve">update Pedido set CantidadFaltante=1 where Entrega='20201107' and Vecine='Pinasco, Stella Maris' and Producto='Lomo Natural, Torgelon. 150 grs.' </v>
      </c>
    </row>
    <row r="401" spans="1:14" x14ac:dyDescent="0.25">
      <c r="A401" t="s">
        <v>134</v>
      </c>
      <c r="B401">
        <v>1000</v>
      </c>
      <c r="C401" t="s">
        <v>273</v>
      </c>
      <c r="D401">
        <v>2</v>
      </c>
      <c r="E401" s="7">
        <v>1</v>
      </c>
      <c r="F401" s="7"/>
      <c r="G401" s="7" t="s">
        <v>166</v>
      </c>
      <c r="H401" s="7">
        <v>128</v>
      </c>
      <c r="I401" s="7">
        <v>128</v>
      </c>
      <c r="L401" s="4" t="str">
        <f t="shared" si="7"/>
        <v/>
      </c>
    </row>
    <row r="402" spans="1:14" s="4" customFormat="1" ht="25.5" customHeight="1" x14ac:dyDescent="0.25">
      <c r="A402" s="1" t="s">
        <v>134</v>
      </c>
      <c r="B402" s="1">
        <v>1000</v>
      </c>
      <c r="C402" s="1" t="s">
        <v>276</v>
      </c>
      <c r="D402" s="2">
        <v>1</v>
      </c>
      <c r="E402" s="20" t="s">
        <v>277</v>
      </c>
      <c r="F402" s="20"/>
      <c r="G402" s="20"/>
      <c r="H402" s="20"/>
      <c r="I402" s="20"/>
      <c r="J402" s="5">
        <v>1102</v>
      </c>
      <c r="L402" s="4" t="str">
        <f t="shared" si="7"/>
        <v/>
      </c>
      <c r="N402" s="14"/>
    </row>
    <row r="403" spans="1:14" x14ac:dyDescent="0.25">
      <c r="A403" t="s">
        <v>134</v>
      </c>
      <c r="B403">
        <v>1000</v>
      </c>
      <c r="C403" t="s">
        <v>276</v>
      </c>
      <c r="D403">
        <v>2</v>
      </c>
      <c r="E403" s="7">
        <v>1</v>
      </c>
      <c r="F403" s="7"/>
      <c r="G403" s="7" t="s">
        <v>219</v>
      </c>
      <c r="H403" s="7">
        <v>140</v>
      </c>
      <c r="I403" s="7">
        <v>140</v>
      </c>
      <c r="L403" s="4" t="str">
        <f t="shared" si="7"/>
        <v/>
      </c>
    </row>
    <row r="404" spans="1:14" x14ac:dyDescent="0.25">
      <c r="A404" t="s">
        <v>134</v>
      </c>
      <c r="B404">
        <v>1000</v>
      </c>
      <c r="C404" t="s">
        <v>276</v>
      </c>
      <c r="D404">
        <v>2</v>
      </c>
      <c r="E404" s="8">
        <v>2</v>
      </c>
      <c r="F404" s="7"/>
      <c r="G404" s="7" t="s">
        <v>204</v>
      </c>
      <c r="H404" s="7">
        <v>91</v>
      </c>
      <c r="I404" s="7">
        <v>182</v>
      </c>
      <c r="L404" s="4" t="str">
        <f t="shared" si="7"/>
        <v/>
      </c>
    </row>
    <row r="405" spans="1:14" x14ac:dyDescent="0.25">
      <c r="A405" t="s">
        <v>134</v>
      </c>
      <c r="B405">
        <v>1000</v>
      </c>
      <c r="C405" t="s">
        <v>276</v>
      </c>
      <c r="D405">
        <v>2</v>
      </c>
      <c r="E405" s="8">
        <v>2</v>
      </c>
      <c r="F405" s="7"/>
      <c r="G405" s="7" t="s">
        <v>91</v>
      </c>
      <c r="H405" s="7">
        <v>170</v>
      </c>
      <c r="I405" s="7">
        <v>340</v>
      </c>
      <c r="L405" s="4" t="str">
        <f t="shared" si="7"/>
        <v/>
      </c>
    </row>
    <row r="406" spans="1:14" x14ac:dyDescent="0.25">
      <c r="A406" t="s">
        <v>134</v>
      </c>
      <c r="B406">
        <v>1000</v>
      </c>
      <c r="C406" t="s">
        <v>276</v>
      </c>
      <c r="D406">
        <v>2</v>
      </c>
      <c r="E406" s="7">
        <v>1</v>
      </c>
      <c r="F406" s="7"/>
      <c r="G406" s="7" t="s">
        <v>83</v>
      </c>
      <c r="H406" s="7">
        <v>200</v>
      </c>
      <c r="I406" s="7">
        <v>200</v>
      </c>
      <c r="L406" s="4" t="str">
        <f t="shared" si="7"/>
        <v/>
      </c>
    </row>
    <row r="407" spans="1:14" x14ac:dyDescent="0.25">
      <c r="A407" t="s">
        <v>134</v>
      </c>
      <c r="B407">
        <v>1000</v>
      </c>
      <c r="C407" t="s">
        <v>276</v>
      </c>
      <c r="D407">
        <v>2</v>
      </c>
      <c r="E407" s="8">
        <v>2</v>
      </c>
      <c r="F407" s="7"/>
      <c r="G407" s="7" t="s">
        <v>32</v>
      </c>
      <c r="H407" s="7">
        <v>120</v>
      </c>
      <c r="I407" s="7">
        <v>240</v>
      </c>
      <c r="L407" s="4" t="str">
        <f t="shared" si="7"/>
        <v/>
      </c>
    </row>
    <row r="408" spans="1:14" s="4" customFormat="1" ht="25.5" customHeight="1" x14ac:dyDescent="0.25">
      <c r="A408" s="1" t="s">
        <v>134</v>
      </c>
      <c r="B408" s="1">
        <v>1000</v>
      </c>
      <c r="C408" s="1" t="s">
        <v>278</v>
      </c>
      <c r="D408" s="2">
        <v>1</v>
      </c>
      <c r="E408" s="20" t="s">
        <v>279</v>
      </c>
      <c r="F408" s="20"/>
      <c r="G408" s="20"/>
      <c r="H408" s="20"/>
      <c r="I408" s="20"/>
      <c r="J408" s="5">
        <v>1369</v>
      </c>
      <c r="L408" s="4" t="str">
        <f t="shared" si="7"/>
        <v/>
      </c>
      <c r="N408" s="14"/>
    </row>
    <row r="409" spans="1:14" x14ac:dyDescent="0.25">
      <c r="A409" t="s">
        <v>134</v>
      </c>
      <c r="B409">
        <v>1000</v>
      </c>
      <c r="C409" t="s">
        <v>278</v>
      </c>
      <c r="D409">
        <v>2</v>
      </c>
      <c r="E409" s="7">
        <v>1</v>
      </c>
      <c r="F409" s="7"/>
      <c r="G409" s="7" t="s">
        <v>117</v>
      </c>
      <c r="H409" s="7">
        <v>221</v>
      </c>
      <c r="I409" s="7">
        <v>221</v>
      </c>
      <c r="L409" s="4" t="str">
        <f t="shared" si="7"/>
        <v/>
      </c>
    </row>
    <row r="410" spans="1:14" x14ac:dyDescent="0.25">
      <c r="A410" t="s">
        <v>134</v>
      </c>
      <c r="B410">
        <v>1000</v>
      </c>
      <c r="C410" t="s">
        <v>278</v>
      </c>
      <c r="D410">
        <v>2</v>
      </c>
      <c r="E410" s="7">
        <v>1</v>
      </c>
      <c r="F410" s="7"/>
      <c r="G410" s="7" t="s">
        <v>80</v>
      </c>
      <c r="H410" s="7">
        <v>183</v>
      </c>
      <c r="I410" s="7">
        <v>183</v>
      </c>
      <c r="L410" s="4" t="str">
        <f t="shared" si="7"/>
        <v/>
      </c>
    </row>
    <row r="411" spans="1:14" x14ac:dyDescent="0.25">
      <c r="A411" t="s">
        <v>134</v>
      </c>
      <c r="B411">
        <v>1000</v>
      </c>
      <c r="C411" t="s">
        <v>278</v>
      </c>
      <c r="D411">
        <v>2</v>
      </c>
      <c r="E411" s="7">
        <v>1</v>
      </c>
      <c r="F411" s="7"/>
      <c r="G411" s="7" t="s">
        <v>280</v>
      </c>
      <c r="H411" s="7">
        <v>202</v>
      </c>
      <c r="I411" s="7">
        <v>202</v>
      </c>
      <c r="L411" s="4" t="str">
        <f t="shared" si="7"/>
        <v/>
      </c>
    </row>
    <row r="412" spans="1:14" x14ac:dyDescent="0.25">
      <c r="A412" t="s">
        <v>134</v>
      </c>
      <c r="B412">
        <v>1000</v>
      </c>
      <c r="C412" t="s">
        <v>278</v>
      </c>
      <c r="D412">
        <v>2</v>
      </c>
      <c r="E412" s="7">
        <v>1</v>
      </c>
      <c r="F412" s="7"/>
      <c r="G412" s="7" t="s">
        <v>281</v>
      </c>
      <c r="H412" s="7">
        <v>225</v>
      </c>
      <c r="I412" s="7">
        <v>225</v>
      </c>
      <c r="L412" s="4" t="str">
        <f t="shared" si="7"/>
        <v/>
      </c>
    </row>
    <row r="413" spans="1:14" x14ac:dyDescent="0.25">
      <c r="A413" t="s">
        <v>134</v>
      </c>
      <c r="B413">
        <v>1000</v>
      </c>
      <c r="C413" t="s">
        <v>278</v>
      </c>
      <c r="D413">
        <v>2</v>
      </c>
      <c r="E413" s="7">
        <v>1</v>
      </c>
      <c r="F413" s="7"/>
      <c r="G413" s="7" t="s">
        <v>83</v>
      </c>
      <c r="H413" s="7">
        <v>200</v>
      </c>
      <c r="I413" s="7">
        <v>200</v>
      </c>
      <c r="L413" s="4" t="str">
        <f t="shared" si="7"/>
        <v/>
      </c>
    </row>
    <row r="414" spans="1:14" x14ac:dyDescent="0.25">
      <c r="A414" t="s">
        <v>134</v>
      </c>
      <c r="B414">
        <v>1000</v>
      </c>
      <c r="C414" t="s">
        <v>278</v>
      </c>
      <c r="D414">
        <v>2</v>
      </c>
      <c r="E414" s="7">
        <v>1</v>
      </c>
      <c r="F414" s="7"/>
      <c r="G414" s="7" t="s">
        <v>13</v>
      </c>
      <c r="H414" s="7">
        <v>45</v>
      </c>
      <c r="I414" s="7">
        <v>45</v>
      </c>
      <c r="J414" t="s">
        <v>296</v>
      </c>
      <c r="L414" s="4" t="str">
        <f t="shared" si="7"/>
        <v xml:space="preserve">update Pedido set CantidadFaltante=1 where Entrega='20201107' and Vecine='roffo, paula' and Producto='Limones Agroecologicos, bolsa 1 kg.' </v>
      </c>
    </row>
    <row r="415" spans="1:14" x14ac:dyDescent="0.25">
      <c r="A415" t="s">
        <v>134</v>
      </c>
      <c r="B415">
        <v>1000</v>
      </c>
      <c r="C415" t="s">
        <v>278</v>
      </c>
      <c r="D415">
        <v>2</v>
      </c>
      <c r="E415" s="7">
        <v>1</v>
      </c>
      <c r="F415" s="7"/>
      <c r="G415" s="7" t="s">
        <v>193</v>
      </c>
      <c r="H415" s="7">
        <v>130</v>
      </c>
      <c r="I415" s="7">
        <v>130</v>
      </c>
      <c r="L415" s="4" t="str">
        <f t="shared" si="7"/>
        <v/>
      </c>
    </row>
    <row r="416" spans="1:14" x14ac:dyDescent="0.25">
      <c r="A416" t="s">
        <v>134</v>
      </c>
      <c r="B416">
        <v>1000</v>
      </c>
      <c r="C416" t="s">
        <v>278</v>
      </c>
      <c r="D416">
        <v>2</v>
      </c>
      <c r="E416" s="7">
        <v>1</v>
      </c>
      <c r="F416" s="7"/>
      <c r="G416" s="7" t="s">
        <v>16</v>
      </c>
      <c r="H416" s="7">
        <v>92</v>
      </c>
      <c r="I416" s="7">
        <v>92</v>
      </c>
      <c r="L416" s="4" t="str">
        <f t="shared" si="7"/>
        <v/>
      </c>
    </row>
    <row r="417" spans="1:14" x14ac:dyDescent="0.25">
      <c r="A417" t="s">
        <v>134</v>
      </c>
      <c r="B417">
        <v>1000</v>
      </c>
      <c r="C417" t="s">
        <v>278</v>
      </c>
      <c r="D417">
        <v>2</v>
      </c>
      <c r="E417" s="7">
        <v>1</v>
      </c>
      <c r="F417" s="7"/>
      <c r="G417" s="7" t="s">
        <v>41</v>
      </c>
      <c r="H417" s="7">
        <v>71</v>
      </c>
      <c r="I417" s="7">
        <v>71</v>
      </c>
      <c r="L417" s="4" t="str">
        <f t="shared" si="7"/>
        <v/>
      </c>
    </row>
    <row r="418" spans="1:14" s="4" customFormat="1" ht="25.5" customHeight="1" x14ac:dyDescent="0.25">
      <c r="A418" s="1" t="s">
        <v>134</v>
      </c>
      <c r="B418" s="1">
        <v>1000</v>
      </c>
      <c r="C418" s="1" t="s">
        <v>282</v>
      </c>
      <c r="D418" s="2">
        <v>1</v>
      </c>
      <c r="E418" s="20" t="s">
        <v>283</v>
      </c>
      <c r="F418" s="20"/>
      <c r="G418" s="20"/>
      <c r="H418" s="20"/>
      <c r="I418" s="20"/>
      <c r="J418" s="5">
        <v>1730</v>
      </c>
      <c r="L418" s="4" t="str">
        <f t="shared" si="7"/>
        <v/>
      </c>
      <c r="N418" s="14"/>
    </row>
    <row r="419" spans="1:14" x14ac:dyDescent="0.25">
      <c r="A419" t="s">
        <v>134</v>
      </c>
      <c r="B419">
        <v>1000</v>
      </c>
      <c r="C419" t="s">
        <v>282</v>
      </c>
      <c r="D419">
        <v>2</v>
      </c>
      <c r="E419" s="7">
        <v>1</v>
      </c>
      <c r="F419" s="7"/>
      <c r="G419" s="7" t="s">
        <v>153</v>
      </c>
      <c r="H419" s="7">
        <v>288</v>
      </c>
      <c r="I419" s="7">
        <v>288</v>
      </c>
      <c r="J419" t="s">
        <v>296</v>
      </c>
      <c r="L419" s="4" t="str">
        <f t="shared" si="7"/>
        <v xml:space="preserve">update Pedido set CantidadFaltante=1 where Entrega='20201107' and Vecine='Romero, Giselle' and Producto='Dulce de Leche, sin TACC, La Salamandra 1 Kg. carton' </v>
      </c>
    </row>
    <row r="420" spans="1:14" x14ac:dyDescent="0.25">
      <c r="A420" t="s">
        <v>134</v>
      </c>
      <c r="B420">
        <v>1000</v>
      </c>
      <c r="C420" t="s">
        <v>282</v>
      </c>
      <c r="D420">
        <v>2</v>
      </c>
      <c r="E420" s="7">
        <v>1</v>
      </c>
      <c r="F420" s="7"/>
      <c r="G420" s="7" t="s">
        <v>228</v>
      </c>
      <c r="H420" s="7">
        <v>46</v>
      </c>
      <c r="I420" s="7">
        <v>46</v>
      </c>
      <c r="L420" s="4" t="str">
        <f t="shared" si="7"/>
        <v/>
      </c>
    </row>
    <row r="421" spans="1:14" x14ac:dyDescent="0.25">
      <c r="A421" t="s">
        <v>134</v>
      </c>
      <c r="B421">
        <v>1000</v>
      </c>
      <c r="C421" t="s">
        <v>282</v>
      </c>
      <c r="D421">
        <v>2</v>
      </c>
      <c r="E421" s="7">
        <v>1</v>
      </c>
      <c r="F421" s="7"/>
      <c r="G421" s="7" t="s">
        <v>82</v>
      </c>
      <c r="H421" s="7">
        <v>91</v>
      </c>
      <c r="I421" s="7">
        <v>91</v>
      </c>
      <c r="L421" s="4" t="str">
        <f t="shared" si="7"/>
        <v/>
      </c>
    </row>
    <row r="422" spans="1:14" x14ac:dyDescent="0.25">
      <c r="A422" t="s">
        <v>134</v>
      </c>
      <c r="B422">
        <v>1000</v>
      </c>
      <c r="C422" t="s">
        <v>282</v>
      </c>
      <c r="D422">
        <v>2</v>
      </c>
      <c r="E422" s="7">
        <v>1</v>
      </c>
      <c r="F422" s="7"/>
      <c r="G422" s="7" t="s">
        <v>284</v>
      </c>
      <c r="H422" s="7">
        <v>580</v>
      </c>
      <c r="I422" s="7">
        <v>580</v>
      </c>
      <c r="L422" s="4" t="str">
        <f t="shared" si="7"/>
        <v/>
      </c>
    </row>
    <row r="423" spans="1:14" x14ac:dyDescent="0.25">
      <c r="A423" t="s">
        <v>134</v>
      </c>
      <c r="B423">
        <v>1000</v>
      </c>
      <c r="C423" t="s">
        <v>282</v>
      </c>
      <c r="D423">
        <v>2</v>
      </c>
      <c r="E423" s="7">
        <v>1</v>
      </c>
      <c r="F423" s="7"/>
      <c r="G423" s="7" t="s">
        <v>56</v>
      </c>
      <c r="H423" s="7">
        <v>350</v>
      </c>
      <c r="I423" s="7">
        <v>350</v>
      </c>
      <c r="L423" s="4" t="str">
        <f t="shared" si="7"/>
        <v/>
      </c>
    </row>
    <row r="424" spans="1:14" x14ac:dyDescent="0.25">
      <c r="A424" t="s">
        <v>134</v>
      </c>
      <c r="B424">
        <v>1000</v>
      </c>
      <c r="C424" t="s">
        <v>282</v>
      </c>
      <c r="D424">
        <v>2</v>
      </c>
      <c r="E424" s="7">
        <v>1</v>
      </c>
      <c r="F424" s="7"/>
      <c r="G424" s="7" t="s">
        <v>36</v>
      </c>
      <c r="H424" s="7">
        <v>140</v>
      </c>
      <c r="I424" s="7">
        <v>140</v>
      </c>
      <c r="L424" s="4" t="str">
        <f t="shared" si="7"/>
        <v/>
      </c>
    </row>
    <row r="425" spans="1:14" x14ac:dyDescent="0.25">
      <c r="A425" t="s">
        <v>134</v>
      </c>
      <c r="B425">
        <v>1000</v>
      </c>
      <c r="C425" t="s">
        <v>282</v>
      </c>
      <c r="D425">
        <v>2</v>
      </c>
      <c r="E425" s="7">
        <v>1</v>
      </c>
      <c r="F425" s="7"/>
      <c r="G425" s="7" t="s">
        <v>120</v>
      </c>
      <c r="H425" s="7">
        <v>235</v>
      </c>
      <c r="I425" s="7">
        <v>235</v>
      </c>
      <c r="L425" s="4" t="str">
        <f t="shared" si="7"/>
        <v/>
      </c>
    </row>
    <row r="426" spans="1:14" s="4" customFormat="1" ht="25.5" customHeight="1" x14ac:dyDescent="0.25">
      <c r="A426" s="1" t="s">
        <v>134</v>
      </c>
      <c r="B426" s="1">
        <v>1000</v>
      </c>
      <c r="C426" s="1" t="s">
        <v>285</v>
      </c>
      <c r="D426" s="2">
        <v>1</v>
      </c>
      <c r="E426" s="20" t="s">
        <v>286</v>
      </c>
      <c r="F426" s="20"/>
      <c r="G426" s="20"/>
      <c r="H426" s="20"/>
      <c r="I426" s="20"/>
      <c r="J426" s="5">
        <v>1150</v>
      </c>
      <c r="L426" s="4" t="str">
        <f t="shared" si="7"/>
        <v/>
      </c>
      <c r="N426" s="14"/>
    </row>
    <row r="427" spans="1:14" x14ac:dyDescent="0.25">
      <c r="A427" t="s">
        <v>134</v>
      </c>
      <c r="B427">
        <v>1000</v>
      </c>
      <c r="C427" t="s">
        <v>285</v>
      </c>
      <c r="D427">
        <v>2</v>
      </c>
      <c r="E427" s="8">
        <v>2</v>
      </c>
      <c r="F427" s="7"/>
      <c r="G427" s="7" t="s">
        <v>106</v>
      </c>
      <c r="H427" s="7">
        <v>85</v>
      </c>
      <c r="I427" s="7">
        <v>170</v>
      </c>
      <c r="L427" s="4" t="str">
        <f t="shared" si="7"/>
        <v/>
      </c>
    </row>
    <row r="428" spans="1:14" x14ac:dyDescent="0.25">
      <c r="A428" t="s">
        <v>134</v>
      </c>
      <c r="B428">
        <v>1000</v>
      </c>
      <c r="C428" t="s">
        <v>285</v>
      </c>
      <c r="D428">
        <v>2</v>
      </c>
      <c r="E428" s="7">
        <v>1</v>
      </c>
      <c r="F428" s="7"/>
      <c r="G428" s="7" t="s">
        <v>153</v>
      </c>
      <c r="H428" s="7">
        <v>288</v>
      </c>
      <c r="I428" s="7">
        <v>288</v>
      </c>
      <c r="J428" t="s">
        <v>296</v>
      </c>
      <c r="L428" s="4" t="str">
        <f t="shared" si="7"/>
        <v xml:space="preserve">update Pedido set CantidadFaltante=1 where Entrega='20201107' and Vecine='tarasow, fabio' and Producto='Dulce de Leche, sin TACC, La Salamandra 1 Kg. carton' </v>
      </c>
    </row>
    <row r="429" spans="1:14" x14ac:dyDescent="0.25">
      <c r="A429" t="s">
        <v>134</v>
      </c>
      <c r="B429">
        <v>1000</v>
      </c>
      <c r="C429" t="s">
        <v>285</v>
      </c>
      <c r="D429">
        <v>2</v>
      </c>
      <c r="E429" s="8">
        <v>2</v>
      </c>
      <c r="F429" s="7"/>
      <c r="G429" s="7" t="s">
        <v>68</v>
      </c>
      <c r="H429" s="7">
        <v>121</v>
      </c>
      <c r="I429" s="7">
        <v>242</v>
      </c>
      <c r="L429" s="4" t="str">
        <f t="shared" si="7"/>
        <v/>
      </c>
    </row>
    <row r="430" spans="1:14" x14ac:dyDescent="0.25">
      <c r="A430" t="s">
        <v>134</v>
      </c>
      <c r="B430">
        <v>1000</v>
      </c>
      <c r="C430" t="s">
        <v>285</v>
      </c>
      <c r="D430">
        <v>2</v>
      </c>
      <c r="E430" s="7">
        <v>1</v>
      </c>
      <c r="F430" s="7"/>
      <c r="G430" s="7" t="s">
        <v>69</v>
      </c>
      <c r="H430" s="7">
        <v>200</v>
      </c>
      <c r="I430" s="7">
        <v>200</v>
      </c>
      <c r="L430" s="4" t="str">
        <f t="shared" si="7"/>
        <v/>
      </c>
    </row>
    <row r="431" spans="1:14" x14ac:dyDescent="0.25">
      <c r="A431" t="s">
        <v>134</v>
      </c>
      <c r="B431">
        <v>1000</v>
      </c>
      <c r="C431" t="s">
        <v>285</v>
      </c>
      <c r="D431">
        <v>2</v>
      </c>
      <c r="E431" s="7">
        <v>1</v>
      </c>
      <c r="F431" s="7"/>
      <c r="G431" s="7" t="s">
        <v>287</v>
      </c>
      <c r="H431" s="7">
        <v>250</v>
      </c>
      <c r="I431" s="7">
        <v>250</v>
      </c>
      <c r="L431" s="4" t="str">
        <f t="shared" si="7"/>
        <v/>
      </c>
    </row>
    <row r="432" spans="1:14" s="4" customFormat="1" ht="25.5" customHeight="1" x14ac:dyDescent="0.25">
      <c r="A432" s="1" t="s">
        <v>134</v>
      </c>
      <c r="B432" s="1">
        <v>1000</v>
      </c>
      <c r="C432" s="1" t="s">
        <v>288</v>
      </c>
      <c r="D432" s="2">
        <v>1</v>
      </c>
      <c r="E432" s="20" t="s">
        <v>289</v>
      </c>
      <c r="F432" s="20"/>
      <c r="G432" s="20"/>
      <c r="H432" s="20"/>
      <c r="I432" s="20"/>
      <c r="J432" s="5">
        <v>2611</v>
      </c>
      <c r="L432" s="4" t="str">
        <f t="shared" si="7"/>
        <v/>
      </c>
      <c r="N432" s="14"/>
    </row>
    <row r="433" spans="1:14" x14ac:dyDescent="0.25">
      <c r="A433" t="s">
        <v>134</v>
      </c>
      <c r="B433">
        <v>1000</v>
      </c>
      <c r="C433" t="s">
        <v>288</v>
      </c>
      <c r="D433">
        <v>2</v>
      </c>
      <c r="E433" s="7">
        <v>1</v>
      </c>
      <c r="F433" s="7"/>
      <c r="G433" s="7" t="s">
        <v>204</v>
      </c>
      <c r="H433" s="7">
        <v>91</v>
      </c>
      <c r="I433" s="7">
        <v>91</v>
      </c>
      <c r="L433" s="4" t="str">
        <f t="shared" si="7"/>
        <v/>
      </c>
    </row>
    <row r="434" spans="1:14" x14ac:dyDescent="0.25">
      <c r="A434" t="s">
        <v>134</v>
      </c>
      <c r="B434">
        <v>1000</v>
      </c>
      <c r="C434" t="s">
        <v>288</v>
      </c>
      <c r="D434">
        <v>2</v>
      </c>
      <c r="E434" s="8">
        <v>2</v>
      </c>
      <c r="F434" s="7"/>
      <c r="G434" s="7" t="s">
        <v>95</v>
      </c>
      <c r="H434" s="7">
        <v>350</v>
      </c>
      <c r="I434" s="7">
        <v>700</v>
      </c>
      <c r="L434" s="4" t="str">
        <f t="shared" si="7"/>
        <v/>
      </c>
    </row>
    <row r="435" spans="1:14" x14ac:dyDescent="0.25">
      <c r="A435" t="s">
        <v>134</v>
      </c>
      <c r="B435">
        <v>1000</v>
      </c>
      <c r="C435" t="s">
        <v>288</v>
      </c>
      <c r="D435">
        <v>2</v>
      </c>
      <c r="E435" s="7">
        <v>1</v>
      </c>
      <c r="F435" s="7"/>
      <c r="G435" s="7" t="s">
        <v>281</v>
      </c>
      <c r="H435" s="7">
        <v>225</v>
      </c>
      <c r="I435" s="7">
        <v>225</v>
      </c>
      <c r="L435" s="4" t="str">
        <f t="shared" si="7"/>
        <v/>
      </c>
    </row>
    <row r="436" spans="1:14" x14ac:dyDescent="0.25">
      <c r="A436" t="s">
        <v>134</v>
      </c>
      <c r="B436">
        <v>1000</v>
      </c>
      <c r="C436" t="s">
        <v>288</v>
      </c>
      <c r="D436">
        <v>2</v>
      </c>
      <c r="E436" s="7">
        <v>1</v>
      </c>
      <c r="F436" s="7"/>
      <c r="G436" s="7" t="s">
        <v>146</v>
      </c>
      <c r="H436" s="7">
        <v>430</v>
      </c>
      <c r="I436" s="7">
        <v>430</v>
      </c>
      <c r="L436" s="4" t="str">
        <f t="shared" si="7"/>
        <v/>
      </c>
    </row>
    <row r="437" spans="1:14" x14ac:dyDescent="0.25">
      <c r="A437" t="s">
        <v>134</v>
      </c>
      <c r="B437">
        <v>1000</v>
      </c>
      <c r="C437" t="s">
        <v>288</v>
      </c>
      <c r="D437">
        <v>2</v>
      </c>
      <c r="E437" s="7">
        <v>1</v>
      </c>
      <c r="F437" s="7"/>
      <c r="G437" s="7" t="s">
        <v>29</v>
      </c>
      <c r="H437" s="7">
        <v>200</v>
      </c>
      <c r="I437" s="7">
        <v>200</v>
      </c>
      <c r="L437" s="4" t="str">
        <f t="shared" si="7"/>
        <v/>
      </c>
    </row>
    <row r="438" spans="1:14" x14ac:dyDescent="0.25">
      <c r="A438" t="s">
        <v>134</v>
      </c>
      <c r="B438">
        <v>1000</v>
      </c>
      <c r="C438" t="s">
        <v>288</v>
      </c>
      <c r="D438">
        <v>2</v>
      </c>
      <c r="E438" s="7">
        <v>1</v>
      </c>
      <c r="F438" s="7"/>
      <c r="G438" s="7" t="s">
        <v>69</v>
      </c>
      <c r="H438" s="7">
        <v>200</v>
      </c>
      <c r="I438" s="7">
        <v>200</v>
      </c>
      <c r="L438" s="4" t="str">
        <f t="shared" si="7"/>
        <v/>
      </c>
    </row>
    <row r="439" spans="1:14" x14ac:dyDescent="0.25">
      <c r="A439" t="s">
        <v>134</v>
      </c>
      <c r="B439">
        <v>1000</v>
      </c>
      <c r="C439" t="s">
        <v>288</v>
      </c>
      <c r="D439">
        <v>2</v>
      </c>
      <c r="E439" s="7">
        <v>1</v>
      </c>
      <c r="F439" s="7"/>
      <c r="G439" s="7" t="s">
        <v>56</v>
      </c>
      <c r="H439" s="7">
        <v>350</v>
      </c>
      <c r="I439" s="7">
        <v>350</v>
      </c>
      <c r="L439" s="4" t="str">
        <f t="shared" si="7"/>
        <v/>
      </c>
    </row>
    <row r="440" spans="1:14" x14ac:dyDescent="0.25">
      <c r="A440" t="s">
        <v>134</v>
      </c>
      <c r="B440">
        <v>1000</v>
      </c>
      <c r="C440" t="s">
        <v>288</v>
      </c>
      <c r="D440">
        <v>2</v>
      </c>
      <c r="E440" s="7">
        <v>1</v>
      </c>
      <c r="F440" s="7"/>
      <c r="G440" s="7" t="s">
        <v>92</v>
      </c>
      <c r="H440" s="7">
        <v>130</v>
      </c>
      <c r="I440" s="7">
        <v>130</v>
      </c>
      <c r="L440" s="4" t="str">
        <f t="shared" si="7"/>
        <v/>
      </c>
    </row>
    <row r="441" spans="1:14" x14ac:dyDescent="0.25">
      <c r="A441" t="s">
        <v>134</v>
      </c>
      <c r="B441">
        <v>1000</v>
      </c>
      <c r="C441" t="s">
        <v>288</v>
      </c>
      <c r="D441">
        <v>2</v>
      </c>
      <c r="E441" s="7">
        <v>1</v>
      </c>
      <c r="F441" s="7"/>
      <c r="G441" s="7" t="s">
        <v>17</v>
      </c>
      <c r="H441" s="7">
        <v>71</v>
      </c>
      <c r="I441" s="7">
        <v>71</v>
      </c>
      <c r="L441" s="4" t="str">
        <f t="shared" si="7"/>
        <v/>
      </c>
    </row>
    <row r="442" spans="1:14" x14ac:dyDescent="0.25">
      <c r="A442" t="s">
        <v>134</v>
      </c>
      <c r="B442">
        <v>1000</v>
      </c>
      <c r="C442" t="s">
        <v>288</v>
      </c>
      <c r="D442">
        <v>2</v>
      </c>
      <c r="E442" s="7">
        <v>1</v>
      </c>
      <c r="F442" s="7"/>
      <c r="G442" s="7" t="s">
        <v>148</v>
      </c>
      <c r="H442" s="7">
        <v>214</v>
      </c>
      <c r="I442" s="7">
        <v>214</v>
      </c>
      <c r="L442" s="4" t="str">
        <f t="shared" si="7"/>
        <v/>
      </c>
    </row>
    <row r="443" spans="1:14" s="4" customFormat="1" ht="25.5" customHeight="1" x14ac:dyDescent="0.25">
      <c r="A443" s="1" t="s">
        <v>134</v>
      </c>
      <c r="B443" s="1">
        <v>1000</v>
      </c>
      <c r="C443" s="1" t="s">
        <v>290</v>
      </c>
      <c r="D443" s="2">
        <v>1</v>
      </c>
      <c r="E443" s="20" t="s">
        <v>291</v>
      </c>
      <c r="F443" s="20"/>
      <c r="G443" s="20"/>
      <c r="H443" s="20"/>
      <c r="I443" s="20"/>
      <c r="J443" s="5">
        <v>2087</v>
      </c>
      <c r="L443" s="4" t="str">
        <f t="shared" si="7"/>
        <v/>
      </c>
      <c r="N443" s="14"/>
    </row>
    <row r="444" spans="1:14" x14ac:dyDescent="0.25">
      <c r="A444" t="s">
        <v>134</v>
      </c>
      <c r="B444">
        <v>1000</v>
      </c>
      <c r="C444" t="s">
        <v>290</v>
      </c>
      <c r="D444">
        <v>2</v>
      </c>
      <c r="E444" s="7">
        <v>1</v>
      </c>
      <c r="F444" s="7"/>
      <c r="G444" s="7" t="s">
        <v>156</v>
      </c>
      <c r="H444" s="7">
        <v>500</v>
      </c>
      <c r="I444" s="7">
        <v>500</v>
      </c>
      <c r="L444" s="4" t="str">
        <f t="shared" si="7"/>
        <v/>
      </c>
    </row>
    <row r="445" spans="1:14" x14ac:dyDescent="0.25">
      <c r="A445" t="s">
        <v>134</v>
      </c>
      <c r="B445">
        <v>1000</v>
      </c>
      <c r="C445" t="s">
        <v>290</v>
      </c>
      <c r="D445">
        <v>2</v>
      </c>
      <c r="E445" s="8">
        <v>4</v>
      </c>
      <c r="F445" s="7"/>
      <c r="G445" s="7" t="s">
        <v>292</v>
      </c>
      <c r="H445" s="7">
        <v>100</v>
      </c>
      <c r="I445" s="7">
        <v>400</v>
      </c>
      <c r="J445" t="s">
        <v>296</v>
      </c>
      <c r="L445" s="4" t="str">
        <f t="shared" si="7"/>
        <v xml:space="preserve">update Pedido set CantidadFaltante=4 where Entrega='20201107' and Vecine='Vicente, Viviana' and Producto='Ñoquis La Litoraleña - 500 gr' </v>
      </c>
    </row>
    <row r="446" spans="1:14" x14ac:dyDescent="0.25">
      <c r="A446" t="s">
        <v>134</v>
      </c>
      <c r="B446">
        <v>1000</v>
      </c>
      <c r="C446" t="s">
        <v>290</v>
      </c>
      <c r="D446">
        <v>2</v>
      </c>
      <c r="E446" s="7">
        <v>1</v>
      </c>
      <c r="F446" s="7"/>
      <c r="G446" s="7" t="s">
        <v>293</v>
      </c>
      <c r="H446" s="7">
        <v>95</v>
      </c>
      <c r="I446" s="7">
        <v>95</v>
      </c>
      <c r="L446" s="4" t="str">
        <f t="shared" si="7"/>
        <v/>
      </c>
    </row>
    <row r="447" spans="1:14" x14ac:dyDescent="0.25">
      <c r="A447" t="s">
        <v>134</v>
      </c>
      <c r="B447">
        <v>1000</v>
      </c>
      <c r="C447" t="s">
        <v>290</v>
      </c>
      <c r="D447">
        <v>2</v>
      </c>
      <c r="E447" s="8">
        <v>2</v>
      </c>
      <c r="F447" s="7"/>
      <c r="G447" s="7" t="s">
        <v>294</v>
      </c>
      <c r="H447" s="7">
        <v>111</v>
      </c>
      <c r="I447" s="7">
        <v>222</v>
      </c>
      <c r="J447" t="s">
        <v>296</v>
      </c>
      <c r="L447" s="4" t="str">
        <f t="shared" si="7"/>
        <v xml:space="preserve">update Pedido set CantidadFaltante=2 where Entrega='20201107' and Vecine='Vicente, Viviana' and Producto='Prepizza La Litoraleña - Paquete de 2 unidades' </v>
      </c>
    </row>
    <row r="448" spans="1:14" x14ac:dyDescent="0.25">
      <c r="A448" t="s">
        <v>134</v>
      </c>
      <c r="B448">
        <v>1000</v>
      </c>
      <c r="C448" t="s">
        <v>290</v>
      </c>
      <c r="D448">
        <v>2</v>
      </c>
      <c r="E448" s="8">
        <v>2</v>
      </c>
      <c r="F448" s="7"/>
      <c r="G448" s="7" t="s">
        <v>74</v>
      </c>
      <c r="H448" s="7">
        <v>140</v>
      </c>
      <c r="I448" s="7">
        <v>280</v>
      </c>
      <c r="L448" s="4" t="str">
        <f t="shared" si="7"/>
        <v/>
      </c>
    </row>
    <row r="449" spans="1:14" x14ac:dyDescent="0.25">
      <c r="A449" t="s">
        <v>134</v>
      </c>
      <c r="B449">
        <v>1000</v>
      </c>
      <c r="C449" t="s">
        <v>290</v>
      </c>
      <c r="D449">
        <v>2</v>
      </c>
      <c r="E449" s="8">
        <v>3</v>
      </c>
      <c r="F449" s="7"/>
      <c r="G449" s="7" t="s">
        <v>295</v>
      </c>
      <c r="H449" s="7">
        <v>118</v>
      </c>
      <c r="I449" s="7">
        <v>354</v>
      </c>
      <c r="J449" t="s">
        <v>296</v>
      </c>
      <c r="L449" s="4" t="str">
        <f t="shared" si="7"/>
        <v xml:space="preserve">update Pedido set CantidadFaltante=3 where Entrega='20201107' and Vecine='Vicente, Viviana' and Producto='Ravioles de Ricota La Litoraleña - 500 gr' </v>
      </c>
    </row>
    <row r="450" spans="1:14" x14ac:dyDescent="0.25">
      <c r="A450" t="s">
        <v>134</v>
      </c>
      <c r="B450">
        <v>1000</v>
      </c>
      <c r="C450" t="s">
        <v>290</v>
      </c>
      <c r="D450">
        <v>2</v>
      </c>
      <c r="E450" s="8">
        <v>2</v>
      </c>
      <c r="F450" s="7"/>
      <c r="G450" s="7" t="s">
        <v>101</v>
      </c>
      <c r="H450" s="7">
        <v>118</v>
      </c>
      <c r="I450" s="7">
        <v>236</v>
      </c>
      <c r="L450" s="4" t="str">
        <f t="shared" si="7"/>
        <v/>
      </c>
    </row>
    <row r="452" spans="1:14" ht="23.25" x14ac:dyDescent="0.35">
      <c r="L452" s="19" t="s">
        <v>302</v>
      </c>
      <c r="M452" s="19"/>
      <c r="N452"/>
    </row>
    <row r="453" spans="1:14" x14ac:dyDescent="0.25">
      <c r="L453" s="7" t="s">
        <v>297</v>
      </c>
      <c r="M453" s="16">
        <v>0.11</v>
      </c>
      <c r="N453"/>
    </row>
    <row r="454" spans="1:14" x14ac:dyDescent="0.25">
      <c r="L454" s="7" t="s">
        <v>298</v>
      </c>
      <c r="M454" s="16">
        <v>81207</v>
      </c>
      <c r="N454"/>
    </row>
    <row r="455" spans="1:14" x14ac:dyDescent="0.25">
      <c r="L455" s="17" t="s">
        <v>301</v>
      </c>
      <c r="M455" s="18">
        <f>+M453+M454</f>
        <v>81207.11</v>
      </c>
      <c r="N455"/>
    </row>
    <row r="456" spans="1:14" x14ac:dyDescent="0.25">
      <c r="L456" s="7" t="s">
        <v>299</v>
      </c>
      <c r="M456" s="16">
        <v>-3000</v>
      </c>
      <c r="N456"/>
    </row>
    <row r="457" spans="1:14" x14ac:dyDescent="0.25">
      <c r="L457" s="7" t="s">
        <v>300</v>
      </c>
      <c r="M457" s="16">
        <v>-6200</v>
      </c>
      <c r="N457"/>
    </row>
    <row r="458" spans="1:14" x14ac:dyDescent="0.25">
      <c r="L458" s="17" t="s">
        <v>9</v>
      </c>
      <c r="M458" s="18">
        <f>+M455+M456+M457</f>
        <v>72007.11</v>
      </c>
      <c r="N458"/>
    </row>
  </sheetData>
  <sortState xmlns:xlrd2="http://schemas.microsoft.com/office/spreadsheetml/2017/richdata2" ref="A2:J450">
    <sortCondition ref="A2:A450"/>
    <sortCondition ref="B2:B450"/>
    <sortCondition ref="C2:C450"/>
    <sortCondition ref="D2:D450"/>
    <sortCondition ref="G2:G450"/>
  </sortState>
  <mergeCells count="42">
    <mergeCell ref="E155:I155"/>
    <mergeCell ref="E2:I2"/>
    <mergeCell ref="E10:I10"/>
    <mergeCell ref="E34:I34"/>
    <mergeCell ref="E57:I57"/>
    <mergeCell ref="E77:I77"/>
    <mergeCell ref="E93:I93"/>
    <mergeCell ref="E101:I101"/>
    <mergeCell ref="E106:I106"/>
    <mergeCell ref="E114:I114"/>
    <mergeCell ref="E135:I135"/>
    <mergeCell ref="E146:I146"/>
    <mergeCell ref="E270:I270"/>
    <mergeCell ref="E168:I168"/>
    <mergeCell ref="E179:I179"/>
    <mergeCell ref="E188:I188"/>
    <mergeCell ref="E194:I194"/>
    <mergeCell ref="E205:I205"/>
    <mergeCell ref="E211:I211"/>
    <mergeCell ref="E215:I215"/>
    <mergeCell ref="E224:I224"/>
    <mergeCell ref="E233:I233"/>
    <mergeCell ref="E240:I240"/>
    <mergeCell ref="E260:I260"/>
    <mergeCell ref="E402:I402"/>
    <mergeCell ref="E301:I301"/>
    <mergeCell ref="E306:I306"/>
    <mergeCell ref="E318:I318"/>
    <mergeCell ref="E322:I322"/>
    <mergeCell ref="E329:I329"/>
    <mergeCell ref="E333:I333"/>
    <mergeCell ref="E337:I337"/>
    <mergeCell ref="E345:I345"/>
    <mergeCell ref="E381:I381"/>
    <mergeCell ref="E383:I383"/>
    <mergeCell ref="E396:I396"/>
    <mergeCell ref="L452:M452"/>
    <mergeCell ref="E408:I408"/>
    <mergeCell ref="E418:I418"/>
    <mergeCell ref="E426:I426"/>
    <mergeCell ref="E432:I432"/>
    <mergeCell ref="E443:I443"/>
  </mergeCells>
  <printOptions horizontalCentered="1" verticalCentered="1"/>
  <pageMargins left="0.39370078740157483" right="0.39370078740157483" top="0.39370078740157483" bottom="0.39370078740157483" header="0" footer="0"/>
  <pageSetup paperSize="9" scale="99" fitToHeight="100" orientation="portrait" r:id="rId1"/>
  <rowBreaks count="10" manualBreakCount="10">
    <brk id="33" min="4" max="9" man="1"/>
    <brk id="76" min="4" max="9" man="1"/>
    <brk id="113" min="4" max="9" man="1"/>
    <brk id="154" min="4" max="9" man="1"/>
    <brk id="167" min="4" max="9" man="1"/>
    <brk id="214" min="4" max="9" man="1"/>
    <brk id="259" min="4" max="9" man="1"/>
    <brk id="305" min="4" max="9" man="1"/>
    <brk id="344" min="4" max="9" man="1"/>
    <brk id="442" min="4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Claudio</cp:lastModifiedBy>
  <cp:lastPrinted>2020-11-06T21:53:24Z</cp:lastPrinted>
  <dcterms:created xsi:type="dcterms:W3CDTF">2020-11-06T21:29:04Z</dcterms:created>
  <dcterms:modified xsi:type="dcterms:W3CDTF">2020-11-10T22:46:27Z</dcterms:modified>
</cp:coreProperties>
</file>