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laudio1/Desktop/PartialControllerResults/risultatiFinaliSubVsMC/"/>
    </mc:Choice>
  </mc:AlternateContent>
  <bookViews>
    <workbookView xWindow="5400" yWindow="21460" windowWidth="27320" windowHeight="14900" tabRatio="500"/>
  </bookViews>
  <sheets>
    <sheet name="Risultati" sheetId="4" r:id="rId1"/>
    <sheet name="EX1Substitutability" sheetId="2" r:id="rId2"/>
    <sheet name="EX2Substitutability" sheetId="3" r:id="rId3"/>
    <sheet name="EX3Substitutability" sheetId="10" r:id="rId4"/>
    <sheet name="EX4Substitutability" sheetId="11" r:id="rId5"/>
    <sheet name="EX5Substitutability" sheetId="12" r:id="rId6"/>
    <sheet name="EX1ModelChecking" sheetId="5" r:id="rId7"/>
    <sheet name="EX2ModelChecking" sheetId="6" r:id="rId8"/>
    <sheet name="EX3ModelChecking" sheetId="7" r:id="rId9"/>
    <sheet name="EX4ModelChecking" sheetId="8" r:id="rId10"/>
    <sheet name="EX5ModelChecking" sheetId="9" r:id="rId11"/>
  </sheets>
  <definedNames>
    <definedName name="_1modelchecking" localSheetId="6">EX1ModelChecking!$A$1:$K$109</definedName>
    <definedName name="_1substitutability" localSheetId="1">EX1Substitutability!$A$1:$J$109</definedName>
    <definedName name="_2modelchecking" localSheetId="7">EX2ModelChecking!$A$1:$K$109</definedName>
    <definedName name="_2substitutability" localSheetId="2">EX2Substitutability!$A$1:$J$109</definedName>
    <definedName name="_3modelchecking" localSheetId="8">EX3ModelChecking!$A$1:$K$109</definedName>
    <definedName name="_3SubstitutabilityChecker" localSheetId="3">EX3Substitutability!$A$1:$J$109</definedName>
    <definedName name="_4modelchecking" localSheetId="9">EX4ModelChecking!$A$1:$K$109</definedName>
    <definedName name="_4substitutability" localSheetId="4">EX4Substitutability!$A$1:$J$109</definedName>
    <definedName name="_5modelchecking" localSheetId="10">EX5ModelChecking!$A$1:$K$109</definedName>
    <definedName name="_5substitutability" localSheetId="5">EX5Substitutability!$A$1:$J$109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1" i="4" l="1"/>
  <c r="B111" i="4"/>
  <c r="D111" i="4"/>
  <c r="A112" i="4"/>
  <c r="B112" i="4"/>
  <c r="D92" i="4"/>
  <c r="E92" i="4"/>
  <c r="F92" i="4"/>
  <c r="G92" i="4"/>
  <c r="H92" i="4"/>
  <c r="I92" i="4"/>
  <c r="P92" i="4"/>
  <c r="I93" i="4"/>
  <c r="H93" i="4"/>
  <c r="G93" i="4"/>
  <c r="F93" i="4"/>
  <c r="E93" i="4"/>
  <c r="D93" i="4"/>
  <c r="E77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D77" i="4"/>
  <c r="H77" i="4"/>
  <c r="I77" i="4"/>
  <c r="D78" i="4"/>
  <c r="E78" i="4"/>
  <c r="F78" i="4"/>
  <c r="G78" i="4"/>
  <c r="H78" i="4"/>
  <c r="I78" i="4"/>
  <c r="D79" i="4"/>
  <c r="H79" i="4"/>
  <c r="I79" i="4"/>
  <c r="D80" i="4"/>
  <c r="H80" i="4"/>
  <c r="I80" i="4"/>
  <c r="I81" i="4"/>
  <c r="I82" i="4"/>
  <c r="I83" i="4"/>
  <c r="I84" i="4"/>
  <c r="I85" i="4"/>
  <c r="I86" i="4"/>
  <c r="I87" i="4"/>
  <c r="I88" i="4"/>
  <c r="I89" i="4"/>
  <c r="I90" i="4"/>
  <c r="I91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83" i="4"/>
  <c r="H84" i="4"/>
  <c r="H85" i="4"/>
  <c r="H86" i="4"/>
  <c r="H87" i="4"/>
  <c r="H88" i="4"/>
  <c r="H89" i="4"/>
  <c r="H90" i="4"/>
  <c r="H91" i="4"/>
  <c r="H94" i="4"/>
  <c r="H95" i="4"/>
  <c r="H96" i="4"/>
  <c r="H97" i="4"/>
  <c r="H73" i="4"/>
  <c r="H74" i="4"/>
  <c r="H75" i="4"/>
  <c r="H76" i="4"/>
  <c r="H81" i="4"/>
  <c r="H82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" i="4"/>
  <c r="G107" i="4"/>
  <c r="G108" i="4"/>
  <c r="G109" i="4"/>
  <c r="G110" i="4"/>
  <c r="G86" i="4"/>
  <c r="G87" i="4"/>
  <c r="G88" i="4"/>
  <c r="G89" i="4"/>
  <c r="G90" i="4"/>
  <c r="G91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77" i="4"/>
  <c r="G79" i="4"/>
  <c r="G80" i="4"/>
  <c r="G81" i="4"/>
  <c r="G82" i="4"/>
  <c r="G83" i="4"/>
  <c r="G84" i="4"/>
  <c r="G85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P110" i="4"/>
  <c r="Z11" i="4"/>
  <c r="P109" i="4"/>
  <c r="Y11" i="4"/>
  <c r="P108" i="4"/>
  <c r="X11" i="4"/>
  <c r="P107" i="4"/>
  <c r="W11" i="4"/>
  <c r="P106" i="4"/>
  <c r="V11" i="4"/>
  <c r="P105" i="4"/>
  <c r="U11" i="4"/>
  <c r="P104" i="4"/>
  <c r="Z10" i="4"/>
  <c r="P103" i="4"/>
  <c r="Y10" i="4"/>
  <c r="P102" i="4"/>
  <c r="X10" i="4"/>
  <c r="P101" i="4"/>
  <c r="W10" i="4"/>
  <c r="P100" i="4"/>
  <c r="V10" i="4"/>
  <c r="P99" i="4"/>
  <c r="U10" i="4"/>
  <c r="P98" i="4"/>
  <c r="Z9" i="4"/>
  <c r="P97" i="4"/>
  <c r="Y9" i="4"/>
  <c r="P96" i="4"/>
  <c r="X9" i="4"/>
  <c r="P95" i="4"/>
  <c r="W9" i="4"/>
  <c r="P94" i="4"/>
  <c r="V9" i="4"/>
  <c r="P93" i="4"/>
  <c r="U9" i="4"/>
  <c r="Z8" i="4"/>
  <c r="P91" i="4"/>
  <c r="Y8" i="4"/>
  <c r="P90" i="4"/>
  <c r="X8" i="4"/>
  <c r="P89" i="4"/>
  <c r="W8" i="4"/>
  <c r="P88" i="4"/>
  <c r="V8" i="4"/>
  <c r="P87" i="4"/>
  <c r="U8" i="4"/>
  <c r="P86" i="4"/>
  <c r="Z7" i="4"/>
  <c r="P85" i="4"/>
  <c r="Y7" i="4"/>
  <c r="P84" i="4"/>
  <c r="X7" i="4"/>
  <c r="P83" i="4"/>
  <c r="W7" i="4"/>
  <c r="P82" i="4"/>
  <c r="V7" i="4"/>
  <c r="P81" i="4"/>
  <c r="U7" i="4"/>
  <c r="P80" i="4"/>
  <c r="Z6" i="4"/>
  <c r="P79" i="4"/>
  <c r="Y6" i="4"/>
  <c r="P78" i="4"/>
  <c r="X6" i="4"/>
  <c r="P77" i="4"/>
  <c r="W6" i="4"/>
  <c r="P76" i="4"/>
  <c r="V6" i="4"/>
  <c r="P75" i="4"/>
  <c r="U6" i="4"/>
  <c r="Y5" i="4"/>
  <c r="Z5" i="4"/>
  <c r="W5" i="4"/>
  <c r="X5" i="4"/>
  <c r="V5" i="4"/>
  <c r="O3" i="4"/>
  <c r="T8" i="4"/>
  <c r="T9" i="4"/>
  <c r="T10" i="4"/>
  <c r="T11" i="4"/>
  <c r="T7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N3" i="4"/>
  <c r="M3" i="4"/>
  <c r="L103" i="4"/>
  <c r="L104" i="4"/>
  <c r="L105" i="4"/>
  <c r="L106" i="4"/>
  <c r="L107" i="4"/>
  <c r="L108" i="4"/>
  <c r="L109" i="4"/>
  <c r="L110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3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3" i="4"/>
  <c r="J3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7" i="4"/>
  <c r="P28" i="4"/>
  <c r="P29" i="4"/>
  <c r="P30" i="4"/>
  <c r="P31" i="4"/>
  <c r="P32" i="4"/>
  <c r="P33" i="4"/>
  <c r="P34" i="4"/>
  <c r="P35" i="4"/>
  <c r="P36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3" i="4"/>
  <c r="J108" i="4"/>
  <c r="J109" i="4"/>
  <c r="J110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4" i="4"/>
  <c r="E95" i="4"/>
  <c r="E96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3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69" i="4"/>
  <c r="D70" i="4"/>
  <c r="D71" i="4"/>
  <c r="D72" i="4"/>
  <c r="D73" i="4"/>
  <c r="D74" i="4"/>
  <c r="D75" i="4"/>
  <c r="D76" i="4"/>
  <c r="D81" i="4"/>
  <c r="D82" i="4"/>
  <c r="D83" i="4"/>
  <c r="D84" i="4"/>
  <c r="D85" i="4"/>
  <c r="D86" i="4"/>
  <c r="D87" i="4"/>
  <c r="D88" i="4"/>
  <c r="D89" i="4"/>
  <c r="D90" i="4"/>
  <c r="D91" i="4"/>
  <c r="D94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" i="4"/>
  <c r="B107" i="4"/>
  <c r="B108" i="4"/>
  <c r="B109" i="4"/>
  <c r="B110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73" i="4"/>
  <c r="B74" i="4"/>
  <c r="B75" i="4"/>
  <c r="B76" i="4"/>
  <c r="B77" i="4"/>
  <c r="B78" i="4"/>
  <c r="B79" i="4"/>
  <c r="B80" i="4"/>
  <c r="B81" i="4"/>
  <c r="B82" i="4"/>
  <c r="B83" i="4"/>
  <c r="B84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72" i="4"/>
  <c r="A73" i="4"/>
  <c r="A74" i="4"/>
  <c r="A75" i="4"/>
  <c r="A76" i="4"/>
  <c r="A77" i="4"/>
  <c r="A78" i="4"/>
  <c r="A79" i="4"/>
  <c r="A80" i="4"/>
  <c r="A81" i="4"/>
  <c r="A8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3" i="4"/>
</calcChain>
</file>

<file path=xl/connections.xml><?xml version="1.0" encoding="utf-8"?>
<connections xmlns="http://schemas.openxmlformats.org/spreadsheetml/2006/main">
  <connection id="1" name="1modelchecking" type="6" refreshedVersion="0" background="1" saveData="1">
    <textPr fileType="mac" sourceFile="/Users/Claudio1/Desktop/PartialControllerResults/risultatiFinaliSubVsMC/1modelcheckin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substitutability" type="6" refreshedVersion="0" background="1" saveData="1">
    <textPr fileType="mac" sourceFile="/Users/Claudio1/Desktop/PartialControllerResults/risultatiFinaliSubVsMC/1substitutability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modelchecking" type="6" refreshedVersion="0" background="1" saveData="1">
    <textPr fileType="mac" sourceFile="/Users/Claudio1/Desktop/PartialControllerResults/risultatiFinaliSubVsMC/2modelcheckin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substitutability" type="6" refreshedVersion="0" background="1" saveData="1">
    <textPr fileType="mac" sourceFile="/Users/Claudio1/Desktop/PartialControllerResults/risultatiFinaliSubVsMC/2substitutability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3modelchecking" type="6" refreshedVersion="0" background="1" saveData="1">
    <textPr fileType="mac" sourceFile="/Users/Claudio1/Desktop/PartialControllerResults/risultatiFinaliSubVsMC/3modelcheckin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3SubstitutabilityChecker" type="6" refreshedVersion="0" background="1" saveData="1">
    <textPr fileType="mac" sourceFile="/Users/Claudio1/Desktop/PartialControllerResults/risultatiFinaliSubVsMC/3SubstitutabilityChecker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4modelchecking" type="6" refreshedVersion="0" background="1" saveData="1">
    <textPr fileType="mac" sourceFile="/Users/Claudio1/Desktop/PartialControllerResults/risultatiFinaliSubVsMC/4modelcheckin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4substitutability" type="6" refreshedVersion="0" background="1" saveData="1">
    <textPr fileType="mac" sourceFile="/Users/Claudio1/Desktop/PartialControllerResults/risultatiFinaliSubVsMC/4substitutability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5modelchecking" type="6" refreshedVersion="0" background="1" saveData="1">
    <textPr fileType="mac" sourceFile="/Users/Claudio1/Desktop/PartialControllerResults/risultatiFinaliSubVsMC/5modelchecking.txt" decimal="," thousands=".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5substitutability" type="6" refreshedVersion="0" background="1" saveData="1">
    <textPr fileType="mac" sourceFile="/Users/Claudio1/Desktop/PartialControllerResults/risultatiFinaliSubVsMC/5substitutability.txt" decimal="," thousands=".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<sst xmlns="http://schemas.openxmlformats.org/spreadsheetml/2006/main" count="1165" uniqueCount="24">
  <si>
    <t xml:space="preserve">TESTNUMBER </t>
  </si>
  <si>
    <t xml:space="preserve"> NUMBEROFSTATES </t>
  </si>
  <si>
    <t xml:space="preserve"> WELLFORMEDNESSTIME(ms) </t>
  </si>
  <si>
    <t xml:space="preserve"> POSTPROCESSINGTIME(ms) </t>
  </si>
  <si>
    <t xml:space="preserve"> INTEGRATIONTIME(ms) </t>
  </si>
  <si>
    <t xml:space="preserve"> MODELCHECKINGTIME(ms)</t>
  </si>
  <si>
    <t>P0</t>
  </si>
  <si>
    <t>P1</t>
  </si>
  <si>
    <t>P2</t>
  </si>
  <si>
    <t>SUBSTITUTABILITY</t>
  </si>
  <si>
    <t>EX1</t>
  </si>
  <si>
    <t>EX2</t>
  </si>
  <si>
    <t>P</t>
  </si>
  <si>
    <t>STATES ENV</t>
  </si>
  <si>
    <t>STATES CONT</t>
  </si>
  <si>
    <t>EX3</t>
  </si>
  <si>
    <t>EX4</t>
  </si>
  <si>
    <t>EX5</t>
  </si>
  <si>
    <t>MODELCHECKING</t>
  </si>
  <si>
    <t>AVG</t>
  </si>
  <si>
    <t xml:space="preserve">AVG </t>
  </si>
  <si>
    <t>RATIO</t>
  </si>
  <si>
    <t xml:space="preserve"> VERIFICATIONTIME(ms) </t>
  </si>
  <si>
    <t>FINALTABLE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</si>
</sst>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0" xfId="0" applyNumberFormat="1" applyFill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5" borderId="0" xfId="0" applyFill="1"/>
    <xf numFmtId="2" fontId="0" fillId="2" borderId="0" xfId="0" applyNumberFormat="1" applyFill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1substitutability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5modelchecking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substitutability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SubstitutabilityChecker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substitutability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5substitutability" connectionId="1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1modelchecking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modelchecking" connectionId="3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3modelchecking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4modelchecking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tabSelected="1" topLeftCell="A64" workbookViewId="0">
      <selection activeCell="P91" sqref="P91"/>
    </sheetView>
  </sheetViews>
  <sheetFormatPr baseColWidth="10" defaultRowHeight="16" x14ac:dyDescent="0.2"/>
  <cols>
    <col min="9" max="9" width="10.83203125" style="1"/>
    <col min="15" max="15" width="10.83203125" style="1"/>
  </cols>
  <sheetData>
    <row r="1" spans="1:26" x14ac:dyDescent="0.2">
      <c r="A1" s="2" t="s">
        <v>12</v>
      </c>
      <c r="B1" s="2" t="s">
        <v>13</v>
      </c>
      <c r="C1" s="2" t="s">
        <v>14</v>
      </c>
      <c r="D1" s="16" t="s">
        <v>9</v>
      </c>
      <c r="E1" s="16"/>
      <c r="F1" s="16"/>
      <c r="G1" s="16"/>
      <c r="H1" s="16"/>
      <c r="I1" s="3" t="s">
        <v>19</v>
      </c>
      <c r="J1" s="16" t="s">
        <v>18</v>
      </c>
      <c r="K1" s="16"/>
      <c r="L1" s="16"/>
      <c r="M1" s="16"/>
      <c r="N1" s="16"/>
      <c r="O1" s="3" t="s">
        <v>20</v>
      </c>
      <c r="P1" s="4" t="s">
        <v>21</v>
      </c>
    </row>
    <row r="2" spans="1:26" x14ac:dyDescent="0.2">
      <c r="A2" s="2"/>
      <c r="B2" s="2"/>
      <c r="C2" s="2"/>
      <c r="D2" s="2" t="s">
        <v>10</v>
      </c>
      <c r="E2" s="2" t="s">
        <v>11</v>
      </c>
      <c r="F2" s="2" t="s">
        <v>15</v>
      </c>
      <c r="G2" s="2" t="s">
        <v>16</v>
      </c>
      <c r="H2" s="2" t="s">
        <v>17</v>
      </c>
      <c r="I2" s="5"/>
      <c r="J2" s="6" t="s">
        <v>10</v>
      </c>
      <c r="K2" s="6" t="s">
        <v>11</v>
      </c>
      <c r="L2" s="6" t="s">
        <v>15</v>
      </c>
      <c r="M2" s="6" t="s">
        <v>16</v>
      </c>
      <c r="N2" s="6" t="s">
        <v>17</v>
      </c>
      <c r="O2" s="5"/>
      <c r="P2" s="2"/>
      <c r="T2" t="s">
        <v>23</v>
      </c>
    </row>
    <row r="3" spans="1:26" x14ac:dyDescent="0.2">
      <c r="A3" s="2" t="str">
        <f>EX1Substitutability!A2</f>
        <v>P0</v>
      </c>
      <c r="B3" s="2">
        <f>EX1Substitutability!C2</f>
        <v>10000</v>
      </c>
      <c r="C3" s="2">
        <f>EX1Substitutability!F2</f>
        <v>100</v>
      </c>
      <c r="D3" s="2">
        <f>EX1Substitutability!J2</f>
        <v>7976</v>
      </c>
      <c r="E3" s="2">
        <f>EX2Substitutability!J2</f>
        <v>7997</v>
      </c>
      <c r="F3" s="2">
        <f>EX3Substitutability!J2</f>
        <v>8072</v>
      </c>
      <c r="G3" s="2">
        <f>EX4Substitutability!J2</f>
        <v>8316</v>
      </c>
      <c r="H3" s="2">
        <f>EX5Substitutability!J2</f>
        <v>8641</v>
      </c>
      <c r="I3" s="5">
        <f>AVERAGE(D3:H3)</f>
        <v>8200.4</v>
      </c>
      <c r="J3" s="2">
        <f>EX1ModelChecking!J2</f>
        <v>228</v>
      </c>
      <c r="K3" s="2">
        <f>EX2ModelChecking!J2</f>
        <v>232</v>
      </c>
      <c r="L3" s="2">
        <f>EX3ModelChecking!J2</f>
        <v>283</v>
      </c>
      <c r="M3" s="2">
        <f>EX4ModelChecking!J2</f>
        <v>247</v>
      </c>
      <c r="N3" s="2">
        <f>EX5ModelChecking!J2</f>
        <v>237</v>
      </c>
      <c r="O3" s="5">
        <f>AVERAGE(J3:N3)</f>
        <v>245.4</v>
      </c>
      <c r="P3" s="2">
        <f>I3/O3</f>
        <v>33.416462917685408</v>
      </c>
      <c r="Q3">
        <f>O3/I3</f>
        <v>2.9925369494171017E-2</v>
      </c>
    </row>
    <row r="4" spans="1:26" x14ac:dyDescent="0.2">
      <c r="A4" s="2" t="str">
        <f>EX1Substitutability!A3</f>
        <v>P0</v>
      </c>
      <c r="B4" s="2">
        <f>EX1Substitutability!C3</f>
        <v>10000</v>
      </c>
      <c r="C4" s="2">
        <f>EX1Substitutability!F3</f>
        <v>120</v>
      </c>
      <c r="D4" s="2">
        <f>EX1Substitutability!J3</f>
        <v>5472</v>
      </c>
      <c r="E4" s="2">
        <f>EX2Substitutability!J3</f>
        <v>5326</v>
      </c>
      <c r="F4" s="2">
        <f>EX3Substitutability!J3</f>
        <v>6067</v>
      </c>
      <c r="G4" s="2">
        <f>EX4Substitutability!J3</f>
        <v>5466</v>
      </c>
      <c r="H4" s="2">
        <f>EX5Substitutability!J3</f>
        <v>5474</v>
      </c>
      <c r="I4" s="5">
        <f t="shared" ref="I4:I67" si="0">AVERAGE(D4:H4)</f>
        <v>5561</v>
      </c>
      <c r="J4" s="2">
        <f>EX1ModelChecking!J3</f>
        <v>173</v>
      </c>
      <c r="K4" s="2">
        <f>EX2ModelChecking!J3</f>
        <v>118</v>
      </c>
      <c r="L4" s="2">
        <f>EX3ModelChecking!J3</f>
        <v>151</v>
      </c>
      <c r="M4" s="2">
        <f>EX4ModelChecking!J3</f>
        <v>141</v>
      </c>
      <c r="N4" s="2">
        <f>EX5ModelChecking!J3</f>
        <v>138</v>
      </c>
      <c r="O4" s="5">
        <f t="shared" ref="O4:O67" si="1">AVERAGE(J4:N4)</f>
        <v>144.19999999999999</v>
      </c>
      <c r="P4" s="2">
        <f t="shared" ref="P4:P67" si="2">I4/O4</f>
        <v>38.564493758668519</v>
      </c>
      <c r="Q4">
        <f t="shared" ref="Q4:Q67" si="3">O4/I4</f>
        <v>2.5930588023736736E-2</v>
      </c>
    </row>
    <row r="5" spans="1:26" x14ac:dyDescent="0.2">
      <c r="A5" s="2" t="str">
        <f>EX1Substitutability!A4</f>
        <v>P0</v>
      </c>
      <c r="B5" s="2">
        <f>EX1Substitutability!C4</f>
        <v>10000</v>
      </c>
      <c r="C5" s="2">
        <f>EX1Substitutability!F4</f>
        <v>140</v>
      </c>
      <c r="D5" s="2">
        <f>EX1Substitutability!J4</f>
        <v>394</v>
      </c>
      <c r="E5" s="2">
        <f>EX2Substitutability!J4</f>
        <v>427</v>
      </c>
      <c r="F5" s="2">
        <f>EX3Substitutability!J4</f>
        <v>390</v>
      </c>
      <c r="G5" s="2">
        <f>EX4Substitutability!J4</f>
        <v>395</v>
      </c>
      <c r="H5" s="2">
        <f>EX5Substitutability!J4</f>
        <v>393</v>
      </c>
      <c r="I5" s="5">
        <f t="shared" si="0"/>
        <v>399.8</v>
      </c>
      <c r="J5" s="2">
        <f>EX1ModelChecking!J4</f>
        <v>126</v>
      </c>
      <c r="K5" s="2">
        <f>EX2ModelChecking!J4</f>
        <v>118</v>
      </c>
      <c r="L5" s="2">
        <f>EX3ModelChecking!J4</f>
        <v>111</v>
      </c>
      <c r="M5" s="2">
        <f>EX4ModelChecking!J4</f>
        <v>117</v>
      </c>
      <c r="N5" s="2">
        <f>EX5ModelChecking!J4</f>
        <v>113</v>
      </c>
      <c r="O5" s="5">
        <f t="shared" si="1"/>
        <v>117</v>
      </c>
      <c r="P5" s="2">
        <f t="shared" si="2"/>
        <v>3.4170940170940174</v>
      </c>
      <c r="Q5">
        <f t="shared" si="3"/>
        <v>0.29264632316158079</v>
      </c>
      <c r="T5" s="15" t="s">
        <v>8</v>
      </c>
      <c r="U5" s="15">
        <v>100</v>
      </c>
      <c r="V5" s="15">
        <f>U5+20</f>
        <v>120</v>
      </c>
      <c r="W5" s="15">
        <f t="shared" ref="W5:Z5" si="4">V5+20</f>
        <v>140</v>
      </c>
      <c r="X5" s="15">
        <f t="shared" si="4"/>
        <v>160</v>
      </c>
      <c r="Y5" s="15">
        <f t="shared" si="4"/>
        <v>180</v>
      </c>
      <c r="Z5" s="15">
        <f t="shared" si="4"/>
        <v>200</v>
      </c>
    </row>
    <row r="6" spans="1:26" x14ac:dyDescent="0.2">
      <c r="A6" s="2" t="str">
        <f>EX1Substitutability!A5</f>
        <v>P0</v>
      </c>
      <c r="B6" s="2">
        <f>EX1Substitutability!C5</f>
        <v>10000</v>
      </c>
      <c r="C6" s="2">
        <f>EX1Substitutability!F5</f>
        <v>160</v>
      </c>
      <c r="D6" s="2">
        <f>EX1Substitutability!J5</f>
        <v>379</v>
      </c>
      <c r="E6" s="2">
        <f>EX2Substitutability!J5</f>
        <v>354</v>
      </c>
      <c r="F6" s="2">
        <f>EX3Substitutability!J5</f>
        <v>356</v>
      </c>
      <c r="G6" s="2">
        <f>EX4Substitutability!J5</f>
        <v>413</v>
      </c>
      <c r="H6" s="2">
        <f>EX5Substitutability!J5</f>
        <v>443</v>
      </c>
      <c r="I6" s="5">
        <f t="shared" si="0"/>
        <v>389</v>
      </c>
      <c r="J6" s="2">
        <f>EX1ModelChecking!J5</f>
        <v>142</v>
      </c>
      <c r="K6" s="2">
        <f>EX2ModelChecking!J5</f>
        <v>99</v>
      </c>
      <c r="L6" s="2">
        <f>EX3ModelChecking!J5</f>
        <v>117</v>
      </c>
      <c r="M6" s="2">
        <f>EX4ModelChecking!J5</f>
        <v>116</v>
      </c>
      <c r="N6" s="2">
        <f>EX5ModelChecking!J5</f>
        <v>136</v>
      </c>
      <c r="O6" s="5">
        <f t="shared" si="1"/>
        <v>122</v>
      </c>
      <c r="P6" s="2">
        <f t="shared" si="2"/>
        <v>3.1885245901639343</v>
      </c>
      <c r="Q6">
        <f t="shared" si="3"/>
        <v>0.31362467866323906</v>
      </c>
      <c r="T6" s="15">
        <v>10000</v>
      </c>
      <c r="U6" s="7">
        <f>P75</f>
        <v>0.29665713033841079</v>
      </c>
      <c r="V6" s="8">
        <f>P76</f>
        <v>0.22199189835807875</v>
      </c>
      <c r="W6" s="8">
        <f>P77</f>
        <v>3.7262777278583105E-2</v>
      </c>
      <c r="X6" s="8">
        <f>P78</f>
        <v>3.8120750051514524E-2</v>
      </c>
      <c r="Y6" s="8">
        <f>P79</f>
        <v>1.9829862815209518E-2</v>
      </c>
      <c r="Z6" s="9">
        <f>P80</f>
        <v>1.4643869170548964E-2</v>
      </c>
    </row>
    <row r="7" spans="1:26" x14ac:dyDescent="0.2">
      <c r="A7" s="2" t="str">
        <f>EX1Substitutability!A6</f>
        <v>P0</v>
      </c>
      <c r="B7" s="2">
        <f>EX1Substitutability!C6</f>
        <v>10000</v>
      </c>
      <c r="C7" s="2">
        <f>EX1Substitutability!F6</f>
        <v>180</v>
      </c>
      <c r="D7" s="2">
        <f>EX1Substitutability!J6</f>
        <v>390</v>
      </c>
      <c r="E7" s="2">
        <f>EX2Substitutability!J6</f>
        <v>419</v>
      </c>
      <c r="F7" s="2">
        <f>EX3Substitutability!J6</f>
        <v>324</v>
      </c>
      <c r="G7" s="2">
        <f>EX4Substitutability!J6</f>
        <v>441</v>
      </c>
      <c r="H7" s="2">
        <f>EX5Substitutability!J6</f>
        <v>365</v>
      </c>
      <c r="I7" s="5">
        <f t="shared" si="0"/>
        <v>387.8</v>
      </c>
      <c r="J7" s="2">
        <f>EX1ModelChecking!J6</f>
        <v>135</v>
      </c>
      <c r="K7" s="2">
        <f>EX2ModelChecking!J6</f>
        <v>113</v>
      </c>
      <c r="L7" s="2">
        <f>EX3ModelChecking!J6</f>
        <v>144</v>
      </c>
      <c r="M7" s="2">
        <f>EX4ModelChecking!J6</f>
        <v>98</v>
      </c>
      <c r="N7" s="2">
        <f>EX5ModelChecking!J6</f>
        <v>163</v>
      </c>
      <c r="O7" s="5">
        <f t="shared" si="1"/>
        <v>130.6</v>
      </c>
      <c r="P7" s="2">
        <f t="shared" si="2"/>
        <v>2.96937212863706</v>
      </c>
      <c r="Q7">
        <f t="shared" si="3"/>
        <v>0.33677153171738006</v>
      </c>
      <c r="T7" s="15">
        <f>T6+2000</f>
        <v>12000</v>
      </c>
      <c r="U7" s="10">
        <f>P81</f>
        <v>0.30944407233757537</v>
      </c>
      <c r="V7" s="11">
        <f>P82</f>
        <v>0.25462390083115233</v>
      </c>
      <c r="W7" s="11">
        <f>P83</f>
        <v>0.21472026653609999</v>
      </c>
      <c r="X7" s="11">
        <f>P84</f>
        <v>4.9189745044501972E-2</v>
      </c>
      <c r="Y7" s="11">
        <f>P85</f>
        <v>1.0009991658340284E-2</v>
      </c>
      <c r="Z7" s="5">
        <f>P86</f>
        <v>8.1776445235641326E-3</v>
      </c>
    </row>
    <row r="8" spans="1:26" x14ac:dyDescent="0.2">
      <c r="A8" s="2" t="str">
        <f>EX1Substitutability!A7</f>
        <v>P0</v>
      </c>
      <c r="B8" s="2">
        <f>EX1Substitutability!C7</f>
        <v>10000</v>
      </c>
      <c r="C8" s="2">
        <f>EX1Substitutability!F7</f>
        <v>200</v>
      </c>
      <c r="D8" s="2">
        <f>EX1Substitutability!J7</f>
        <v>349</v>
      </c>
      <c r="E8" s="2">
        <f>EX2Substitutability!J7</f>
        <v>340</v>
      </c>
      <c r="F8" s="2">
        <f>EX3Substitutability!J7</f>
        <v>375</v>
      </c>
      <c r="G8" s="2">
        <f>EX4Substitutability!J7</f>
        <v>345</v>
      </c>
      <c r="H8" s="2">
        <f>EX5Substitutability!J7</f>
        <v>357</v>
      </c>
      <c r="I8" s="5">
        <f t="shared" si="0"/>
        <v>353.2</v>
      </c>
      <c r="J8" s="2">
        <f>EX1ModelChecking!J7</f>
        <v>113</v>
      </c>
      <c r="K8" s="2">
        <f>EX2ModelChecking!J7</f>
        <v>110</v>
      </c>
      <c r="L8" s="2">
        <f>EX3ModelChecking!J7</f>
        <v>123</v>
      </c>
      <c r="M8" s="2">
        <f>EX4ModelChecking!J7</f>
        <v>119</v>
      </c>
      <c r="N8" s="2">
        <f>EX5ModelChecking!J7</f>
        <v>128</v>
      </c>
      <c r="O8" s="5">
        <f t="shared" si="1"/>
        <v>118.6</v>
      </c>
      <c r="P8" s="2">
        <f t="shared" si="2"/>
        <v>2.9780775716694774</v>
      </c>
      <c r="Q8">
        <f t="shared" si="3"/>
        <v>0.33578708946772368</v>
      </c>
      <c r="T8" s="15">
        <f t="shared" ref="T8:T11" si="5">T7+2000</f>
        <v>14000</v>
      </c>
      <c r="U8" s="10">
        <f>P87</f>
        <v>0.28403149255600973</v>
      </c>
      <c r="V8" s="11">
        <f>P88</f>
        <v>0.2304980908863295</v>
      </c>
      <c r="W8" s="11">
        <f>P89</f>
        <v>0.19119079398290104</v>
      </c>
      <c r="X8" s="11">
        <f>P90</f>
        <v>0.17276063800430486</v>
      </c>
      <c r="Y8" s="11">
        <f>P91</f>
        <v>8.847831076428736E-2</v>
      </c>
      <c r="Z8" s="5">
        <f>P92</f>
        <v>1.2103074504195177E-2</v>
      </c>
    </row>
    <row r="9" spans="1:26" x14ac:dyDescent="0.2">
      <c r="A9" s="2" t="str">
        <f>EX1Substitutability!A8</f>
        <v>P0</v>
      </c>
      <c r="B9" s="2">
        <f>EX1Substitutability!C8</f>
        <v>12000</v>
      </c>
      <c r="C9" s="2">
        <f>EX1Substitutability!F8</f>
        <v>100</v>
      </c>
      <c r="D9" s="2">
        <f>EX1Substitutability!J8</f>
        <v>8308</v>
      </c>
      <c r="E9" s="2">
        <f>EX2Substitutability!J8</f>
        <v>8189</v>
      </c>
      <c r="F9" s="2">
        <f>EX3Substitutability!J8</f>
        <v>8968</v>
      </c>
      <c r="G9" s="2">
        <f>EX4Substitutability!J8</f>
        <v>9115</v>
      </c>
      <c r="H9" s="2">
        <f>EX5Substitutability!J8</f>
        <v>8310</v>
      </c>
      <c r="I9" s="5">
        <f t="shared" si="0"/>
        <v>8578</v>
      </c>
      <c r="J9" s="2">
        <f>EX1ModelChecking!J8</f>
        <v>121</v>
      </c>
      <c r="K9" s="2">
        <f>EX2ModelChecking!J8</f>
        <v>127</v>
      </c>
      <c r="L9" s="2">
        <f>EX3ModelChecking!J8</f>
        <v>125</v>
      </c>
      <c r="M9" s="2">
        <f>EX4ModelChecking!J8</f>
        <v>115</v>
      </c>
      <c r="N9" s="2">
        <f>EX5ModelChecking!J8</f>
        <v>119</v>
      </c>
      <c r="O9" s="5">
        <f t="shared" si="1"/>
        <v>121.4</v>
      </c>
      <c r="P9" s="2">
        <f t="shared" si="2"/>
        <v>70.658978583196046</v>
      </c>
      <c r="Q9">
        <f t="shared" si="3"/>
        <v>1.4152483096292842E-2</v>
      </c>
      <c r="T9" s="15">
        <f t="shared" si="5"/>
        <v>16000</v>
      </c>
      <c r="U9" s="10">
        <f>P93</f>
        <v>0.30362904864469459</v>
      </c>
      <c r="V9" s="11">
        <f>P94</f>
        <v>0.25917053451115435</v>
      </c>
      <c r="W9" s="11">
        <f>P95</f>
        <v>0.18926230521889684</v>
      </c>
      <c r="X9" s="11">
        <f>P96</f>
        <v>0.16448538069303911</v>
      </c>
      <c r="Y9" s="11">
        <f>P97</f>
        <v>0.13232081649934016</v>
      </c>
      <c r="Z9" s="5">
        <f>P98</f>
        <v>7.6625014378773101E-2</v>
      </c>
    </row>
    <row r="10" spans="1:26" x14ac:dyDescent="0.2">
      <c r="A10" s="2" t="str">
        <f>EX1Substitutability!A9</f>
        <v>P0</v>
      </c>
      <c r="B10" s="2">
        <f>EX1Substitutability!C9</f>
        <v>12000</v>
      </c>
      <c r="C10" s="2">
        <f>EX1Substitutability!F9</f>
        <v>120</v>
      </c>
      <c r="D10" s="2">
        <f>EX1Substitutability!J9</f>
        <v>8515</v>
      </c>
      <c r="E10" s="2">
        <f>EX2Substitutability!J9</f>
        <v>9944</v>
      </c>
      <c r="F10" s="2">
        <f>EX3Substitutability!J9</f>
        <v>9635</v>
      </c>
      <c r="G10" s="2">
        <f>EX4Substitutability!J9</f>
        <v>8833</v>
      </c>
      <c r="H10" s="2">
        <f>EX5Substitutability!J9</f>
        <v>9410</v>
      </c>
      <c r="I10" s="5">
        <f t="shared" si="0"/>
        <v>9267.4</v>
      </c>
      <c r="J10" s="2">
        <f>EX1ModelChecking!J9</f>
        <v>135</v>
      </c>
      <c r="K10" s="2">
        <f>EX2ModelChecking!J9</f>
        <v>112</v>
      </c>
      <c r="L10" s="2">
        <f>EX3ModelChecking!J9</f>
        <v>103</v>
      </c>
      <c r="M10" s="2">
        <f>EX4ModelChecking!J9</f>
        <v>129</v>
      </c>
      <c r="N10" s="2">
        <f>EX5ModelChecking!J9</f>
        <v>138</v>
      </c>
      <c r="O10" s="5">
        <f t="shared" si="1"/>
        <v>123.4</v>
      </c>
      <c r="P10" s="2">
        <f t="shared" si="2"/>
        <v>75.100486223662884</v>
      </c>
      <c r="Q10">
        <f t="shared" si="3"/>
        <v>1.3315493018538103E-2</v>
      </c>
      <c r="T10" s="15">
        <f t="shared" si="5"/>
        <v>18000</v>
      </c>
      <c r="U10" s="10">
        <f>P99</f>
        <v>0.34087780558366876</v>
      </c>
      <c r="V10" s="11">
        <f>P100</f>
        <v>0.24100430416068866</v>
      </c>
      <c r="W10" s="11">
        <f>P101</f>
        <v>0.18832482383852861</v>
      </c>
      <c r="X10" s="11">
        <f>P102</f>
        <v>0.1584916387959866</v>
      </c>
      <c r="Y10" s="11">
        <f>P103</f>
        <v>0.1458801959636265</v>
      </c>
      <c r="Z10" s="5">
        <f>P104</f>
        <v>0.1141843683576351</v>
      </c>
    </row>
    <row r="11" spans="1:26" x14ac:dyDescent="0.2">
      <c r="A11" s="2" t="str">
        <f>EX1Substitutability!A10</f>
        <v>P0</v>
      </c>
      <c r="B11" s="2">
        <f>EX1Substitutability!C10</f>
        <v>12000</v>
      </c>
      <c r="C11" s="2">
        <f>EX1Substitutability!F10</f>
        <v>140</v>
      </c>
      <c r="D11" s="2">
        <f>EX1Substitutability!J10</f>
        <v>7393</v>
      </c>
      <c r="E11" s="2">
        <f>EX2Substitutability!J10</f>
        <v>7326</v>
      </c>
      <c r="F11" s="2">
        <f>EX3Substitutability!J10</f>
        <v>7875</v>
      </c>
      <c r="G11" s="2">
        <f>EX4Substitutability!J10</f>
        <v>8313</v>
      </c>
      <c r="H11" s="2">
        <f>EX5Substitutability!J10</f>
        <v>7574</v>
      </c>
      <c r="I11" s="5">
        <f t="shared" si="0"/>
        <v>7696.2</v>
      </c>
      <c r="J11" s="2">
        <f>EX1ModelChecking!J10</f>
        <v>137</v>
      </c>
      <c r="K11" s="2">
        <f>EX2ModelChecking!J10</f>
        <v>146</v>
      </c>
      <c r="L11" s="2">
        <f>EX3ModelChecking!J10</f>
        <v>120</v>
      </c>
      <c r="M11" s="2">
        <f>EX4ModelChecking!J10</f>
        <v>262</v>
      </c>
      <c r="N11" s="2">
        <f>EX5ModelChecking!J10</f>
        <v>147</v>
      </c>
      <c r="O11" s="5">
        <f t="shared" si="1"/>
        <v>162.4</v>
      </c>
      <c r="P11" s="2">
        <f t="shared" si="2"/>
        <v>47.39039408866995</v>
      </c>
      <c r="Q11">
        <f t="shared" si="3"/>
        <v>2.1101322730698268E-2</v>
      </c>
      <c r="T11" s="15">
        <f t="shared" si="5"/>
        <v>20000</v>
      </c>
      <c r="U11" s="12">
        <f>P105</f>
        <v>0.33497906551985696</v>
      </c>
      <c r="V11" s="13">
        <f>P106</f>
        <v>0.22812093906280784</v>
      </c>
      <c r="W11" s="13">
        <f>P107</f>
        <v>0.19912278772531192</v>
      </c>
      <c r="X11" s="13">
        <f>P108</f>
        <v>0.13747805188818504</v>
      </c>
      <c r="Y11" s="13">
        <f>P109</f>
        <v>0.13382485237197153</v>
      </c>
      <c r="Z11" s="14">
        <f>P110</f>
        <v>0.12254267711960903</v>
      </c>
    </row>
    <row r="12" spans="1:26" x14ac:dyDescent="0.2">
      <c r="A12" s="2" t="str">
        <f>EX1Substitutability!A11</f>
        <v>P0</v>
      </c>
      <c r="B12" s="2">
        <f>EX1Substitutability!C11</f>
        <v>12000</v>
      </c>
      <c r="C12" s="2">
        <f>EX1Substitutability!F11</f>
        <v>160</v>
      </c>
      <c r="D12" s="2">
        <f>EX1Substitutability!J11</f>
        <v>440</v>
      </c>
      <c r="E12" s="2">
        <f>EX2Substitutability!J11</f>
        <v>385</v>
      </c>
      <c r="F12" s="2">
        <f>EX3Substitutability!J11</f>
        <v>401</v>
      </c>
      <c r="G12" s="2">
        <f>EX4Substitutability!J11</f>
        <v>430</v>
      </c>
      <c r="H12" s="2">
        <f>EX5Substitutability!J11</f>
        <v>384</v>
      </c>
      <c r="I12" s="5">
        <f t="shared" si="0"/>
        <v>408</v>
      </c>
      <c r="J12" s="2">
        <f>EX1ModelChecking!J11</f>
        <v>117</v>
      </c>
      <c r="K12" s="2">
        <f>EX2ModelChecking!J11</f>
        <v>138</v>
      </c>
      <c r="L12" s="2">
        <f>EX3ModelChecking!J11</f>
        <v>111</v>
      </c>
      <c r="M12" s="2">
        <f>EX4ModelChecking!J11</f>
        <v>122</v>
      </c>
      <c r="N12" s="2">
        <f>EX5ModelChecking!J11</f>
        <v>119</v>
      </c>
      <c r="O12" s="5">
        <f t="shared" si="1"/>
        <v>121.4</v>
      </c>
      <c r="P12" s="2">
        <f t="shared" si="2"/>
        <v>3.3607907742998351</v>
      </c>
      <c r="Q12">
        <f t="shared" si="3"/>
        <v>0.29754901960784313</v>
      </c>
    </row>
    <row r="13" spans="1:26" x14ac:dyDescent="0.2">
      <c r="A13" s="2" t="str">
        <f>EX1Substitutability!A12</f>
        <v>P0</v>
      </c>
      <c r="B13" s="2">
        <f>EX1Substitutability!C12</f>
        <v>12000</v>
      </c>
      <c r="C13" s="2">
        <f>EX1Substitutability!F12</f>
        <v>180</v>
      </c>
      <c r="D13" s="2">
        <f>EX1Substitutability!J12</f>
        <v>397</v>
      </c>
      <c r="E13" s="2">
        <f>EX2Substitutability!J12</f>
        <v>401</v>
      </c>
      <c r="F13" s="2">
        <f>EX3Substitutability!J12</f>
        <v>445</v>
      </c>
      <c r="G13" s="2">
        <f>EX4Substitutability!J12</f>
        <v>389</v>
      </c>
      <c r="H13" s="2">
        <f>EX5Substitutability!J12</f>
        <v>446</v>
      </c>
      <c r="I13" s="5">
        <f t="shared" si="0"/>
        <v>415.6</v>
      </c>
      <c r="J13" s="2">
        <f>EX1ModelChecking!J12</f>
        <v>132</v>
      </c>
      <c r="K13" s="2">
        <f>EX2ModelChecking!J12</f>
        <v>158</v>
      </c>
      <c r="L13" s="2">
        <f>EX3ModelChecking!J12</f>
        <v>113</v>
      </c>
      <c r="M13" s="2">
        <f>EX4ModelChecking!J12</f>
        <v>125</v>
      </c>
      <c r="N13" s="2">
        <f>EX5ModelChecking!J12</f>
        <v>119</v>
      </c>
      <c r="O13" s="5">
        <f t="shared" si="1"/>
        <v>129.4</v>
      </c>
      <c r="P13" s="2">
        <f t="shared" si="2"/>
        <v>3.2117465224111283</v>
      </c>
      <c r="Q13">
        <f t="shared" si="3"/>
        <v>0.31135707410972085</v>
      </c>
    </row>
    <row r="14" spans="1:26" x14ac:dyDescent="0.2">
      <c r="A14" s="2" t="str">
        <f>EX1Substitutability!A13</f>
        <v>P0</v>
      </c>
      <c r="B14" s="2">
        <f>EX1Substitutability!C13</f>
        <v>12000</v>
      </c>
      <c r="C14" s="2">
        <f>EX1Substitutability!F13</f>
        <v>200</v>
      </c>
      <c r="D14" s="2">
        <f>EX1Substitutability!J13</f>
        <v>388</v>
      </c>
      <c r="E14" s="2">
        <f>EX2Substitutability!J13</f>
        <v>399</v>
      </c>
      <c r="F14" s="2">
        <f>EX3Substitutability!J13</f>
        <v>450</v>
      </c>
      <c r="G14" s="2">
        <f>EX4Substitutability!J13</f>
        <v>444</v>
      </c>
      <c r="H14" s="2">
        <f>EX5Substitutability!J13</f>
        <v>400</v>
      </c>
      <c r="I14" s="5">
        <f t="shared" si="0"/>
        <v>416.2</v>
      </c>
      <c r="J14" s="2">
        <f>EX1ModelChecking!J13</f>
        <v>120</v>
      </c>
      <c r="K14" s="2">
        <f>EX2ModelChecking!J13</f>
        <v>124</v>
      </c>
      <c r="L14" s="2">
        <f>EX3ModelChecking!J13</f>
        <v>160</v>
      </c>
      <c r="M14" s="2">
        <f>EX4ModelChecking!J13</f>
        <v>135</v>
      </c>
      <c r="N14" s="2">
        <f>EX5ModelChecking!J13</f>
        <v>107</v>
      </c>
      <c r="O14" s="5">
        <f t="shared" si="1"/>
        <v>129.19999999999999</v>
      </c>
      <c r="P14" s="2">
        <f t="shared" si="2"/>
        <v>3.2213622291021675</v>
      </c>
      <c r="Q14">
        <f t="shared" si="3"/>
        <v>0.31042767900048052</v>
      </c>
    </row>
    <row r="15" spans="1:26" x14ac:dyDescent="0.2">
      <c r="A15" s="2" t="str">
        <f>EX1Substitutability!A14</f>
        <v>P0</v>
      </c>
      <c r="B15" s="2">
        <f>EX1Substitutability!C14</f>
        <v>14000</v>
      </c>
      <c r="C15" s="2">
        <f>EX1Substitutability!F14</f>
        <v>100</v>
      </c>
      <c r="D15" s="2">
        <f>EX1Substitutability!J14</f>
        <v>10581</v>
      </c>
      <c r="E15" s="2">
        <f>EX2Substitutability!J14</f>
        <v>11116</v>
      </c>
      <c r="F15" s="2">
        <f>EX3Substitutability!J14</f>
        <v>10349</v>
      </c>
      <c r="G15" s="2">
        <f>EX4Substitutability!J14</f>
        <v>11513</v>
      </c>
      <c r="H15" s="2">
        <f>EX5Substitutability!J14</f>
        <v>11277</v>
      </c>
      <c r="I15" s="5">
        <f t="shared" si="0"/>
        <v>10967.2</v>
      </c>
      <c r="J15" s="2">
        <f>EX1ModelChecking!J14</f>
        <v>134</v>
      </c>
      <c r="K15" s="2">
        <f>EX2ModelChecking!J14</f>
        <v>132</v>
      </c>
      <c r="L15" s="2">
        <f>EX3ModelChecking!J14</f>
        <v>178</v>
      </c>
      <c r="M15" s="2">
        <f>EX4ModelChecking!J14</f>
        <v>161</v>
      </c>
      <c r="N15" s="2">
        <f>EX5ModelChecking!J14</f>
        <v>120</v>
      </c>
      <c r="O15" s="5">
        <f t="shared" si="1"/>
        <v>145</v>
      </c>
      <c r="P15" s="2">
        <f t="shared" si="2"/>
        <v>75.635862068965523</v>
      </c>
      <c r="Q15">
        <f t="shared" si="3"/>
        <v>1.3221241520169231E-2</v>
      </c>
    </row>
    <row r="16" spans="1:26" x14ac:dyDescent="0.2">
      <c r="A16" s="2" t="str">
        <f>EX1Substitutability!A15</f>
        <v>P0</v>
      </c>
      <c r="B16" s="2">
        <f>EX1Substitutability!C15</f>
        <v>14000</v>
      </c>
      <c r="C16" s="2">
        <f>EX1Substitutability!F15</f>
        <v>120</v>
      </c>
      <c r="D16" s="2">
        <f>EX1Substitutability!J15</f>
        <v>10590</v>
      </c>
      <c r="E16" s="2">
        <f>EX2Substitutability!J15</f>
        <v>11525</v>
      </c>
      <c r="F16" s="2">
        <f>EX3Substitutability!J15</f>
        <v>12193</v>
      </c>
      <c r="G16" s="2">
        <f>EX4Substitutability!J15</f>
        <v>11535</v>
      </c>
      <c r="H16" s="2">
        <f>EX5Substitutability!J15</f>
        <v>12715</v>
      </c>
      <c r="I16" s="5">
        <f t="shared" si="0"/>
        <v>11711.6</v>
      </c>
      <c r="J16" s="2">
        <f>EX1ModelChecking!J15</f>
        <v>142</v>
      </c>
      <c r="K16" s="2">
        <f>EX2ModelChecking!J15</f>
        <v>140</v>
      </c>
      <c r="L16" s="2">
        <f>EX3ModelChecking!J15</f>
        <v>174</v>
      </c>
      <c r="M16" s="2">
        <f>EX4ModelChecking!J15</f>
        <v>240</v>
      </c>
      <c r="N16" s="2">
        <f>EX5ModelChecking!J15</f>
        <v>182</v>
      </c>
      <c r="O16" s="5">
        <f t="shared" si="1"/>
        <v>175.6</v>
      </c>
      <c r="P16" s="2">
        <f t="shared" si="2"/>
        <v>66.694760820045559</v>
      </c>
      <c r="Q16">
        <f t="shared" si="3"/>
        <v>1.499368147819256E-2</v>
      </c>
    </row>
    <row r="17" spans="1:17" x14ac:dyDescent="0.2">
      <c r="A17" s="2" t="str">
        <f>EX1Substitutability!A16</f>
        <v>P0</v>
      </c>
      <c r="B17" s="2">
        <f>EX1Substitutability!C16</f>
        <v>14000</v>
      </c>
      <c r="C17" s="2">
        <f>EX1Substitutability!F16</f>
        <v>140</v>
      </c>
      <c r="D17" s="2">
        <f>EX1Substitutability!J16</f>
        <v>10895</v>
      </c>
      <c r="E17" s="2">
        <f>EX2Substitutability!J16</f>
        <v>12132</v>
      </c>
      <c r="F17" s="2">
        <f>EX3Substitutability!J16</f>
        <v>10536</v>
      </c>
      <c r="G17" s="2">
        <f>EX4Substitutability!J16</f>
        <v>11907</v>
      </c>
      <c r="H17" s="2">
        <f>EX5Substitutability!J16</f>
        <v>11185</v>
      </c>
      <c r="I17" s="5">
        <f t="shared" si="0"/>
        <v>11331</v>
      </c>
      <c r="J17" s="2">
        <f>EX1ModelChecking!J16</f>
        <v>257</v>
      </c>
      <c r="K17" s="2">
        <f>EX2ModelChecking!J16</f>
        <v>135</v>
      </c>
      <c r="L17" s="2">
        <f>EX3ModelChecking!J16</f>
        <v>134</v>
      </c>
      <c r="M17" s="2">
        <f>EX4ModelChecking!J16</f>
        <v>132</v>
      </c>
      <c r="N17" s="2">
        <f>EX5ModelChecking!J16</f>
        <v>161</v>
      </c>
      <c r="O17" s="5">
        <f t="shared" si="1"/>
        <v>163.80000000000001</v>
      </c>
      <c r="P17" s="2">
        <f t="shared" si="2"/>
        <v>69.175824175824175</v>
      </c>
      <c r="Q17">
        <f t="shared" si="3"/>
        <v>1.4455917394757746E-2</v>
      </c>
    </row>
    <row r="18" spans="1:17" x14ac:dyDescent="0.2">
      <c r="A18" s="2" t="str">
        <f>EX1Substitutability!A17</f>
        <v>P0</v>
      </c>
      <c r="B18" s="2">
        <f>EX1Substitutability!C17</f>
        <v>14000</v>
      </c>
      <c r="C18" s="2">
        <f>EX1Substitutability!F17</f>
        <v>160</v>
      </c>
      <c r="D18" s="2">
        <f>EX1Substitutability!J17</f>
        <v>10331</v>
      </c>
      <c r="E18" s="2">
        <f>EX2Substitutability!J17</f>
        <v>9501</v>
      </c>
      <c r="F18" s="2">
        <f>EX3Substitutability!J17</f>
        <v>9458</v>
      </c>
      <c r="G18" s="2">
        <f>EX4Substitutability!J17</f>
        <v>9413</v>
      </c>
      <c r="H18" s="2">
        <f>EX5Substitutability!J17</f>
        <v>10499</v>
      </c>
      <c r="I18" s="5">
        <f t="shared" si="0"/>
        <v>9840.4</v>
      </c>
      <c r="J18" s="2">
        <f>EX1ModelChecking!J17</f>
        <v>139</v>
      </c>
      <c r="K18" s="2">
        <f>EX2ModelChecking!J17</f>
        <v>154</v>
      </c>
      <c r="L18" s="2">
        <f>EX3ModelChecking!J17</f>
        <v>153</v>
      </c>
      <c r="M18" s="2">
        <f>EX4ModelChecking!J17</f>
        <v>165</v>
      </c>
      <c r="N18" s="2">
        <f>EX5ModelChecking!J17</f>
        <v>149</v>
      </c>
      <c r="O18" s="5">
        <f t="shared" si="1"/>
        <v>152</v>
      </c>
      <c r="P18" s="2">
        <f t="shared" si="2"/>
        <v>64.739473684210523</v>
      </c>
      <c r="Q18">
        <f t="shared" si="3"/>
        <v>1.5446526563960816E-2</v>
      </c>
    </row>
    <row r="19" spans="1:17" x14ac:dyDescent="0.2">
      <c r="A19" s="2" t="str">
        <f>EX1Substitutability!A18</f>
        <v>P0</v>
      </c>
      <c r="B19" s="2">
        <f>EX1Substitutability!C18</f>
        <v>14000</v>
      </c>
      <c r="C19" s="2">
        <f>EX1Substitutability!F18</f>
        <v>180</v>
      </c>
      <c r="D19" s="2">
        <f>EX1Substitutability!J18</f>
        <v>6348</v>
      </c>
      <c r="E19" s="2">
        <f>EX2Substitutability!J18</f>
        <v>6201</v>
      </c>
      <c r="F19" s="2">
        <f>EX3Substitutability!J18</f>
        <v>6321</v>
      </c>
      <c r="G19" s="2">
        <f>EX4Substitutability!J18</f>
        <v>6918</v>
      </c>
      <c r="H19" s="2">
        <f>EX5Substitutability!J18</f>
        <v>6495</v>
      </c>
      <c r="I19" s="5">
        <f t="shared" si="0"/>
        <v>6456.6</v>
      </c>
      <c r="J19" s="2">
        <f>EX1ModelChecking!J18</f>
        <v>159</v>
      </c>
      <c r="K19" s="2">
        <f>EX2ModelChecking!J18</f>
        <v>130</v>
      </c>
      <c r="L19" s="2">
        <f>EX3ModelChecking!J18</f>
        <v>131</v>
      </c>
      <c r="M19" s="2">
        <f>EX4ModelChecking!J18</f>
        <v>126</v>
      </c>
      <c r="N19" s="2">
        <f>EX5ModelChecking!J18</f>
        <v>145</v>
      </c>
      <c r="O19" s="5">
        <f t="shared" si="1"/>
        <v>138.19999999999999</v>
      </c>
      <c r="P19" s="2">
        <f t="shared" si="2"/>
        <v>46.7192474674385</v>
      </c>
      <c r="Q19">
        <f t="shared" si="3"/>
        <v>2.1404454356782204E-2</v>
      </c>
    </row>
    <row r="20" spans="1:17" x14ac:dyDescent="0.2">
      <c r="A20" s="2" t="str">
        <f>EX1Substitutability!A19</f>
        <v>P0</v>
      </c>
      <c r="B20" s="2">
        <f>EX1Substitutability!C19</f>
        <v>14000</v>
      </c>
      <c r="C20" s="2">
        <f>EX1Substitutability!F19</f>
        <v>200</v>
      </c>
      <c r="D20" s="2">
        <f>EX1Substitutability!J19</f>
        <v>489</v>
      </c>
      <c r="E20" s="2">
        <f>EX2Substitutability!J19</f>
        <v>479</v>
      </c>
      <c r="F20" s="2">
        <f>EX3Substitutability!J19</f>
        <v>483</v>
      </c>
      <c r="G20" s="2">
        <f>EX4Substitutability!J19</f>
        <v>479</v>
      </c>
      <c r="H20" s="2">
        <f>EX5Substitutability!J19</f>
        <v>505</v>
      </c>
      <c r="I20" s="5">
        <f t="shared" si="0"/>
        <v>487</v>
      </c>
      <c r="J20" s="2">
        <f>EX1ModelChecking!J19</f>
        <v>135</v>
      </c>
      <c r="K20" s="2">
        <f>EX2ModelChecking!J19</f>
        <v>126</v>
      </c>
      <c r="L20" s="2">
        <f>EX3ModelChecking!J19</f>
        <v>158</v>
      </c>
      <c r="M20" s="2">
        <f>EX4ModelChecking!J19</f>
        <v>155</v>
      </c>
      <c r="N20" s="2">
        <f>EX5ModelChecking!J19</f>
        <v>143</v>
      </c>
      <c r="O20" s="5">
        <f t="shared" si="1"/>
        <v>143.4</v>
      </c>
      <c r="P20" s="2">
        <f t="shared" si="2"/>
        <v>3.3960948396094839</v>
      </c>
      <c r="Q20">
        <f t="shared" si="3"/>
        <v>0.29445585215605752</v>
      </c>
    </row>
    <row r="21" spans="1:17" x14ac:dyDescent="0.2">
      <c r="A21" s="2" t="str">
        <f>EX1Substitutability!A20</f>
        <v>P0</v>
      </c>
      <c r="B21" s="2">
        <f>EX1Substitutability!C20</f>
        <v>16000</v>
      </c>
      <c r="C21" s="2">
        <f>EX1Substitutability!F20</f>
        <v>100</v>
      </c>
      <c r="D21" s="2">
        <f>EX1Substitutability!J20</f>
        <v>13634</v>
      </c>
      <c r="E21" s="2">
        <f>EX2Substitutability!J20</f>
        <v>12520</v>
      </c>
      <c r="F21" s="2">
        <f>EX3Substitutability!J20</f>
        <v>12637</v>
      </c>
      <c r="G21" s="2">
        <f>EX4Substitutability!J20</f>
        <v>13091</v>
      </c>
      <c r="H21" s="2">
        <f>EX5Substitutability!J20</f>
        <v>13539</v>
      </c>
      <c r="I21" s="5">
        <f t="shared" si="0"/>
        <v>13084.2</v>
      </c>
      <c r="J21" s="2">
        <f>EX1ModelChecking!J20</f>
        <v>157</v>
      </c>
      <c r="K21" s="2">
        <f>EX2ModelChecking!J20</f>
        <v>156</v>
      </c>
      <c r="L21" s="2">
        <f>EX3ModelChecking!J20</f>
        <v>161</v>
      </c>
      <c r="M21" s="2">
        <f>EX4ModelChecking!J20</f>
        <v>170</v>
      </c>
      <c r="N21" s="2">
        <f>EX5ModelChecking!J20</f>
        <v>169</v>
      </c>
      <c r="O21" s="5">
        <f t="shared" si="1"/>
        <v>162.6</v>
      </c>
      <c r="P21" s="2">
        <f t="shared" si="2"/>
        <v>80.468634686346874</v>
      </c>
      <c r="Q21">
        <f t="shared" si="3"/>
        <v>1.2427202274499012E-2</v>
      </c>
    </row>
    <row r="22" spans="1:17" x14ac:dyDescent="0.2">
      <c r="A22" s="2" t="str">
        <f>EX1Substitutability!A21</f>
        <v>P0</v>
      </c>
      <c r="B22" s="2">
        <f>EX1Substitutability!C21</f>
        <v>16000</v>
      </c>
      <c r="C22" s="2">
        <f>EX1Substitutability!F21</f>
        <v>120</v>
      </c>
      <c r="D22" s="2">
        <f>EX1Substitutability!J21</f>
        <v>12769</v>
      </c>
      <c r="E22" s="2">
        <f>EX2Substitutability!J21</f>
        <v>12689</v>
      </c>
      <c r="F22" s="2">
        <f>EX3Substitutability!J21</f>
        <v>13733</v>
      </c>
      <c r="G22" s="2">
        <f>EX4Substitutability!J21</f>
        <v>15007</v>
      </c>
      <c r="H22" s="2">
        <f>EX5Substitutability!J21</f>
        <v>13259</v>
      </c>
      <c r="I22" s="5">
        <f t="shared" si="0"/>
        <v>13491.4</v>
      </c>
      <c r="J22" s="2">
        <f>EX1ModelChecking!J21</f>
        <v>145</v>
      </c>
      <c r="K22" s="2">
        <f>EX2ModelChecking!J21</f>
        <v>160</v>
      </c>
      <c r="L22" s="2">
        <f>EX3ModelChecking!J21</f>
        <v>140</v>
      </c>
      <c r="M22" s="2">
        <f>EX4ModelChecking!J21</f>
        <v>146</v>
      </c>
      <c r="N22" s="2">
        <f>EX5ModelChecking!J21</f>
        <v>216</v>
      </c>
      <c r="O22" s="5">
        <f t="shared" si="1"/>
        <v>161.4</v>
      </c>
      <c r="P22" s="2">
        <f t="shared" si="2"/>
        <v>83.589838909541513</v>
      </c>
      <c r="Q22">
        <f t="shared" si="3"/>
        <v>1.1963176542093482E-2</v>
      </c>
    </row>
    <row r="23" spans="1:17" x14ac:dyDescent="0.2">
      <c r="A23" s="2" t="str">
        <f>EX1Substitutability!A22</f>
        <v>P0</v>
      </c>
      <c r="B23" s="2">
        <f>EX1Substitutability!C22</f>
        <v>16000</v>
      </c>
      <c r="C23" s="2">
        <f>EX1Substitutability!F22</f>
        <v>140</v>
      </c>
      <c r="D23" s="2">
        <f>EX1Substitutability!J22</f>
        <v>14240</v>
      </c>
      <c r="E23" s="2">
        <f>EX2Substitutability!J22</f>
        <v>12804</v>
      </c>
      <c r="F23" s="2">
        <f>EX3Substitutability!J22</f>
        <v>12963</v>
      </c>
      <c r="G23" s="2">
        <f>EX4Substitutability!J22</f>
        <v>13885</v>
      </c>
      <c r="H23" s="2">
        <f>EX5Substitutability!J22</f>
        <v>14845</v>
      </c>
      <c r="I23" s="5">
        <f t="shared" si="0"/>
        <v>13747.4</v>
      </c>
      <c r="J23" s="2">
        <f>EX1ModelChecking!J22</f>
        <v>145</v>
      </c>
      <c r="K23" s="2">
        <f>EX2ModelChecking!J22</f>
        <v>136</v>
      </c>
      <c r="L23" s="2">
        <f>EX3ModelChecking!J22</f>
        <v>140</v>
      </c>
      <c r="M23" s="2">
        <f>EX4ModelChecking!J22</f>
        <v>153</v>
      </c>
      <c r="N23" s="2">
        <f>EX5ModelChecking!J22</f>
        <v>240</v>
      </c>
      <c r="O23" s="5">
        <f t="shared" si="1"/>
        <v>162.80000000000001</v>
      </c>
      <c r="P23" s="2">
        <f t="shared" si="2"/>
        <v>84.44348894348893</v>
      </c>
      <c r="Q23">
        <f t="shared" si="3"/>
        <v>1.1842239259787307E-2</v>
      </c>
    </row>
    <row r="24" spans="1:17" x14ac:dyDescent="0.2">
      <c r="A24" s="2" t="str">
        <f>EX1Substitutability!A23</f>
        <v>P0</v>
      </c>
      <c r="B24" s="2">
        <f>EX1Substitutability!C23</f>
        <v>16000</v>
      </c>
      <c r="C24" s="2">
        <f>EX1Substitutability!F23</f>
        <v>160</v>
      </c>
      <c r="D24" s="2">
        <f>EX1Substitutability!J23</f>
        <v>14374</v>
      </c>
      <c r="E24" s="2">
        <f>EX2Substitutability!J23</f>
        <v>12340</v>
      </c>
      <c r="F24" s="2">
        <f>EX3Substitutability!J23</f>
        <v>13701</v>
      </c>
      <c r="G24" s="2">
        <f>EX4Substitutability!J23</f>
        <v>12859</v>
      </c>
      <c r="H24" s="2">
        <f>EX5Substitutability!J23</f>
        <v>12521</v>
      </c>
      <c r="I24" s="5">
        <f t="shared" si="0"/>
        <v>13159</v>
      </c>
      <c r="J24" s="2">
        <f>EX1ModelChecking!J23</f>
        <v>147</v>
      </c>
      <c r="K24" s="2">
        <f>EX2ModelChecking!J23</f>
        <v>138</v>
      </c>
      <c r="L24" s="2">
        <f>EX3ModelChecking!J23</f>
        <v>177</v>
      </c>
      <c r="M24" s="2">
        <f>EX4ModelChecking!J23</f>
        <v>166</v>
      </c>
      <c r="N24" s="2">
        <f>EX5ModelChecking!J23</f>
        <v>152</v>
      </c>
      <c r="O24" s="5">
        <f t="shared" si="1"/>
        <v>156</v>
      </c>
      <c r="P24" s="2">
        <f t="shared" si="2"/>
        <v>84.352564102564102</v>
      </c>
      <c r="Q24">
        <f t="shared" si="3"/>
        <v>1.1855004179648909E-2</v>
      </c>
    </row>
    <row r="25" spans="1:17" x14ac:dyDescent="0.2">
      <c r="A25" s="2" t="str">
        <f>EX1Substitutability!A24</f>
        <v>P0</v>
      </c>
      <c r="B25" s="2">
        <f>EX1Substitutability!C24</f>
        <v>16000</v>
      </c>
      <c r="C25" s="2">
        <f>EX1Substitutability!F24</f>
        <v>180</v>
      </c>
      <c r="D25" s="2">
        <f>EX1Substitutability!J24</f>
        <v>11773</v>
      </c>
      <c r="E25" s="2">
        <f>EX2Substitutability!J24</f>
        <v>11436</v>
      </c>
      <c r="F25" s="2">
        <f>EX3Substitutability!J24</f>
        <v>11463</v>
      </c>
      <c r="G25" s="2">
        <f>EX4Substitutability!J24</f>
        <v>11544</v>
      </c>
      <c r="H25" s="2">
        <f>EX5Substitutability!J24</f>
        <v>11933</v>
      </c>
      <c r="I25" s="5">
        <f t="shared" si="0"/>
        <v>11629.8</v>
      </c>
      <c r="J25" s="2">
        <f>EX1ModelChecking!J24</f>
        <v>156</v>
      </c>
      <c r="K25" s="2">
        <f>EX2ModelChecking!J24</f>
        <v>147</v>
      </c>
      <c r="L25" s="2">
        <f>EX3ModelChecking!J24</f>
        <v>171</v>
      </c>
      <c r="M25" s="2">
        <f>EX4ModelChecking!J24</f>
        <v>152</v>
      </c>
      <c r="N25" s="2">
        <f>EX5ModelChecking!J24</f>
        <v>157</v>
      </c>
      <c r="O25" s="5">
        <f t="shared" si="1"/>
        <v>156.6</v>
      </c>
      <c r="P25" s="2">
        <f t="shared" si="2"/>
        <v>74.264367816091948</v>
      </c>
      <c r="Q25">
        <f t="shared" si="3"/>
        <v>1.3465407831605014E-2</v>
      </c>
    </row>
    <row r="26" spans="1:17" x14ac:dyDescent="0.2">
      <c r="A26" s="2" t="str">
        <f>EX1Substitutability!A25</f>
        <v>P0</v>
      </c>
      <c r="B26" s="2">
        <f>EX1Substitutability!C25</f>
        <v>16000</v>
      </c>
      <c r="C26" s="2">
        <f>EX1Substitutability!F25</f>
        <v>200</v>
      </c>
      <c r="D26" s="2">
        <f>EX1Substitutability!J25</f>
        <v>8179</v>
      </c>
      <c r="E26" s="2">
        <f>EX2Substitutability!J25</f>
        <v>8447</v>
      </c>
      <c r="F26" s="2">
        <f>EX3Substitutability!J25</f>
        <v>8395</v>
      </c>
      <c r="G26" s="2">
        <f>EX4Substitutability!J25</f>
        <v>8052</v>
      </c>
      <c r="H26" s="2">
        <f>EX5Substitutability!J25</f>
        <v>7910</v>
      </c>
      <c r="I26" s="5">
        <f t="shared" si="0"/>
        <v>8196.6</v>
      </c>
      <c r="J26" s="2">
        <f>EX1ModelChecking!J25</f>
        <v>185</v>
      </c>
      <c r="K26" s="2">
        <f>EX2ModelChecking!J25</f>
        <v>168</v>
      </c>
      <c r="L26" s="2">
        <f>EX3ModelChecking!J25</f>
        <v>183</v>
      </c>
      <c r="M26" s="2">
        <f>EX4ModelChecking!J25</f>
        <v>171</v>
      </c>
      <c r="N26" s="2">
        <f>EX5ModelChecking!J25</f>
        <v>160</v>
      </c>
      <c r="O26" s="5">
        <f t="shared" si="1"/>
        <v>173.4</v>
      </c>
      <c r="P26" s="2">
        <f t="shared" si="2"/>
        <v>47.269896193771629</v>
      </c>
      <c r="Q26">
        <f t="shared" si="3"/>
        <v>2.1155113095673816E-2</v>
      </c>
    </row>
    <row r="27" spans="1:17" x14ac:dyDescent="0.2">
      <c r="A27" s="2" t="str">
        <f>EX1Substitutability!A26</f>
        <v>P0</v>
      </c>
      <c r="B27" s="2">
        <f>EX1Substitutability!C26</f>
        <v>18000</v>
      </c>
      <c r="C27" s="2">
        <f>EX1Substitutability!F26</f>
        <v>100</v>
      </c>
      <c r="D27" s="2">
        <f>EX1Substitutability!J26</f>
        <v>16466</v>
      </c>
      <c r="E27" s="2">
        <f>EX2Substitutability!J26</f>
        <v>16541</v>
      </c>
      <c r="F27" s="2">
        <f>EX3Substitutability!J26</f>
        <v>17288</v>
      </c>
      <c r="G27" s="2">
        <f>EX4Substitutability!J26</f>
        <v>17147</v>
      </c>
      <c r="H27" s="2">
        <f>EX5Substitutability!J26</f>
        <v>16600</v>
      </c>
      <c r="I27" s="5">
        <f t="shared" si="0"/>
        <v>16808.400000000001</v>
      </c>
      <c r="J27" s="2">
        <f>EX1ModelChecking!J26</f>
        <v>179</v>
      </c>
      <c r="K27" s="2">
        <f>EX2ModelChecking!J26</f>
        <v>140</v>
      </c>
      <c r="L27" s="2">
        <f>EX3ModelChecking!J26</f>
        <v>164</v>
      </c>
      <c r="M27" s="2">
        <f>EX4ModelChecking!J26</f>
        <v>168</v>
      </c>
      <c r="N27" s="2">
        <f>EX5ModelChecking!J26</f>
        <v>151</v>
      </c>
      <c r="O27" s="5">
        <f t="shared" si="1"/>
        <v>160.4</v>
      </c>
      <c r="P27" s="2">
        <f>I27/O27</f>
        <v>104.79052369077307</v>
      </c>
      <c r="Q27">
        <f t="shared" si="3"/>
        <v>9.5428476238071432E-3</v>
      </c>
    </row>
    <row r="28" spans="1:17" x14ac:dyDescent="0.2">
      <c r="A28" s="2" t="str">
        <f>EX1Substitutability!A27</f>
        <v>P0</v>
      </c>
      <c r="B28" s="2">
        <f>EX1Substitutability!C27</f>
        <v>18000</v>
      </c>
      <c r="C28" s="2">
        <f>EX1Substitutability!F27</f>
        <v>120</v>
      </c>
      <c r="D28" s="2">
        <f>EX1Substitutability!J27</f>
        <v>17250</v>
      </c>
      <c r="E28" s="2">
        <f>EX2Substitutability!J27</f>
        <v>16553</v>
      </c>
      <c r="F28" s="2">
        <f>EX3Substitutability!J27</f>
        <v>16328</v>
      </c>
      <c r="G28" s="2">
        <f>EX4Substitutability!J27</f>
        <v>16957</v>
      </c>
      <c r="H28" s="2">
        <f>EX5Substitutability!J27</f>
        <v>17034</v>
      </c>
      <c r="I28" s="5">
        <f t="shared" si="0"/>
        <v>16824.400000000001</v>
      </c>
      <c r="J28" s="2">
        <f>EX1ModelChecking!J27</f>
        <v>238</v>
      </c>
      <c r="K28" s="2">
        <f>EX2ModelChecking!J27</f>
        <v>171</v>
      </c>
      <c r="L28" s="2">
        <f>EX3ModelChecking!J27</f>
        <v>188</v>
      </c>
      <c r="M28" s="2">
        <f>EX4ModelChecking!J27</f>
        <v>284</v>
      </c>
      <c r="N28" s="2">
        <f>EX5ModelChecking!J27</f>
        <v>155</v>
      </c>
      <c r="O28" s="5">
        <f t="shared" si="1"/>
        <v>207.2</v>
      </c>
      <c r="P28" s="2">
        <f t="shared" si="2"/>
        <v>81.198841698841704</v>
      </c>
      <c r="Q28">
        <f t="shared" si="3"/>
        <v>1.2315446613252179E-2</v>
      </c>
    </row>
    <row r="29" spans="1:17" x14ac:dyDescent="0.2">
      <c r="A29" s="2" t="str">
        <f>EX1Substitutability!A28</f>
        <v>P0</v>
      </c>
      <c r="B29" s="2">
        <f>EX1Substitutability!C28</f>
        <v>18000</v>
      </c>
      <c r="C29" s="2">
        <f>EX1Substitutability!F28</f>
        <v>140</v>
      </c>
      <c r="D29" s="2">
        <f>EX1Substitutability!J28</f>
        <v>16938</v>
      </c>
      <c r="E29" s="2">
        <f>EX2Substitutability!J28</f>
        <v>17335</v>
      </c>
      <c r="F29" s="2">
        <f>EX3Substitutability!J28</f>
        <v>16584</v>
      </c>
      <c r="G29" s="2">
        <f>EX4Substitutability!J28</f>
        <v>17710</v>
      </c>
      <c r="H29" s="2">
        <f>EX5Substitutability!J28</f>
        <v>17850</v>
      </c>
      <c r="I29" s="5">
        <f t="shared" si="0"/>
        <v>17283.400000000001</v>
      </c>
      <c r="J29" s="2">
        <f>EX1ModelChecking!J28</f>
        <v>173</v>
      </c>
      <c r="K29" s="2">
        <f>EX2ModelChecking!J28</f>
        <v>232</v>
      </c>
      <c r="L29" s="2">
        <f>EX3ModelChecking!J28</f>
        <v>200</v>
      </c>
      <c r="M29" s="2">
        <f>EX4ModelChecking!J28</f>
        <v>192</v>
      </c>
      <c r="N29" s="2">
        <f>EX5ModelChecking!J28</f>
        <v>181</v>
      </c>
      <c r="O29" s="5">
        <f t="shared" si="1"/>
        <v>195.6</v>
      </c>
      <c r="P29" s="2">
        <f t="shared" si="2"/>
        <v>88.360940695296534</v>
      </c>
      <c r="Q29">
        <f t="shared" si="3"/>
        <v>1.1317217677077426E-2</v>
      </c>
    </row>
    <row r="30" spans="1:17" x14ac:dyDescent="0.2">
      <c r="A30" s="2" t="str">
        <f>EX1Substitutability!A29</f>
        <v>P0</v>
      </c>
      <c r="B30" s="2">
        <f>EX1Substitutability!C29</f>
        <v>18000</v>
      </c>
      <c r="C30" s="2">
        <f>EX1Substitutability!F29</f>
        <v>160</v>
      </c>
      <c r="D30" s="2">
        <f>EX1Substitutability!J29</f>
        <v>16953</v>
      </c>
      <c r="E30" s="2">
        <f>EX2Substitutability!J29</f>
        <v>17694</v>
      </c>
      <c r="F30" s="2">
        <f>EX3Substitutability!J29</f>
        <v>18207</v>
      </c>
      <c r="G30" s="2">
        <f>EX4Substitutability!J29</f>
        <v>16999</v>
      </c>
      <c r="H30" s="2">
        <f>EX5Substitutability!J29</f>
        <v>16823</v>
      </c>
      <c r="I30" s="5">
        <f t="shared" si="0"/>
        <v>17335.2</v>
      </c>
      <c r="J30" s="2">
        <f>EX1ModelChecking!J29</f>
        <v>187</v>
      </c>
      <c r="K30" s="2">
        <f>EX2ModelChecking!J29</f>
        <v>218</v>
      </c>
      <c r="L30" s="2">
        <f>EX3ModelChecking!J29</f>
        <v>186</v>
      </c>
      <c r="M30" s="2">
        <f>EX4ModelChecking!J29</f>
        <v>193</v>
      </c>
      <c r="N30" s="2">
        <f>EX5ModelChecking!J29</f>
        <v>171</v>
      </c>
      <c r="O30" s="5">
        <f t="shared" si="1"/>
        <v>191</v>
      </c>
      <c r="P30" s="2">
        <f t="shared" si="2"/>
        <v>90.760209424083769</v>
      </c>
      <c r="Q30">
        <f t="shared" si="3"/>
        <v>1.1018044210623471E-2</v>
      </c>
    </row>
    <row r="31" spans="1:17" x14ac:dyDescent="0.2">
      <c r="A31" s="2" t="str">
        <f>EX1Substitutability!A30</f>
        <v>P0</v>
      </c>
      <c r="B31" s="2">
        <f>EX1Substitutability!C30</f>
        <v>18000</v>
      </c>
      <c r="C31" s="2">
        <f>EX1Substitutability!F30</f>
        <v>180</v>
      </c>
      <c r="D31" s="2">
        <f>EX1Substitutability!J30</f>
        <v>17363</v>
      </c>
      <c r="E31" s="2">
        <f>EX2Substitutability!J30</f>
        <v>16641</v>
      </c>
      <c r="F31" s="2">
        <f>EX3Substitutability!J30</f>
        <v>17991</v>
      </c>
      <c r="G31" s="2">
        <f>EX4Substitutability!J30</f>
        <v>17811</v>
      </c>
      <c r="H31" s="2">
        <f>EX5Substitutability!J30</f>
        <v>17516</v>
      </c>
      <c r="I31" s="5">
        <f t="shared" si="0"/>
        <v>17464.400000000001</v>
      </c>
      <c r="J31" s="2">
        <f>EX1ModelChecking!J30</f>
        <v>181</v>
      </c>
      <c r="K31" s="2">
        <f>EX2ModelChecking!J30</f>
        <v>280</v>
      </c>
      <c r="L31" s="2">
        <f>EX3ModelChecking!J30</f>
        <v>187</v>
      </c>
      <c r="M31" s="2">
        <f>EX4ModelChecking!J30</f>
        <v>203</v>
      </c>
      <c r="N31" s="2">
        <f>EX5ModelChecking!J30</f>
        <v>189</v>
      </c>
      <c r="O31" s="5">
        <f t="shared" si="1"/>
        <v>208</v>
      </c>
      <c r="P31" s="2">
        <f t="shared" si="2"/>
        <v>83.963461538461544</v>
      </c>
      <c r="Q31">
        <f t="shared" si="3"/>
        <v>1.1909942511623644E-2</v>
      </c>
    </row>
    <row r="32" spans="1:17" x14ac:dyDescent="0.2">
      <c r="A32" s="2" t="str">
        <f>EX1Substitutability!A31</f>
        <v>P0</v>
      </c>
      <c r="B32" s="2">
        <f>EX1Substitutability!C31</f>
        <v>18000</v>
      </c>
      <c r="C32" s="2">
        <f>EX1Substitutability!F31</f>
        <v>200</v>
      </c>
      <c r="D32" s="2">
        <f>EX1Substitutability!J31</f>
        <v>15665</v>
      </c>
      <c r="E32" s="2">
        <f>EX2Substitutability!J31</f>
        <v>15199</v>
      </c>
      <c r="F32" s="2">
        <f>EX3Substitutability!J31</f>
        <v>16540</v>
      </c>
      <c r="G32" s="2">
        <f>EX4Substitutability!J31</f>
        <v>16687</v>
      </c>
      <c r="H32" s="2">
        <f>EX5Substitutability!J31</f>
        <v>15608</v>
      </c>
      <c r="I32" s="5">
        <f t="shared" si="0"/>
        <v>15939.8</v>
      </c>
      <c r="J32" s="2">
        <f>EX1ModelChecking!J31</f>
        <v>224</v>
      </c>
      <c r="K32" s="2">
        <f>EX2ModelChecking!J31</f>
        <v>190</v>
      </c>
      <c r="L32" s="2">
        <f>EX3ModelChecking!J31</f>
        <v>169</v>
      </c>
      <c r="M32" s="2">
        <f>EX4ModelChecking!J31</f>
        <v>158</v>
      </c>
      <c r="N32" s="2">
        <f>EX5ModelChecking!J31</f>
        <v>187</v>
      </c>
      <c r="O32" s="5">
        <f t="shared" si="1"/>
        <v>185.6</v>
      </c>
      <c r="P32" s="2">
        <f t="shared" si="2"/>
        <v>85.88254310344827</v>
      </c>
      <c r="Q32">
        <f t="shared" si="3"/>
        <v>1.1643809834502316E-2</v>
      </c>
    </row>
    <row r="33" spans="1:17" x14ac:dyDescent="0.2">
      <c r="A33" s="2" t="str">
        <f>EX1Substitutability!A32</f>
        <v>P0</v>
      </c>
      <c r="B33" s="2">
        <f>EX1Substitutability!C32</f>
        <v>20000</v>
      </c>
      <c r="C33" s="2">
        <f>EX1Substitutability!F32</f>
        <v>100</v>
      </c>
      <c r="D33" s="2">
        <f>EX1Substitutability!J32</f>
        <v>20219</v>
      </c>
      <c r="E33" s="2">
        <f>EX2Substitutability!J32</f>
        <v>20383</v>
      </c>
      <c r="F33" s="2">
        <f>EX3Substitutability!J32</f>
        <v>20226</v>
      </c>
      <c r="G33" s="2">
        <f>EX4Substitutability!J32</f>
        <v>20125</v>
      </c>
      <c r="H33" s="2">
        <f>EX5Substitutability!J32</f>
        <v>18171</v>
      </c>
      <c r="I33" s="5">
        <f t="shared" si="0"/>
        <v>19824.8</v>
      </c>
      <c r="J33" s="2">
        <f>EX1ModelChecking!J32</f>
        <v>170</v>
      </c>
      <c r="K33" s="2">
        <f>EX2ModelChecking!J32</f>
        <v>164</v>
      </c>
      <c r="L33" s="2">
        <f>EX3ModelChecking!J32</f>
        <v>183</v>
      </c>
      <c r="M33" s="2">
        <f>EX4ModelChecking!J32</f>
        <v>201</v>
      </c>
      <c r="N33" s="2">
        <f>EX5ModelChecking!J32</f>
        <v>204</v>
      </c>
      <c r="O33" s="5">
        <f t="shared" si="1"/>
        <v>184.4</v>
      </c>
      <c r="P33" s="2">
        <f t="shared" si="2"/>
        <v>107.50976138828632</v>
      </c>
      <c r="Q33">
        <f t="shared" si="3"/>
        <v>9.3014809733263388E-3</v>
      </c>
    </row>
    <row r="34" spans="1:17" x14ac:dyDescent="0.2">
      <c r="A34" s="2" t="str">
        <f>EX1Substitutability!A33</f>
        <v>P0</v>
      </c>
      <c r="B34" s="2">
        <f>EX1Substitutability!C33</f>
        <v>20000</v>
      </c>
      <c r="C34" s="2">
        <f>EX1Substitutability!F33</f>
        <v>120</v>
      </c>
      <c r="D34" s="2">
        <f>EX1Substitutability!J33</f>
        <v>19666</v>
      </c>
      <c r="E34" s="2">
        <f>EX2Substitutability!J33</f>
        <v>19829</v>
      </c>
      <c r="F34" s="2">
        <f>EX3Substitutability!J33</f>
        <v>20419</v>
      </c>
      <c r="G34" s="2">
        <f>EX4Substitutability!J33</f>
        <v>19427</v>
      </c>
      <c r="H34" s="2">
        <f>EX5Substitutability!J33</f>
        <v>19570</v>
      </c>
      <c r="I34" s="5">
        <f t="shared" si="0"/>
        <v>19782.2</v>
      </c>
      <c r="J34" s="2">
        <f>EX1ModelChecking!J33</f>
        <v>151</v>
      </c>
      <c r="K34" s="2">
        <f>EX2ModelChecking!J33</f>
        <v>234</v>
      </c>
      <c r="L34" s="2">
        <f>EX3ModelChecking!J33</f>
        <v>209</v>
      </c>
      <c r="M34" s="2">
        <f>EX4ModelChecking!J33</f>
        <v>206</v>
      </c>
      <c r="N34" s="2">
        <f>EX5ModelChecking!J33</f>
        <v>155</v>
      </c>
      <c r="O34" s="5">
        <f t="shared" si="1"/>
        <v>191</v>
      </c>
      <c r="P34" s="2">
        <f t="shared" si="2"/>
        <v>103.5717277486911</v>
      </c>
      <c r="Q34">
        <f t="shared" si="3"/>
        <v>9.6551445238648882E-3</v>
      </c>
    </row>
    <row r="35" spans="1:17" x14ac:dyDescent="0.2">
      <c r="A35" s="2" t="str">
        <f>EX1Substitutability!A34</f>
        <v>P0</v>
      </c>
      <c r="B35" s="2">
        <f>EX1Substitutability!C34</f>
        <v>20000</v>
      </c>
      <c r="C35" s="2">
        <f>EX1Substitutability!F34</f>
        <v>140</v>
      </c>
      <c r="D35" s="2">
        <f>EX1Substitutability!J34</f>
        <v>20242</v>
      </c>
      <c r="E35" s="2">
        <f>EX2Substitutability!J34</f>
        <v>20535</v>
      </c>
      <c r="F35" s="2">
        <f>EX3Substitutability!J34</f>
        <v>20759</v>
      </c>
      <c r="G35" s="2">
        <f>EX4Substitutability!J34</f>
        <v>20400</v>
      </c>
      <c r="H35" s="2">
        <f>EX5Substitutability!J34</f>
        <v>20380</v>
      </c>
      <c r="I35" s="5">
        <f t="shared" si="0"/>
        <v>20463.2</v>
      </c>
      <c r="J35" s="2">
        <f>EX1ModelChecking!J34</f>
        <v>228</v>
      </c>
      <c r="K35" s="2">
        <f>EX2ModelChecking!J34</f>
        <v>210</v>
      </c>
      <c r="L35" s="2">
        <f>EX3ModelChecking!J34</f>
        <v>196</v>
      </c>
      <c r="M35" s="2">
        <f>EX4ModelChecking!J34</f>
        <v>191</v>
      </c>
      <c r="N35" s="2">
        <f>EX5ModelChecking!J34</f>
        <v>431</v>
      </c>
      <c r="O35" s="5">
        <f t="shared" si="1"/>
        <v>251.2</v>
      </c>
      <c r="P35" s="2">
        <f t="shared" si="2"/>
        <v>81.461783439490446</v>
      </c>
      <c r="Q35">
        <f t="shared" si="3"/>
        <v>1.2275694905977559E-2</v>
      </c>
    </row>
    <row r="36" spans="1:17" x14ac:dyDescent="0.2">
      <c r="A36" s="2" t="str">
        <f>EX1Substitutability!A35</f>
        <v>P0</v>
      </c>
      <c r="B36" s="2">
        <f>EX1Substitutability!C35</f>
        <v>20000</v>
      </c>
      <c r="C36" s="2">
        <f>EX1Substitutability!F35</f>
        <v>160</v>
      </c>
      <c r="D36" s="2">
        <f>EX1Substitutability!J35</f>
        <v>19443</v>
      </c>
      <c r="E36" s="2">
        <f>EX2Substitutability!J35</f>
        <v>19522</v>
      </c>
      <c r="F36" s="2">
        <f>EX3Substitutability!J35</f>
        <v>19855</v>
      </c>
      <c r="G36" s="2">
        <f>EX4Substitutability!J35</f>
        <v>20010</v>
      </c>
      <c r="H36" s="2">
        <f>EX5Substitutability!J35</f>
        <v>19509</v>
      </c>
      <c r="I36" s="5">
        <f t="shared" si="0"/>
        <v>19667.8</v>
      </c>
      <c r="J36" s="2">
        <f>EX1ModelChecking!J35</f>
        <v>176</v>
      </c>
      <c r="K36" s="2">
        <f>EX2ModelChecking!J35</f>
        <v>195</v>
      </c>
      <c r="L36" s="2">
        <f>EX3ModelChecking!J35</f>
        <v>203</v>
      </c>
      <c r="M36" s="2">
        <f>EX4ModelChecking!J35</f>
        <v>189</v>
      </c>
      <c r="N36" s="2">
        <f>EX5ModelChecking!J35</f>
        <v>176</v>
      </c>
      <c r="O36" s="5">
        <f t="shared" si="1"/>
        <v>187.8</v>
      </c>
      <c r="P36" s="2">
        <f t="shared" si="2"/>
        <v>104.72736954206601</v>
      </c>
      <c r="Q36">
        <f t="shared" si="3"/>
        <v>9.5486022839361816E-3</v>
      </c>
    </row>
    <row r="37" spans="1:17" x14ac:dyDescent="0.2">
      <c r="A37" s="2" t="str">
        <f>EX1Substitutability!A36</f>
        <v>P0</v>
      </c>
      <c r="B37" s="2">
        <f>EX1Substitutability!C36</f>
        <v>20000</v>
      </c>
      <c r="C37" s="2">
        <f>EX1Substitutability!F36</f>
        <v>180</v>
      </c>
      <c r="D37" s="2">
        <f>EX1Substitutability!J36</f>
        <v>18498</v>
      </c>
      <c r="E37" s="2">
        <f>EX2Substitutability!J36</f>
        <v>20433</v>
      </c>
      <c r="F37" s="2">
        <f>EX3Substitutability!J36</f>
        <v>20896</v>
      </c>
      <c r="G37" s="2">
        <f>EX4Substitutability!J36</f>
        <v>20469</v>
      </c>
      <c r="H37" s="2">
        <f>EX5Substitutability!J36</f>
        <v>19699</v>
      </c>
      <c r="I37" s="5">
        <f t="shared" si="0"/>
        <v>19999</v>
      </c>
      <c r="J37" s="2">
        <f>EX1ModelChecking!J36</f>
        <v>186</v>
      </c>
      <c r="K37" s="2">
        <f>EX2ModelChecking!J36</f>
        <v>196</v>
      </c>
      <c r="L37" s="2">
        <f>EX3ModelChecking!J36</f>
        <v>234</v>
      </c>
      <c r="M37" s="2">
        <f>EX4ModelChecking!J36</f>
        <v>279</v>
      </c>
      <c r="N37" s="2">
        <f>EX5ModelChecking!J36</f>
        <v>198</v>
      </c>
      <c r="O37" s="5">
        <f t="shared" si="1"/>
        <v>218.6</v>
      </c>
      <c r="P37" s="2">
        <f>I37/O37</f>
        <v>91.486733760292779</v>
      </c>
      <c r="Q37">
        <f t="shared" si="3"/>
        <v>1.0930546527326366E-2</v>
      </c>
    </row>
    <row r="38" spans="1:17" x14ac:dyDescent="0.2">
      <c r="A38" s="2" t="str">
        <f>EX1Substitutability!A37</f>
        <v>P0</v>
      </c>
      <c r="B38" s="2">
        <f>EX1Substitutability!C37</f>
        <v>20000</v>
      </c>
      <c r="C38" s="2">
        <f>EX1Substitutability!F37</f>
        <v>200</v>
      </c>
      <c r="D38" s="2">
        <f>EX1Substitutability!J37</f>
        <v>18931</v>
      </c>
      <c r="E38" s="2">
        <f>EX2Substitutability!J37</f>
        <v>19353</v>
      </c>
      <c r="F38" s="2">
        <f>EX3Substitutability!J37</f>
        <v>20445</v>
      </c>
      <c r="G38" s="2">
        <f>EX4Substitutability!J37</f>
        <v>19439</v>
      </c>
      <c r="H38" s="2">
        <f>EX5Substitutability!J37</f>
        <v>18635</v>
      </c>
      <c r="I38" s="5">
        <f t="shared" si="0"/>
        <v>19360.599999999999</v>
      </c>
      <c r="J38" s="2">
        <f>EX1ModelChecking!J37</f>
        <v>202</v>
      </c>
      <c r="K38" s="2">
        <f>EX2ModelChecking!J37</f>
        <v>201</v>
      </c>
      <c r="L38" s="2">
        <f>EX3ModelChecking!J37</f>
        <v>213</v>
      </c>
      <c r="M38" s="2">
        <f>EX4ModelChecking!J37</f>
        <v>183</v>
      </c>
      <c r="N38" s="2">
        <f>EX5ModelChecking!J37</f>
        <v>167</v>
      </c>
      <c r="O38" s="5">
        <f t="shared" si="1"/>
        <v>193.2</v>
      </c>
      <c r="P38" s="2">
        <f t="shared" si="2"/>
        <v>100.21014492753623</v>
      </c>
      <c r="Q38">
        <f t="shared" si="3"/>
        <v>9.9790295755296833E-3</v>
      </c>
    </row>
    <row r="39" spans="1:17" x14ac:dyDescent="0.2">
      <c r="A39" s="2" t="str">
        <f>EX1Substitutability!A38</f>
        <v>P1</v>
      </c>
      <c r="B39" s="2">
        <f>EX1Substitutability!C38</f>
        <v>10000</v>
      </c>
      <c r="C39" s="2">
        <f>EX1Substitutability!F38</f>
        <v>100</v>
      </c>
      <c r="D39" s="2">
        <f>EX1Substitutability!J38</f>
        <v>8871</v>
      </c>
      <c r="E39" s="2">
        <f>EX2Substitutability!J38</f>
        <v>8961</v>
      </c>
      <c r="F39" s="2">
        <f>EX3Substitutability!J38</f>
        <v>7211</v>
      </c>
      <c r="G39" s="2">
        <f>EX4Substitutability!J38</f>
        <v>9156</v>
      </c>
      <c r="H39" s="2">
        <f>EX5Substitutability!J38</f>
        <v>9198</v>
      </c>
      <c r="I39" s="5">
        <f t="shared" si="0"/>
        <v>8679.4</v>
      </c>
      <c r="J39" s="2">
        <f>EX1ModelChecking!J38</f>
        <v>112</v>
      </c>
      <c r="K39" s="2">
        <f>EX2ModelChecking!J38</f>
        <v>112</v>
      </c>
      <c r="L39" s="2">
        <f>EX3ModelChecking!J38</f>
        <v>103</v>
      </c>
      <c r="M39" s="2">
        <f>EX4ModelChecking!J38</f>
        <v>129</v>
      </c>
      <c r="N39" s="2">
        <f>EX5ModelChecking!J38</f>
        <v>110</v>
      </c>
      <c r="O39" s="5">
        <f t="shared" si="1"/>
        <v>113.2</v>
      </c>
      <c r="P39" s="2">
        <f t="shared" si="2"/>
        <v>76.673144876325082</v>
      </c>
      <c r="Q39">
        <f t="shared" si="3"/>
        <v>1.3042376201119895E-2</v>
      </c>
    </row>
    <row r="40" spans="1:17" x14ac:dyDescent="0.2">
      <c r="A40" s="2" t="str">
        <f>EX1Substitutability!A39</f>
        <v>P1</v>
      </c>
      <c r="B40" s="2">
        <f>EX1Substitutability!C39</f>
        <v>10000</v>
      </c>
      <c r="C40" s="2">
        <f>EX1Substitutability!F39</f>
        <v>120</v>
      </c>
      <c r="D40" s="2">
        <f>EX1Substitutability!J39</f>
        <v>5925</v>
      </c>
      <c r="E40" s="2">
        <f>EX2Substitutability!J39</f>
        <v>5805</v>
      </c>
      <c r="F40" s="2">
        <f>EX3Substitutability!J39</f>
        <v>5359</v>
      </c>
      <c r="G40" s="2">
        <f>EX4Substitutability!J39</f>
        <v>5209</v>
      </c>
      <c r="H40" s="2">
        <f>EX5Substitutability!J39</f>
        <v>5100</v>
      </c>
      <c r="I40" s="5">
        <f t="shared" si="0"/>
        <v>5479.6</v>
      </c>
      <c r="J40" s="2">
        <f>EX1ModelChecking!J39</f>
        <v>115</v>
      </c>
      <c r="K40" s="2">
        <f>EX2ModelChecking!J39</f>
        <v>101</v>
      </c>
      <c r="L40" s="2">
        <f>EX3ModelChecking!J39</f>
        <v>129</v>
      </c>
      <c r="M40" s="2">
        <f>EX4ModelChecking!J39</f>
        <v>120</v>
      </c>
      <c r="N40" s="2">
        <f>EX5ModelChecking!J39</f>
        <v>95</v>
      </c>
      <c r="O40" s="5">
        <f t="shared" si="1"/>
        <v>112</v>
      </c>
      <c r="P40" s="2">
        <f t="shared" si="2"/>
        <v>48.925000000000004</v>
      </c>
      <c r="Q40">
        <f t="shared" si="3"/>
        <v>2.0439448134900357E-2</v>
      </c>
    </row>
    <row r="41" spans="1:17" x14ac:dyDescent="0.2">
      <c r="A41" s="2" t="str">
        <f>EX1Substitutability!A40</f>
        <v>P1</v>
      </c>
      <c r="B41" s="2">
        <f>EX1Substitutability!C40</f>
        <v>10000</v>
      </c>
      <c r="C41" s="2">
        <f>EX1Substitutability!F40</f>
        <v>140</v>
      </c>
      <c r="D41" s="2">
        <f>EX1Substitutability!J40</f>
        <v>327</v>
      </c>
      <c r="E41" s="2">
        <f>EX2Substitutability!J40</f>
        <v>362</v>
      </c>
      <c r="F41" s="2">
        <f>EX3Substitutability!J40</f>
        <v>335</v>
      </c>
      <c r="G41" s="2">
        <f>EX4Substitutability!J40</f>
        <v>367</v>
      </c>
      <c r="H41" s="2">
        <f>EX5Substitutability!J40</f>
        <v>350</v>
      </c>
      <c r="I41" s="5">
        <f t="shared" si="0"/>
        <v>348.2</v>
      </c>
      <c r="J41" s="2">
        <f>EX1ModelChecking!J40</f>
        <v>106</v>
      </c>
      <c r="K41" s="2">
        <f>EX2ModelChecking!J40</f>
        <v>136</v>
      </c>
      <c r="L41" s="2">
        <f>EX3ModelChecking!J40</f>
        <v>116</v>
      </c>
      <c r="M41" s="2">
        <f>EX4ModelChecking!J40</f>
        <v>129</v>
      </c>
      <c r="N41" s="2">
        <f>EX5ModelChecking!J40</f>
        <v>103</v>
      </c>
      <c r="O41" s="5">
        <f t="shared" si="1"/>
        <v>118</v>
      </c>
      <c r="P41" s="2">
        <f t="shared" si="2"/>
        <v>2.9508474576271184</v>
      </c>
      <c r="Q41">
        <f t="shared" si="3"/>
        <v>0.33888569787478462</v>
      </c>
    </row>
    <row r="42" spans="1:17" x14ac:dyDescent="0.2">
      <c r="A42" s="2" t="str">
        <f>EX1Substitutability!A41</f>
        <v>P1</v>
      </c>
      <c r="B42" s="2">
        <f>EX1Substitutability!C41</f>
        <v>10000</v>
      </c>
      <c r="C42" s="2">
        <f>EX1Substitutability!F41</f>
        <v>160</v>
      </c>
      <c r="D42" s="2">
        <f>EX1Substitutability!J41</f>
        <v>359</v>
      </c>
      <c r="E42" s="2">
        <f>EX2Substitutability!J41</f>
        <v>324</v>
      </c>
      <c r="F42" s="2">
        <f>EX3Substitutability!J41</f>
        <v>347</v>
      </c>
      <c r="G42" s="2">
        <f>EX4Substitutability!J41</f>
        <v>345</v>
      </c>
      <c r="H42" s="2">
        <f>EX5Substitutability!J41</f>
        <v>327</v>
      </c>
      <c r="I42" s="5">
        <f t="shared" si="0"/>
        <v>340.4</v>
      </c>
      <c r="J42" s="2">
        <f>EX1ModelChecking!J41</f>
        <v>89</v>
      </c>
      <c r="K42" s="2">
        <f>EX2ModelChecking!J41</f>
        <v>108</v>
      </c>
      <c r="L42" s="2">
        <f>EX3ModelChecking!J41</f>
        <v>86</v>
      </c>
      <c r="M42" s="2">
        <f>EX4ModelChecking!J41</f>
        <v>95</v>
      </c>
      <c r="N42" s="2">
        <f>EX5ModelChecking!J41</f>
        <v>85</v>
      </c>
      <c r="O42" s="5">
        <f t="shared" si="1"/>
        <v>92.6</v>
      </c>
      <c r="P42" s="2">
        <f t="shared" si="2"/>
        <v>3.676025917926566</v>
      </c>
      <c r="Q42">
        <f t="shared" si="3"/>
        <v>0.27203290246768508</v>
      </c>
    </row>
    <row r="43" spans="1:17" x14ac:dyDescent="0.2">
      <c r="A43" s="2" t="str">
        <f>EX1Substitutability!A42</f>
        <v>P1</v>
      </c>
      <c r="B43" s="2">
        <f>EX1Substitutability!C42</f>
        <v>10000</v>
      </c>
      <c r="C43" s="2">
        <f>EX1Substitutability!F42</f>
        <v>180</v>
      </c>
      <c r="D43" s="2">
        <f>EX1Substitutability!J42</f>
        <v>359</v>
      </c>
      <c r="E43" s="2">
        <f>EX2Substitutability!J42</f>
        <v>362</v>
      </c>
      <c r="F43" s="2">
        <f>EX3Substitutability!J42</f>
        <v>369</v>
      </c>
      <c r="G43" s="2">
        <f>EX4Substitutability!J42</f>
        <v>317</v>
      </c>
      <c r="H43" s="2">
        <f>EX5Substitutability!J42</f>
        <v>390</v>
      </c>
      <c r="I43" s="5">
        <f t="shared" si="0"/>
        <v>359.4</v>
      </c>
      <c r="J43" s="2">
        <f>EX1ModelChecking!J42</f>
        <v>103</v>
      </c>
      <c r="K43" s="2">
        <f>EX2ModelChecking!J42</f>
        <v>135</v>
      </c>
      <c r="L43" s="2">
        <f>EX3ModelChecking!J42</f>
        <v>110</v>
      </c>
      <c r="M43" s="2">
        <f>EX4ModelChecking!J42</f>
        <v>118</v>
      </c>
      <c r="N43" s="2">
        <f>EX5ModelChecking!J42</f>
        <v>101</v>
      </c>
      <c r="O43" s="5">
        <f t="shared" si="1"/>
        <v>113.4</v>
      </c>
      <c r="P43" s="2">
        <f t="shared" si="2"/>
        <v>3.1693121693121689</v>
      </c>
      <c r="Q43">
        <f t="shared" si="3"/>
        <v>0.31552587646076796</v>
      </c>
    </row>
    <row r="44" spans="1:17" x14ac:dyDescent="0.2">
      <c r="A44" s="2" t="str">
        <f>EX1Substitutability!A43</f>
        <v>P1</v>
      </c>
      <c r="B44" s="2">
        <f>EX1Substitutability!C43</f>
        <v>10000</v>
      </c>
      <c r="C44" s="2">
        <f>EX1Substitutability!F43</f>
        <v>200</v>
      </c>
      <c r="D44" s="2">
        <f>EX1Substitutability!J43</f>
        <v>366</v>
      </c>
      <c r="E44" s="2">
        <f>EX2Substitutability!J43</f>
        <v>343</v>
      </c>
      <c r="F44" s="2">
        <f>EX3Substitutability!J43</f>
        <v>339</v>
      </c>
      <c r="G44" s="2">
        <f>EX4Substitutability!J43</f>
        <v>382</v>
      </c>
      <c r="H44" s="2">
        <f>EX5Substitutability!J43</f>
        <v>357</v>
      </c>
      <c r="I44" s="5">
        <f t="shared" si="0"/>
        <v>357.4</v>
      </c>
      <c r="J44" s="2">
        <f>EX1ModelChecking!J43</f>
        <v>97</v>
      </c>
      <c r="K44" s="2">
        <f>EX2ModelChecking!J43</f>
        <v>97</v>
      </c>
      <c r="L44" s="2">
        <f>EX3ModelChecking!J43</f>
        <v>124</v>
      </c>
      <c r="M44" s="2">
        <f>EX4ModelChecking!J43</f>
        <v>110</v>
      </c>
      <c r="N44" s="2">
        <f>EX5ModelChecking!J43</f>
        <v>98</v>
      </c>
      <c r="O44" s="5">
        <f t="shared" si="1"/>
        <v>105.2</v>
      </c>
      <c r="P44" s="2">
        <f t="shared" si="2"/>
        <v>3.3973384030418248</v>
      </c>
      <c r="Q44">
        <f t="shared" si="3"/>
        <v>0.29434806939003921</v>
      </c>
    </row>
    <row r="45" spans="1:17" x14ac:dyDescent="0.2">
      <c r="A45" s="2" t="str">
        <f>EX1Substitutability!A44</f>
        <v>P1</v>
      </c>
      <c r="B45" s="2">
        <f>EX1Substitutability!C44</f>
        <v>12000</v>
      </c>
      <c r="C45" s="2">
        <f>EX1Substitutability!F44</f>
        <v>100</v>
      </c>
      <c r="D45" s="2">
        <f>EX1Substitutability!J44</f>
        <v>12002</v>
      </c>
      <c r="E45" s="2">
        <f>EX2Substitutability!J44</f>
        <v>9733</v>
      </c>
      <c r="F45" s="2">
        <f>EX3Substitutability!J44</f>
        <v>12581</v>
      </c>
      <c r="G45" s="2">
        <f>EX4Substitutability!J44</f>
        <v>12984</v>
      </c>
      <c r="H45" s="2">
        <f>EX5Substitutability!J44</f>
        <v>12323</v>
      </c>
      <c r="I45" s="5">
        <f t="shared" si="0"/>
        <v>11924.6</v>
      </c>
      <c r="J45" s="2">
        <f>EX1ModelChecking!J44</f>
        <v>116</v>
      </c>
      <c r="K45" s="2">
        <f>EX2ModelChecking!J44</f>
        <v>98</v>
      </c>
      <c r="L45" s="2">
        <f>EX3ModelChecking!J44</f>
        <v>125</v>
      </c>
      <c r="M45" s="2">
        <f>EX4ModelChecking!J44</f>
        <v>125</v>
      </c>
      <c r="N45" s="2">
        <f>EX5ModelChecking!J44</f>
        <v>139</v>
      </c>
      <c r="O45" s="5">
        <f t="shared" si="1"/>
        <v>120.6</v>
      </c>
      <c r="P45" s="2">
        <f t="shared" si="2"/>
        <v>98.877280265339976</v>
      </c>
      <c r="Q45">
        <f t="shared" si="3"/>
        <v>1.0113546785636415E-2</v>
      </c>
    </row>
    <row r="46" spans="1:17" x14ac:dyDescent="0.2">
      <c r="A46" s="2" t="str">
        <f>EX1Substitutability!A45</f>
        <v>P1</v>
      </c>
      <c r="B46" s="2">
        <f>EX1Substitutability!C45</f>
        <v>12000</v>
      </c>
      <c r="C46" s="2">
        <f>EX1Substitutability!F45</f>
        <v>120</v>
      </c>
      <c r="D46" s="2">
        <f>EX1Substitutability!J45</f>
        <v>9408</v>
      </c>
      <c r="E46" s="2">
        <f>EX2Substitutability!J45</f>
        <v>12552</v>
      </c>
      <c r="F46" s="2">
        <f>EX3Substitutability!J45</f>
        <v>12837</v>
      </c>
      <c r="G46" s="2">
        <f>EX4Substitutability!J45</f>
        <v>9811</v>
      </c>
      <c r="H46" s="2">
        <f>EX5Substitutability!J45</f>
        <v>9375</v>
      </c>
      <c r="I46" s="5">
        <f t="shared" si="0"/>
        <v>10796.6</v>
      </c>
      <c r="J46" s="2">
        <f>EX1ModelChecking!J45</f>
        <v>142</v>
      </c>
      <c r="K46" s="2">
        <f>EX2ModelChecking!J45</f>
        <v>122</v>
      </c>
      <c r="L46" s="2">
        <f>EX3ModelChecking!J45</f>
        <v>120</v>
      </c>
      <c r="M46" s="2">
        <f>EX4ModelChecking!J45</f>
        <v>113</v>
      </c>
      <c r="N46" s="2">
        <f>EX5ModelChecking!J45</f>
        <v>134</v>
      </c>
      <c r="O46" s="5">
        <f t="shared" si="1"/>
        <v>126.2</v>
      </c>
      <c r="P46" s="2">
        <f t="shared" si="2"/>
        <v>85.551505546751187</v>
      </c>
      <c r="Q46">
        <f t="shared" si="3"/>
        <v>1.1688865013059668E-2</v>
      </c>
    </row>
    <row r="47" spans="1:17" x14ac:dyDescent="0.2">
      <c r="A47" s="2" t="str">
        <f>EX1Substitutability!A46</f>
        <v>P1</v>
      </c>
      <c r="B47" s="2">
        <f>EX1Substitutability!C46</f>
        <v>12000</v>
      </c>
      <c r="C47" s="2">
        <f>EX1Substitutability!F46</f>
        <v>140</v>
      </c>
      <c r="D47" s="2">
        <f>EX1Substitutability!J46</f>
        <v>7772</v>
      </c>
      <c r="E47" s="2">
        <f>EX2Substitutability!J46</f>
        <v>9001</v>
      </c>
      <c r="F47" s="2">
        <f>EX3Substitutability!J46</f>
        <v>7661</v>
      </c>
      <c r="G47" s="2">
        <f>EX4Substitutability!J46</f>
        <v>9201</v>
      </c>
      <c r="H47" s="2">
        <f>EX5Substitutability!J46</f>
        <v>9164</v>
      </c>
      <c r="I47" s="5">
        <f t="shared" si="0"/>
        <v>8559.7999999999993</v>
      </c>
      <c r="J47" s="2">
        <f>EX1ModelChecking!J46</f>
        <v>98</v>
      </c>
      <c r="K47" s="2">
        <f>EX2ModelChecking!J46</f>
        <v>103</v>
      </c>
      <c r="L47" s="2">
        <f>EX3ModelChecking!J46</f>
        <v>101</v>
      </c>
      <c r="M47" s="2">
        <f>EX4ModelChecking!J46</f>
        <v>105</v>
      </c>
      <c r="N47" s="2">
        <f>EX5ModelChecking!J46</f>
        <v>130</v>
      </c>
      <c r="O47" s="5">
        <f t="shared" si="1"/>
        <v>107.4</v>
      </c>
      <c r="P47" s="2">
        <f t="shared" si="2"/>
        <v>79.70018621973928</v>
      </c>
      <c r="Q47">
        <f t="shared" si="3"/>
        <v>1.2547022126685205E-2</v>
      </c>
    </row>
    <row r="48" spans="1:17" x14ac:dyDescent="0.2">
      <c r="A48" s="2" t="str">
        <f>EX1Substitutability!A47</f>
        <v>P1</v>
      </c>
      <c r="B48" s="2">
        <f>EX1Substitutability!C47</f>
        <v>12000</v>
      </c>
      <c r="C48" s="2">
        <f>EX1Substitutability!F47</f>
        <v>160</v>
      </c>
      <c r="D48" s="2">
        <f>EX1Substitutability!J47</f>
        <v>418</v>
      </c>
      <c r="E48" s="2">
        <f>EX2Substitutability!J47</f>
        <v>424</v>
      </c>
      <c r="F48" s="2">
        <f>EX3Substitutability!J47</f>
        <v>424</v>
      </c>
      <c r="G48" s="2">
        <f>EX4Substitutability!J47</f>
        <v>402</v>
      </c>
      <c r="H48" s="2">
        <f>EX5Substitutability!J47</f>
        <v>411</v>
      </c>
      <c r="I48" s="5">
        <f t="shared" si="0"/>
        <v>415.8</v>
      </c>
      <c r="J48" s="2">
        <f>EX1ModelChecking!J47</f>
        <v>118</v>
      </c>
      <c r="K48" s="2">
        <f>EX2ModelChecking!J47</f>
        <v>109</v>
      </c>
      <c r="L48" s="2">
        <f>EX3ModelChecking!J47</f>
        <v>99</v>
      </c>
      <c r="M48" s="2">
        <f>EX4ModelChecking!J47</f>
        <v>147</v>
      </c>
      <c r="N48" s="2">
        <f>EX5ModelChecking!J47</f>
        <v>120</v>
      </c>
      <c r="O48" s="5">
        <f t="shared" si="1"/>
        <v>118.6</v>
      </c>
      <c r="P48" s="2">
        <f t="shared" si="2"/>
        <v>3.5059021922428335</v>
      </c>
      <c r="Q48">
        <f t="shared" si="3"/>
        <v>0.28523328523328523</v>
      </c>
    </row>
    <row r="49" spans="1:17" x14ac:dyDescent="0.2">
      <c r="A49" s="2" t="str">
        <f>EX1Substitutability!A48</f>
        <v>P1</v>
      </c>
      <c r="B49" s="2">
        <f>EX1Substitutability!C48</f>
        <v>12000</v>
      </c>
      <c r="C49" s="2">
        <f>EX1Substitutability!F48</f>
        <v>180</v>
      </c>
      <c r="D49" s="2">
        <f>EX1Substitutability!J48</f>
        <v>359</v>
      </c>
      <c r="E49" s="2">
        <f>EX2Substitutability!J48</f>
        <v>383</v>
      </c>
      <c r="F49" s="2">
        <f>EX3Substitutability!J48</f>
        <v>418</v>
      </c>
      <c r="G49" s="2">
        <f>EX4Substitutability!J48</f>
        <v>430</v>
      </c>
      <c r="H49" s="2">
        <f>EX5Substitutability!J48</f>
        <v>390</v>
      </c>
      <c r="I49" s="5">
        <f t="shared" si="0"/>
        <v>396</v>
      </c>
      <c r="J49" s="2">
        <f>EX1ModelChecking!J48</f>
        <v>112</v>
      </c>
      <c r="K49" s="2">
        <f>EX2ModelChecking!J48</f>
        <v>100</v>
      </c>
      <c r="L49" s="2">
        <f>EX3ModelChecking!J48</f>
        <v>142</v>
      </c>
      <c r="M49" s="2">
        <f>EX4ModelChecking!J48</f>
        <v>127</v>
      </c>
      <c r="N49" s="2">
        <f>EX5ModelChecking!J48</f>
        <v>115</v>
      </c>
      <c r="O49" s="5">
        <f t="shared" si="1"/>
        <v>119.2</v>
      </c>
      <c r="P49" s="2">
        <f t="shared" si="2"/>
        <v>3.3221476510067114</v>
      </c>
      <c r="Q49">
        <f t="shared" si="3"/>
        <v>0.30101010101010101</v>
      </c>
    </row>
    <row r="50" spans="1:17" x14ac:dyDescent="0.2">
      <c r="A50" s="2" t="str">
        <f>EX1Substitutability!A49</f>
        <v>P1</v>
      </c>
      <c r="B50" s="2">
        <f>EX1Substitutability!C49</f>
        <v>12000</v>
      </c>
      <c r="C50" s="2">
        <f>EX1Substitutability!F49</f>
        <v>200</v>
      </c>
      <c r="D50" s="2">
        <f>EX1Substitutability!J49</f>
        <v>391</v>
      </c>
      <c r="E50" s="2">
        <f>EX2Substitutability!J49</f>
        <v>412</v>
      </c>
      <c r="F50" s="2">
        <f>EX3Substitutability!J49</f>
        <v>480</v>
      </c>
      <c r="G50" s="2">
        <f>EX4Substitutability!J49</f>
        <v>398</v>
      </c>
      <c r="H50" s="2">
        <f>EX5Substitutability!J49</f>
        <v>440</v>
      </c>
      <c r="I50" s="5">
        <f t="shared" si="0"/>
        <v>424.2</v>
      </c>
      <c r="J50" s="2">
        <f>EX1ModelChecking!J49</f>
        <v>125</v>
      </c>
      <c r="K50" s="2">
        <f>EX2ModelChecking!J49</f>
        <v>115</v>
      </c>
      <c r="L50" s="2">
        <f>EX3ModelChecking!J49</f>
        <v>127</v>
      </c>
      <c r="M50" s="2">
        <f>EX4ModelChecking!J49</f>
        <v>128</v>
      </c>
      <c r="N50" s="2">
        <f>EX5ModelChecking!J49</f>
        <v>101</v>
      </c>
      <c r="O50" s="5">
        <f t="shared" si="1"/>
        <v>119.2</v>
      </c>
      <c r="P50" s="2">
        <f t="shared" si="2"/>
        <v>3.5587248322147649</v>
      </c>
      <c r="Q50">
        <f t="shared" si="3"/>
        <v>0.28099952852428101</v>
      </c>
    </row>
    <row r="51" spans="1:17" x14ac:dyDescent="0.2">
      <c r="A51" s="2" t="str">
        <f>EX1Substitutability!A50</f>
        <v>P1</v>
      </c>
      <c r="B51" s="2">
        <f>EX1Substitutability!C50</f>
        <v>14000</v>
      </c>
      <c r="C51" s="2">
        <f>EX1Substitutability!F50</f>
        <v>100</v>
      </c>
      <c r="D51" s="2">
        <f>EX1Substitutability!J50</f>
        <v>12187</v>
      </c>
      <c r="E51" s="2">
        <f>EX2Substitutability!J50</f>
        <v>15586</v>
      </c>
      <c r="F51" s="2">
        <f>EX3Substitutability!J50</f>
        <v>12394</v>
      </c>
      <c r="G51" s="2">
        <f>EX4Substitutability!J50</f>
        <v>15832</v>
      </c>
      <c r="H51" s="2">
        <f>EX5Substitutability!J50</f>
        <v>16651</v>
      </c>
      <c r="I51" s="5">
        <f t="shared" si="0"/>
        <v>14530</v>
      </c>
      <c r="J51" s="2">
        <f>EX1ModelChecking!J50</f>
        <v>121</v>
      </c>
      <c r="K51" s="2">
        <f>EX2ModelChecking!J50</f>
        <v>130</v>
      </c>
      <c r="L51" s="2">
        <f>EX3ModelChecking!J50</f>
        <v>130</v>
      </c>
      <c r="M51" s="2">
        <f>EX4ModelChecking!J50</f>
        <v>124</v>
      </c>
      <c r="N51" s="2">
        <f>EX5ModelChecking!J50</f>
        <v>146</v>
      </c>
      <c r="O51" s="5">
        <f t="shared" si="1"/>
        <v>130.19999999999999</v>
      </c>
      <c r="P51" s="2">
        <f t="shared" si="2"/>
        <v>111.59754224270354</v>
      </c>
      <c r="Q51">
        <f t="shared" si="3"/>
        <v>8.9607708189951823E-3</v>
      </c>
    </row>
    <row r="52" spans="1:17" x14ac:dyDescent="0.2">
      <c r="A52" s="2" t="str">
        <f>EX1Substitutability!A51</f>
        <v>P1</v>
      </c>
      <c r="B52" s="2">
        <f>EX1Substitutability!C51</f>
        <v>14000</v>
      </c>
      <c r="C52" s="2">
        <f>EX1Substitutability!F51</f>
        <v>120</v>
      </c>
      <c r="D52" s="2">
        <f>EX1Substitutability!J51</f>
        <v>12507</v>
      </c>
      <c r="E52" s="2">
        <f>EX2Substitutability!J51</f>
        <v>12355</v>
      </c>
      <c r="F52" s="2">
        <f>EX3Substitutability!J51</f>
        <v>12337</v>
      </c>
      <c r="G52" s="2">
        <f>EX4Substitutability!J51</f>
        <v>17141</v>
      </c>
      <c r="H52" s="2">
        <f>EX5Substitutability!J51</f>
        <v>12031</v>
      </c>
      <c r="I52" s="5">
        <f t="shared" si="0"/>
        <v>13274.2</v>
      </c>
      <c r="J52" s="2">
        <f>EX1ModelChecking!J51</f>
        <v>118</v>
      </c>
      <c r="K52" s="2">
        <f>EX2ModelChecking!J51</f>
        <v>148</v>
      </c>
      <c r="L52" s="2">
        <f>EX3ModelChecking!J51</f>
        <v>124</v>
      </c>
      <c r="M52" s="2">
        <f>EX4ModelChecking!J51</f>
        <v>141</v>
      </c>
      <c r="N52" s="2">
        <f>EX5ModelChecking!J51</f>
        <v>127</v>
      </c>
      <c r="O52" s="5">
        <f t="shared" si="1"/>
        <v>131.6</v>
      </c>
      <c r="P52" s="2">
        <f t="shared" si="2"/>
        <v>100.86778115501521</v>
      </c>
      <c r="Q52">
        <f t="shared" si="3"/>
        <v>9.9139684500760862E-3</v>
      </c>
    </row>
    <row r="53" spans="1:17" x14ac:dyDescent="0.2">
      <c r="A53" s="2" t="str">
        <f>EX1Substitutability!A52</f>
        <v>P1</v>
      </c>
      <c r="B53" s="2">
        <f>EX1Substitutability!C52</f>
        <v>14000</v>
      </c>
      <c r="C53" s="2">
        <f>EX1Substitutability!F52</f>
        <v>140</v>
      </c>
      <c r="D53" s="2">
        <f>EX1Substitutability!J52</f>
        <v>15752</v>
      </c>
      <c r="E53" s="2">
        <f>EX2Substitutability!J52</f>
        <v>16193</v>
      </c>
      <c r="F53" s="2">
        <f>EX3Substitutability!J52</f>
        <v>16751</v>
      </c>
      <c r="G53" s="2">
        <f>EX4Substitutability!J52</f>
        <v>12274</v>
      </c>
      <c r="H53" s="2">
        <f>EX5Substitutability!J52</f>
        <v>12213</v>
      </c>
      <c r="I53" s="5">
        <f t="shared" si="0"/>
        <v>14636.6</v>
      </c>
      <c r="J53" s="2">
        <f>EX1ModelChecking!J52</f>
        <v>126</v>
      </c>
      <c r="K53" s="2">
        <f>EX2ModelChecking!J52</f>
        <v>135</v>
      </c>
      <c r="L53" s="2">
        <f>EX3ModelChecking!J52</f>
        <v>120</v>
      </c>
      <c r="M53" s="2">
        <f>EX4ModelChecking!J52</f>
        <v>149</v>
      </c>
      <c r="N53" s="2">
        <f>EX5ModelChecking!J52</f>
        <v>165</v>
      </c>
      <c r="O53" s="5">
        <f t="shared" si="1"/>
        <v>139</v>
      </c>
      <c r="P53" s="2">
        <f t="shared" si="2"/>
        <v>105.29928057553957</v>
      </c>
      <c r="Q53">
        <f t="shared" si="3"/>
        <v>9.4967410464178829E-3</v>
      </c>
    </row>
    <row r="54" spans="1:17" x14ac:dyDescent="0.2">
      <c r="A54" s="2" t="str">
        <f>EX1Substitutability!A53</f>
        <v>P1</v>
      </c>
      <c r="B54" s="2">
        <f>EX1Substitutability!C53</f>
        <v>14000</v>
      </c>
      <c r="C54" s="2">
        <f>EX1Substitutability!F53</f>
        <v>160</v>
      </c>
      <c r="D54" s="2">
        <f>EX1Substitutability!J53</f>
        <v>10367</v>
      </c>
      <c r="E54" s="2">
        <f>EX2Substitutability!J53</f>
        <v>10282</v>
      </c>
      <c r="F54" s="2">
        <f>EX3Substitutability!J53</f>
        <v>10451</v>
      </c>
      <c r="G54" s="2">
        <f>EX4Substitutability!J53</f>
        <v>10544</v>
      </c>
      <c r="H54" s="2">
        <f>EX5Substitutability!J53</f>
        <v>10507</v>
      </c>
      <c r="I54" s="5">
        <f t="shared" si="0"/>
        <v>10430.200000000001</v>
      </c>
      <c r="J54" s="2">
        <f>EX1ModelChecking!J53</f>
        <v>152</v>
      </c>
      <c r="K54" s="2">
        <f>EX2ModelChecking!J53</f>
        <v>119</v>
      </c>
      <c r="L54" s="2">
        <f>EX3ModelChecking!J53</f>
        <v>129</v>
      </c>
      <c r="M54" s="2">
        <f>EX4ModelChecking!J53</f>
        <v>148</v>
      </c>
      <c r="N54" s="2">
        <f>EX5ModelChecking!J53</f>
        <v>131</v>
      </c>
      <c r="O54" s="5">
        <f t="shared" si="1"/>
        <v>135.80000000000001</v>
      </c>
      <c r="P54" s="2">
        <f t="shared" si="2"/>
        <v>76.805596465390281</v>
      </c>
      <c r="Q54">
        <f t="shared" si="3"/>
        <v>1.301988456597189E-2</v>
      </c>
    </row>
    <row r="55" spans="1:17" x14ac:dyDescent="0.2">
      <c r="A55" s="2" t="str">
        <f>EX1Substitutability!A54</f>
        <v>P1</v>
      </c>
      <c r="B55" s="2">
        <f>EX1Substitutability!C54</f>
        <v>14000</v>
      </c>
      <c r="C55" s="2">
        <f>EX1Substitutability!F54</f>
        <v>180</v>
      </c>
      <c r="D55" s="2">
        <f>EX1Substitutability!J54</f>
        <v>5835</v>
      </c>
      <c r="E55" s="2">
        <f>EX2Substitutability!J54</f>
        <v>5886</v>
      </c>
      <c r="F55" s="2">
        <f>EX3Substitutability!J54</f>
        <v>5431</v>
      </c>
      <c r="G55" s="2">
        <f>EX4Substitutability!J54</f>
        <v>5703</v>
      </c>
      <c r="H55" s="2">
        <f>EX5Substitutability!J54</f>
        <v>5585</v>
      </c>
      <c r="I55" s="5">
        <f t="shared" si="0"/>
        <v>5688</v>
      </c>
      <c r="J55" s="2">
        <f>EX1ModelChecking!J54</f>
        <v>150</v>
      </c>
      <c r="K55" s="2">
        <f>EX2ModelChecking!J54</f>
        <v>146</v>
      </c>
      <c r="L55" s="2">
        <f>EX3ModelChecking!J54</f>
        <v>142</v>
      </c>
      <c r="M55" s="2">
        <f>EX4ModelChecking!J54</f>
        <v>120</v>
      </c>
      <c r="N55" s="2">
        <f>EX5ModelChecking!J54</f>
        <v>117</v>
      </c>
      <c r="O55" s="5">
        <f t="shared" si="1"/>
        <v>135</v>
      </c>
      <c r="P55" s="2">
        <f t="shared" si="2"/>
        <v>42.133333333333333</v>
      </c>
      <c r="Q55">
        <f t="shared" si="3"/>
        <v>2.3734177215189875E-2</v>
      </c>
    </row>
    <row r="56" spans="1:17" x14ac:dyDescent="0.2">
      <c r="A56" s="2" t="str">
        <f>EX1Substitutability!A55</f>
        <v>P1</v>
      </c>
      <c r="B56" s="2">
        <f>EX1Substitutability!C55</f>
        <v>14000</v>
      </c>
      <c r="C56" s="2">
        <f>EX1Substitutability!F55</f>
        <v>200</v>
      </c>
      <c r="D56" s="2">
        <f>EX1Substitutability!J55</f>
        <v>505</v>
      </c>
      <c r="E56" s="2">
        <f>EX2Substitutability!J55</f>
        <v>474</v>
      </c>
      <c r="F56" s="2">
        <f>EX3Substitutability!J55</f>
        <v>550</v>
      </c>
      <c r="G56" s="2">
        <f>EX4Substitutability!J55</f>
        <v>451</v>
      </c>
      <c r="H56" s="2">
        <f>EX5Substitutability!J55</f>
        <v>468</v>
      </c>
      <c r="I56" s="5">
        <f t="shared" si="0"/>
        <v>489.6</v>
      </c>
      <c r="J56" s="2">
        <f>EX1ModelChecking!J55</f>
        <v>134</v>
      </c>
      <c r="K56" s="2">
        <f>EX2ModelChecking!J55</f>
        <v>141</v>
      </c>
      <c r="L56" s="2">
        <f>EX3ModelChecking!J55</f>
        <v>117</v>
      </c>
      <c r="M56" s="2">
        <f>EX4ModelChecking!J55</f>
        <v>132</v>
      </c>
      <c r="N56" s="2">
        <f>EX5ModelChecking!J55</f>
        <v>126</v>
      </c>
      <c r="O56" s="5">
        <f t="shared" si="1"/>
        <v>130</v>
      </c>
      <c r="P56" s="2">
        <f t="shared" si="2"/>
        <v>3.7661538461538462</v>
      </c>
      <c r="Q56">
        <f t="shared" si="3"/>
        <v>0.26552287581699346</v>
      </c>
    </row>
    <row r="57" spans="1:17" x14ac:dyDescent="0.2">
      <c r="A57" s="2" t="str">
        <f>EX1Substitutability!A56</f>
        <v>P1</v>
      </c>
      <c r="B57" s="2">
        <f>EX1Substitutability!C56</f>
        <v>16000</v>
      </c>
      <c r="C57" s="2">
        <f>EX1Substitutability!F56</f>
        <v>100</v>
      </c>
      <c r="D57" s="2">
        <f>EX1Substitutability!J56</f>
        <v>19937</v>
      </c>
      <c r="E57" s="2">
        <f>EX2Substitutability!J56</f>
        <v>20187</v>
      </c>
      <c r="F57" s="2">
        <f>EX3Substitutability!J56</f>
        <v>20262</v>
      </c>
      <c r="G57" s="2">
        <f>EX4Substitutability!J56</f>
        <v>20126</v>
      </c>
      <c r="H57" s="2">
        <f>EX5Substitutability!J56</f>
        <v>20217</v>
      </c>
      <c r="I57" s="5">
        <f t="shared" si="0"/>
        <v>20145.8</v>
      </c>
      <c r="J57" s="2">
        <f>EX1ModelChecking!J56</f>
        <v>178</v>
      </c>
      <c r="K57" s="2">
        <f>EX2ModelChecking!J56</f>
        <v>159</v>
      </c>
      <c r="L57" s="2">
        <f>EX3ModelChecking!J56</f>
        <v>134</v>
      </c>
      <c r="M57" s="2">
        <f>EX4ModelChecking!J56</f>
        <v>137</v>
      </c>
      <c r="N57" s="2">
        <f>EX5ModelChecking!J56</f>
        <v>133</v>
      </c>
      <c r="O57" s="5">
        <f t="shared" si="1"/>
        <v>148.19999999999999</v>
      </c>
      <c r="P57" s="2">
        <f t="shared" si="2"/>
        <v>135.93657219973011</v>
      </c>
      <c r="Q57">
        <f t="shared" si="3"/>
        <v>7.3563720477717439E-3</v>
      </c>
    </row>
    <row r="58" spans="1:17" x14ac:dyDescent="0.2">
      <c r="A58" s="2" t="str">
        <f>EX1Substitutability!A57</f>
        <v>P1</v>
      </c>
      <c r="B58" s="2">
        <f>EX1Substitutability!C57</f>
        <v>16000</v>
      </c>
      <c r="C58" s="2">
        <f>EX1Substitutability!F57</f>
        <v>120</v>
      </c>
      <c r="D58" s="2">
        <f>EX1Substitutability!J57</f>
        <v>14985</v>
      </c>
      <c r="E58" s="2">
        <f>EX2Substitutability!J57</f>
        <v>15411</v>
      </c>
      <c r="F58" s="2">
        <f>EX3Substitutability!J57</f>
        <v>21930</v>
      </c>
      <c r="G58" s="2">
        <f>EX4Substitutability!J57</f>
        <v>21840</v>
      </c>
      <c r="H58" s="2">
        <f>EX5Substitutability!J57</f>
        <v>20762</v>
      </c>
      <c r="I58" s="5">
        <f t="shared" si="0"/>
        <v>18985.599999999999</v>
      </c>
      <c r="J58" s="2">
        <f>EX1ModelChecking!J57</f>
        <v>141</v>
      </c>
      <c r="K58" s="2">
        <f>EX2ModelChecking!J57</f>
        <v>135</v>
      </c>
      <c r="L58" s="2">
        <f>EX3ModelChecking!J57</f>
        <v>148</v>
      </c>
      <c r="M58" s="2">
        <f>EX4ModelChecking!J57</f>
        <v>174</v>
      </c>
      <c r="N58" s="2">
        <f>EX5ModelChecking!J57</f>
        <v>132</v>
      </c>
      <c r="O58" s="5">
        <f t="shared" si="1"/>
        <v>146</v>
      </c>
      <c r="P58" s="2">
        <f>I58/O58</f>
        <v>130.03835616438354</v>
      </c>
      <c r="Q58">
        <f t="shared" si="3"/>
        <v>7.6900387662228219E-3</v>
      </c>
    </row>
    <row r="59" spans="1:17" x14ac:dyDescent="0.2">
      <c r="A59" s="2" t="str">
        <f>EX1Substitutability!A58</f>
        <v>P1</v>
      </c>
      <c r="B59" s="2">
        <f>EX1Substitutability!C58</f>
        <v>16000</v>
      </c>
      <c r="C59" s="2">
        <f>EX1Substitutability!F58</f>
        <v>140</v>
      </c>
      <c r="D59" s="2">
        <f>EX1Substitutability!J58</f>
        <v>20108</v>
      </c>
      <c r="E59" s="2">
        <f>EX2Substitutability!J58</f>
        <v>20212</v>
      </c>
      <c r="F59" s="2">
        <f>EX3Substitutability!J58</f>
        <v>21844</v>
      </c>
      <c r="G59" s="2">
        <f>EX4Substitutability!J58</f>
        <v>20761</v>
      </c>
      <c r="H59" s="2">
        <f>EX5Substitutability!J58</f>
        <v>15068</v>
      </c>
      <c r="I59" s="5">
        <f t="shared" si="0"/>
        <v>19598.599999999999</v>
      </c>
      <c r="J59" s="2">
        <f>EX1ModelChecking!J58</f>
        <v>144</v>
      </c>
      <c r="K59" s="2">
        <f>EX2ModelChecking!J58</f>
        <v>130</v>
      </c>
      <c r="L59" s="2">
        <f>EX3ModelChecking!J58</f>
        <v>188</v>
      </c>
      <c r="M59" s="2">
        <f>EX4ModelChecking!J58</f>
        <v>138</v>
      </c>
      <c r="N59" s="2">
        <f>EX5ModelChecking!J58</f>
        <v>124</v>
      </c>
      <c r="O59" s="5">
        <f t="shared" si="1"/>
        <v>144.80000000000001</v>
      </c>
      <c r="P59" s="2">
        <f t="shared" si="2"/>
        <v>135.34944751381212</v>
      </c>
      <c r="Q59">
        <f t="shared" si="3"/>
        <v>7.3882828365291406E-3</v>
      </c>
    </row>
    <row r="60" spans="1:17" x14ac:dyDescent="0.2">
      <c r="A60" s="2" t="str">
        <f>EX1Substitutability!A59</f>
        <v>P1</v>
      </c>
      <c r="B60" s="2">
        <f>EX1Substitutability!C59</f>
        <v>16000</v>
      </c>
      <c r="C60" s="2">
        <f>EX1Substitutability!F59</f>
        <v>160</v>
      </c>
      <c r="D60" s="2">
        <f>EX1Substitutability!J59</f>
        <v>14297</v>
      </c>
      <c r="E60" s="2">
        <f>EX2Substitutability!J59</f>
        <v>20047</v>
      </c>
      <c r="F60" s="2">
        <f>EX3Substitutability!J59</f>
        <v>20392</v>
      </c>
      <c r="G60" s="2">
        <f>EX4Substitutability!J59</f>
        <v>20448</v>
      </c>
      <c r="H60" s="2">
        <f>EX5Substitutability!J59</f>
        <v>19795</v>
      </c>
      <c r="I60" s="5">
        <f t="shared" si="0"/>
        <v>18995.8</v>
      </c>
      <c r="J60" s="2">
        <f>EX1ModelChecking!J59</f>
        <v>147</v>
      </c>
      <c r="K60" s="2">
        <f>EX2ModelChecking!J59</f>
        <v>178</v>
      </c>
      <c r="L60" s="2">
        <f>EX3ModelChecking!J59</f>
        <v>137</v>
      </c>
      <c r="M60" s="2">
        <f>EX4ModelChecking!J59</f>
        <v>144</v>
      </c>
      <c r="N60" s="2">
        <f>EX5ModelChecking!J59</f>
        <v>149</v>
      </c>
      <c r="O60" s="5">
        <f t="shared" si="1"/>
        <v>151</v>
      </c>
      <c r="P60" s="2">
        <f t="shared" si="2"/>
        <v>125.8</v>
      </c>
      <c r="Q60">
        <f t="shared" si="3"/>
        <v>7.9491255961844209E-3</v>
      </c>
    </row>
    <row r="61" spans="1:17" x14ac:dyDescent="0.2">
      <c r="A61" s="2" t="str">
        <f>EX1Substitutability!A60</f>
        <v>P1</v>
      </c>
      <c r="B61" s="2">
        <f>EX1Substitutability!C60</f>
        <v>16000</v>
      </c>
      <c r="C61" s="2">
        <f>EX1Substitutability!F60</f>
        <v>180</v>
      </c>
      <c r="D61" s="2">
        <f>EX1Substitutability!J60</f>
        <v>12802</v>
      </c>
      <c r="E61" s="2">
        <f>EX2Substitutability!J60</f>
        <v>17311</v>
      </c>
      <c r="F61" s="2">
        <f>EX3Substitutability!J60</f>
        <v>12873</v>
      </c>
      <c r="G61" s="2">
        <f>EX4Substitutability!J60</f>
        <v>13281</v>
      </c>
      <c r="H61" s="2">
        <f>EX5Substitutability!J60</f>
        <v>13311</v>
      </c>
      <c r="I61" s="5">
        <f t="shared" si="0"/>
        <v>13915.6</v>
      </c>
      <c r="J61" s="2">
        <f>EX1ModelChecking!J60</f>
        <v>144</v>
      </c>
      <c r="K61" s="2">
        <f>EX2ModelChecking!J60</f>
        <v>177</v>
      </c>
      <c r="L61" s="2">
        <f>EX3ModelChecking!J60</f>
        <v>132</v>
      </c>
      <c r="M61" s="2">
        <f>EX4ModelChecking!J60</f>
        <v>142</v>
      </c>
      <c r="N61" s="2">
        <f>EX5ModelChecking!J60</f>
        <v>153</v>
      </c>
      <c r="O61" s="5">
        <f t="shared" si="1"/>
        <v>149.6</v>
      </c>
      <c r="P61" s="2">
        <f t="shared" si="2"/>
        <v>93.018716577540118</v>
      </c>
      <c r="Q61">
        <f t="shared" si="3"/>
        <v>1.0750524591106383E-2</v>
      </c>
    </row>
    <row r="62" spans="1:17" x14ac:dyDescent="0.2">
      <c r="A62" s="2" t="str">
        <f>EX1Substitutability!A61</f>
        <v>P1</v>
      </c>
      <c r="B62" s="2">
        <f>EX1Substitutability!C61</f>
        <v>16000</v>
      </c>
      <c r="C62" s="2">
        <f>EX1Substitutability!F61</f>
        <v>200</v>
      </c>
      <c r="D62" s="2">
        <f>EX1Substitutability!J61</f>
        <v>7401</v>
      </c>
      <c r="E62" s="2">
        <f>EX2Substitutability!J61</f>
        <v>7821</v>
      </c>
      <c r="F62" s="2">
        <f>EX3Substitutability!J61</f>
        <v>7936</v>
      </c>
      <c r="G62" s="2">
        <f>EX4Substitutability!J61</f>
        <v>8140</v>
      </c>
      <c r="H62" s="2">
        <f>EX5Substitutability!J61</f>
        <v>7653</v>
      </c>
      <c r="I62" s="5">
        <f t="shared" si="0"/>
        <v>7790.2</v>
      </c>
      <c r="J62" s="2">
        <f>EX1ModelChecking!J61</f>
        <v>158</v>
      </c>
      <c r="K62" s="2">
        <f>EX2ModelChecking!J61</f>
        <v>151</v>
      </c>
      <c r="L62" s="2">
        <f>EX3ModelChecking!J61</f>
        <v>171</v>
      </c>
      <c r="M62" s="2">
        <f>EX4ModelChecking!J61</f>
        <v>146</v>
      </c>
      <c r="N62" s="2">
        <f>EX5ModelChecking!J61</f>
        <v>136</v>
      </c>
      <c r="O62" s="5">
        <f t="shared" si="1"/>
        <v>152.4</v>
      </c>
      <c r="P62" s="2">
        <f t="shared" si="2"/>
        <v>51.116797900262462</v>
      </c>
      <c r="Q62">
        <f t="shared" si="3"/>
        <v>1.9563040743498242E-2</v>
      </c>
    </row>
    <row r="63" spans="1:17" x14ac:dyDescent="0.2">
      <c r="A63" s="2" t="str">
        <f>EX1Substitutability!A62</f>
        <v>P1</v>
      </c>
      <c r="B63" s="2">
        <f>EX1Substitutability!C62</f>
        <v>18000</v>
      </c>
      <c r="C63" s="2">
        <f>EX1Substitutability!F62</f>
        <v>100</v>
      </c>
      <c r="D63" s="2">
        <f>EX1Substitutability!J62</f>
        <v>25541</v>
      </c>
      <c r="E63" s="2">
        <f>EX2Substitutability!J62</f>
        <v>18651</v>
      </c>
      <c r="F63" s="2">
        <f>EX3Substitutability!J62</f>
        <v>25653</v>
      </c>
      <c r="G63" s="2">
        <f>EX4Substitutability!J62</f>
        <v>25801</v>
      </c>
      <c r="H63" s="2">
        <f>EX5Substitutability!J62</f>
        <v>25275</v>
      </c>
      <c r="I63" s="5">
        <f t="shared" si="0"/>
        <v>24184.2</v>
      </c>
      <c r="J63" s="2">
        <f>EX1ModelChecking!J62</f>
        <v>145</v>
      </c>
      <c r="K63" s="2">
        <f>EX2ModelChecking!J62</f>
        <v>184</v>
      </c>
      <c r="L63" s="2">
        <f>EX3ModelChecking!J62</f>
        <v>165</v>
      </c>
      <c r="M63" s="2">
        <f>EX4ModelChecking!J62</f>
        <v>157</v>
      </c>
      <c r="N63" s="2">
        <f>EX5ModelChecking!J62</f>
        <v>136</v>
      </c>
      <c r="O63" s="5">
        <f t="shared" si="1"/>
        <v>157.4</v>
      </c>
      <c r="P63" s="2">
        <f t="shared" si="2"/>
        <v>153.64803049555272</v>
      </c>
      <c r="Q63">
        <f t="shared" si="3"/>
        <v>6.5083815052803069E-3</v>
      </c>
    </row>
    <row r="64" spans="1:17" x14ac:dyDescent="0.2">
      <c r="A64" s="2" t="str">
        <f>EX1Substitutability!A63</f>
        <v>P1</v>
      </c>
      <c r="B64" s="2">
        <f>EX1Substitutability!C63</f>
        <v>18000</v>
      </c>
      <c r="C64" s="2">
        <f>EX1Substitutability!F63</f>
        <v>120</v>
      </c>
      <c r="D64" s="2">
        <f>EX1Substitutability!J63</f>
        <v>18750</v>
      </c>
      <c r="E64" s="2">
        <f>EX2Substitutability!J63</f>
        <v>25890</v>
      </c>
      <c r="F64" s="2">
        <f>EX3Substitutability!J63</f>
        <v>19067</v>
      </c>
      <c r="G64" s="2">
        <f>EX4Substitutability!J63</f>
        <v>26267</v>
      </c>
      <c r="H64" s="2">
        <f>EX5Substitutability!J63</f>
        <v>25713</v>
      </c>
      <c r="I64" s="5">
        <f t="shared" si="0"/>
        <v>23137.4</v>
      </c>
      <c r="J64" s="2">
        <f>EX1ModelChecking!J63</f>
        <v>176</v>
      </c>
      <c r="K64" s="2">
        <f>EX2ModelChecking!J63</f>
        <v>168</v>
      </c>
      <c r="L64" s="2">
        <f>EX3ModelChecking!J63</f>
        <v>178</v>
      </c>
      <c r="M64" s="2">
        <f>EX4ModelChecking!J63</f>
        <v>186</v>
      </c>
      <c r="N64" s="2">
        <f>EX5ModelChecking!J63</f>
        <v>165</v>
      </c>
      <c r="O64" s="5">
        <f t="shared" si="1"/>
        <v>174.6</v>
      </c>
      <c r="P64" s="2">
        <f t="shared" si="2"/>
        <v>132.51660939289806</v>
      </c>
      <c r="Q64">
        <f t="shared" si="3"/>
        <v>7.5462238626639111E-3</v>
      </c>
    </row>
    <row r="65" spans="1:17" x14ac:dyDescent="0.2">
      <c r="A65" s="2" t="str">
        <f>EX1Substitutability!A64</f>
        <v>P1</v>
      </c>
      <c r="B65" s="2">
        <f>EX1Substitutability!C64</f>
        <v>18000</v>
      </c>
      <c r="C65" s="2">
        <f>EX1Substitutability!F64</f>
        <v>140</v>
      </c>
      <c r="D65" s="2">
        <f>EX1Substitutability!J64</f>
        <v>26321</v>
      </c>
      <c r="E65" s="2">
        <f>EX2Substitutability!J64</f>
        <v>26459</v>
      </c>
      <c r="F65" s="2">
        <f>EX3Substitutability!J64</f>
        <v>26337</v>
      </c>
      <c r="G65" s="2">
        <f>EX4Substitutability!J64</f>
        <v>26228</v>
      </c>
      <c r="H65" s="2">
        <f>EX5Substitutability!J64</f>
        <v>25881</v>
      </c>
      <c r="I65" s="5">
        <f t="shared" si="0"/>
        <v>26245.200000000001</v>
      </c>
      <c r="J65" s="2">
        <f>EX1ModelChecking!J64</f>
        <v>143</v>
      </c>
      <c r="K65" s="2">
        <f>EX2ModelChecking!J64</f>
        <v>177</v>
      </c>
      <c r="L65" s="2">
        <f>EX3ModelChecking!J64</f>
        <v>171</v>
      </c>
      <c r="M65" s="2">
        <f>EX4ModelChecking!J64</f>
        <v>144</v>
      </c>
      <c r="N65" s="2">
        <f>EX5ModelChecking!J64</f>
        <v>168</v>
      </c>
      <c r="O65" s="5">
        <f t="shared" si="1"/>
        <v>160.6</v>
      </c>
      <c r="P65" s="2">
        <f t="shared" si="2"/>
        <v>163.41967621419678</v>
      </c>
      <c r="Q65">
        <f t="shared" si="3"/>
        <v>6.1192141801167449E-3</v>
      </c>
    </row>
    <row r="66" spans="1:17" x14ac:dyDescent="0.2">
      <c r="A66" s="2" t="str">
        <f>EX1Substitutability!A65</f>
        <v>P1</v>
      </c>
      <c r="B66" s="2">
        <f>EX1Substitutability!C65</f>
        <v>18000</v>
      </c>
      <c r="C66" s="2">
        <f>EX1Substitutability!F65</f>
        <v>160</v>
      </c>
      <c r="D66" s="2">
        <f>EX1Substitutability!J65</f>
        <v>25649</v>
      </c>
      <c r="E66" s="2">
        <f>EX2Substitutability!J65</f>
        <v>26393</v>
      </c>
      <c r="F66" s="2">
        <f>EX3Substitutability!J65</f>
        <v>25600</v>
      </c>
      <c r="G66" s="2">
        <f>EX4Substitutability!J65</f>
        <v>18991</v>
      </c>
      <c r="H66" s="2">
        <f>EX5Substitutability!J65</f>
        <v>26431</v>
      </c>
      <c r="I66" s="5">
        <f t="shared" si="0"/>
        <v>24612.799999999999</v>
      </c>
      <c r="J66" s="2">
        <f>EX1ModelChecking!J65</f>
        <v>157</v>
      </c>
      <c r="K66" s="2">
        <f>EX2ModelChecking!J65</f>
        <v>140</v>
      </c>
      <c r="L66" s="2">
        <f>EX3ModelChecking!J65</f>
        <v>172</v>
      </c>
      <c r="M66" s="2">
        <f>EX4ModelChecking!J65</f>
        <v>148</v>
      </c>
      <c r="N66" s="2">
        <f>EX5ModelChecking!J65</f>
        <v>148</v>
      </c>
      <c r="O66" s="5">
        <f t="shared" si="1"/>
        <v>153</v>
      </c>
      <c r="P66" s="2">
        <f t="shared" si="2"/>
        <v>160.86797385620915</v>
      </c>
      <c r="Q66">
        <f t="shared" si="3"/>
        <v>6.2162777091594621E-3</v>
      </c>
    </row>
    <row r="67" spans="1:17" x14ac:dyDescent="0.2">
      <c r="A67" s="2" t="str">
        <f>EX1Substitutability!A66</f>
        <v>P1</v>
      </c>
      <c r="B67" s="2">
        <f>EX1Substitutability!C66</f>
        <v>18000</v>
      </c>
      <c r="C67" s="2">
        <f>EX1Substitutability!F66</f>
        <v>180</v>
      </c>
      <c r="D67" s="2">
        <f>EX1Substitutability!J66</f>
        <v>18170</v>
      </c>
      <c r="E67" s="2">
        <f>EX2Substitutability!J66</f>
        <v>24587</v>
      </c>
      <c r="F67" s="2">
        <f>EX3Substitutability!J66</f>
        <v>18144</v>
      </c>
      <c r="G67" s="2">
        <f>EX4Substitutability!J66</f>
        <v>18728</v>
      </c>
      <c r="H67" s="2">
        <f>EX5Substitutability!J66</f>
        <v>18254</v>
      </c>
      <c r="I67" s="5">
        <f t="shared" si="0"/>
        <v>19576.599999999999</v>
      </c>
      <c r="J67" s="2">
        <f>EX1ModelChecking!J66</f>
        <v>144</v>
      </c>
      <c r="K67" s="2">
        <f>EX2ModelChecking!J66</f>
        <v>164</v>
      </c>
      <c r="L67" s="2">
        <f>EX3ModelChecking!J66</f>
        <v>195</v>
      </c>
      <c r="M67" s="2">
        <f>EX4ModelChecking!J66</f>
        <v>172</v>
      </c>
      <c r="N67" s="2">
        <f>EX5ModelChecking!J66</f>
        <v>198</v>
      </c>
      <c r="O67" s="5">
        <f t="shared" si="1"/>
        <v>174.6</v>
      </c>
      <c r="P67" s="2">
        <f t="shared" si="2"/>
        <v>112.1225658648339</v>
      </c>
      <c r="Q67">
        <f t="shared" si="3"/>
        <v>8.918811233819969E-3</v>
      </c>
    </row>
    <row r="68" spans="1:17" x14ac:dyDescent="0.2">
      <c r="A68" s="2" t="str">
        <f>EX1Substitutability!A67</f>
        <v>P1</v>
      </c>
      <c r="B68" s="2">
        <f>EX1Substitutability!C67</f>
        <v>18000</v>
      </c>
      <c r="C68" s="2">
        <f>EX1Substitutability!F67</f>
        <v>200</v>
      </c>
      <c r="D68" s="2">
        <f>EX1Substitutability!J67</f>
        <v>16363</v>
      </c>
      <c r="E68" s="2">
        <f>EX2Substitutability!J67</f>
        <v>17026</v>
      </c>
      <c r="F68" s="2">
        <f>EX3Substitutability!J67</f>
        <v>16836</v>
      </c>
      <c r="G68" s="2">
        <f>EX4Substitutability!J67</f>
        <v>16829</v>
      </c>
      <c r="H68" s="2">
        <f>EX5Substitutability!J67</f>
        <v>16999</v>
      </c>
      <c r="I68" s="5">
        <f t="shared" ref="I68:I110" si="6">AVERAGE(D68:H68)</f>
        <v>16810.599999999999</v>
      </c>
      <c r="J68" s="2">
        <f>EX1ModelChecking!J67</f>
        <v>156</v>
      </c>
      <c r="K68" s="2">
        <f>EX2ModelChecking!J67</f>
        <v>157</v>
      </c>
      <c r="L68" s="2">
        <f>EX3ModelChecking!J67</f>
        <v>191</v>
      </c>
      <c r="M68" s="2">
        <f>EX4ModelChecking!J67</f>
        <v>175</v>
      </c>
      <c r="N68" s="2">
        <f>EX5ModelChecking!J67</f>
        <v>171</v>
      </c>
      <c r="O68" s="5">
        <f t="shared" ref="O68:O110" si="7">AVERAGE(J68:N68)</f>
        <v>170</v>
      </c>
      <c r="P68" s="2">
        <f t="shared" ref="P68:P85" si="8">I68/O68</f>
        <v>98.885882352941167</v>
      </c>
      <c r="Q68">
        <f t="shared" ref="Q68:Q110" si="9">O68/I68</f>
        <v>1.0112667007721319E-2</v>
      </c>
    </row>
    <row r="69" spans="1:17" x14ac:dyDescent="0.2">
      <c r="A69" s="2" t="str">
        <f>EX1Substitutability!A68</f>
        <v>P1</v>
      </c>
      <c r="B69" s="2">
        <f>EX1Substitutability!C68</f>
        <v>20000</v>
      </c>
      <c r="C69" s="2">
        <f>EX1Substitutability!F68</f>
        <v>100</v>
      </c>
      <c r="D69" s="2">
        <f>EX1Substitutability!J68</f>
        <v>30245</v>
      </c>
      <c r="E69" s="2">
        <f>EX2Substitutability!J68</f>
        <v>22630</v>
      </c>
      <c r="F69" s="2">
        <f>EX3Substitutability!J68</f>
        <v>30832</v>
      </c>
      <c r="G69" s="2">
        <f>EX4Substitutability!J68</f>
        <v>31204</v>
      </c>
      <c r="H69" s="2">
        <f>EX5Substitutability!J68</f>
        <v>31042</v>
      </c>
      <c r="I69" s="5">
        <f t="shared" si="6"/>
        <v>29190.6</v>
      </c>
      <c r="J69" s="2">
        <f>EX1ModelChecking!J68</f>
        <v>160</v>
      </c>
      <c r="K69" s="2">
        <f>EX2ModelChecking!J68</f>
        <v>179</v>
      </c>
      <c r="L69" s="2">
        <f>EX3ModelChecking!J68</f>
        <v>169</v>
      </c>
      <c r="M69" s="2">
        <f>EX4ModelChecking!J68</f>
        <v>162</v>
      </c>
      <c r="N69" s="2">
        <f>EX5ModelChecking!J68</f>
        <v>175</v>
      </c>
      <c r="O69" s="5">
        <f t="shared" si="7"/>
        <v>169</v>
      </c>
      <c r="P69" s="2">
        <f t="shared" si="8"/>
        <v>172.72544378698225</v>
      </c>
      <c r="Q69">
        <f t="shared" si="9"/>
        <v>5.7895349872904298E-3</v>
      </c>
    </row>
    <row r="70" spans="1:17" x14ac:dyDescent="0.2">
      <c r="A70" s="2" t="str">
        <f>EX1Substitutability!A69</f>
        <v>P1</v>
      </c>
      <c r="B70" s="2">
        <f>EX1Substitutability!C69</f>
        <v>20000</v>
      </c>
      <c r="C70" s="2">
        <f>EX1Substitutability!F69</f>
        <v>120</v>
      </c>
      <c r="D70" s="2">
        <f>EX1Substitutability!J69</f>
        <v>31820</v>
      </c>
      <c r="E70" s="2">
        <f>EX2Substitutability!J69</f>
        <v>31597</v>
      </c>
      <c r="F70" s="2">
        <f>EX3Substitutability!J69</f>
        <v>31897</v>
      </c>
      <c r="G70" s="2">
        <f>EX4Substitutability!J69</f>
        <v>32510</v>
      </c>
      <c r="H70" s="2">
        <f>EX5Substitutability!J69</f>
        <v>31505</v>
      </c>
      <c r="I70" s="5">
        <f t="shared" si="6"/>
        <v>31865.8</v>
      </c>
      <c r="J70" s="2">
        <f>EX1ModelChecking!J69</f>
        <v>147</v>
      </c>
      <c r="K70" s="2">
        <f>EX2ModelChecking!J69</f>
        <v>187</v>
      </c>
      <c r="L70" s="2">
        <f>EX3ModelChecking!J69</f>
        <v>183</v>
      </c>
      <c r="M70" s="2">
        <f>EX4ModelChecking!J69</f>
        <v>165</v>
      </c>
      <c r="N70" s="2">
        <f>EX5ModelChecking!J69</f>
        <v>164</v>
      </c>
      <c r="O70" s="5">
        <f t="shared" si="7"/>
        <v>169.2</v>
      </c>
      <c r="P70" s="2">
        <f t="shared" si="8"/>
        <v>188.3321513002364</v>
      </c>
      <c r="Q70">
        <f t="shared" si="9"/>
        <v>5.309767838874279E-3</v>
      </c>
    </row>
    <row r="71" spans="1:17" x14ac:dyDescent="0.2">
      <c r="A71" s="2" t="str">
        <f>EX1Substitutability!A70</f>
        <v>P1</v>
      </c>
      <c r="B71" s="2">
        <f>EX1Substitutability!C70</f>
        <v>20000</v>
      </c>
      <c r="C71" s="2">
        <f>EX1Substitutability!F70</f>
        <v>140</v>
      </c>
      <c r="D71" s="2">
        <f>EX1Substitutability!J70</f>
        <v>31942</v>
      </c>
      <c r="E71" s="2">
        <f>EX2Substitutability!J70</f>
        <v>23339</v>
      </c>
      <c r="F71" s="2">
        <f>EX3Substitutability!J70</f>
        <v>32215</v>
      </c>
      <c r="G71" s="2">
        <f>EX4Substitutability!J70</f>
        <v>32528</v>
      </c>
      <c r="H71" s="2">
        <f>EX5Substitutability!J70</f>
        <v>32255</v>
      </c>
      <c r="I71" s="5">
        <f t="shared" si="6"/>
        <v>30455.8</v>
      </c>
      <c r="J71" s="2">
        <f>EX1ModelChecking!J70</f>
        <v>166</v>
      </c>
      <c r="K71" s="2">
        <f>EX2ModelChecking!J70</f>
        <v>150</v>
      </c>
      <c r="L71" s="2">
        <f>EX3ModelChecking!J70</f>
        <v>179</v>
      </c>
      <c r="M71" s="2">
        <f>EX4ModelChecking!J70</f>
        <v>163</v>
      </c>
      <c r="N71" s="2">
        <f>EX5ModelChecking!J70</f>
        <v>156</v>
      </c>
      <c r="O71" s="5">
        <f t="shared" si="7"/>
        <v>162.80000000000001</v>
      </c>
      <c r="P71" s="2">
        <f t="shared" si="8"/>
        <v>187.07493857493856</v>
      </c>
      <c r="Q71">
        <f t="shared" si="9"/>
        <v>5.3454514411048143E-3</v>
      </c>
    </row>
    <row r="72" spans="1:17" x14ac:dyDescent="0.2">
      <c r="A72" s="2" t="str">
        <f>EX1Substitutability!A71</f>
        <v>P1</v>
      </c>
      <c r="B72" s="2">
        <f>EX1Substitutability!C71</f>
        <v>20000</v>
      </c>
      <c r="C72" s="2">
        <f>EX1Substitutability!F71</f>
        <v>160</v>
      </c>
      <c r="D72" s="2">
        <f>EX1Substitutability!J71</f>
        <v>23389</v>
      </c>
      <c r="E72" s="2">
        <f>EX2Substitutability!J71</f>
        <v>31609</v>
      </c>
      <c r="F72" s="2">
        <f>EX3Substitutability!J71</f>
        <v>31555</v>
      </c>
      <c r="G72" s="2">
        <f>EX4Substitutability!J71</f>
        <v>32447</v>
      </c>
      <c r="H72" s="2">
        <f>EX5Substitutability!J71</f>
        <v>31144</v>
      </c>
      <c r="I72" s="5">
        <f t="shared" si="6"/>
        <v>30028.799999999999</v>
      </c>
      <c r="J72" s="2">
        <f>EX1ModelChecking!J71</f>
        <v>183</v>
      </c>
      <c r="K72" s="2">
        <f>EX2ModelChecking!J71</f>
        <v>180</v>
      </c>
      <c r="L72" s="2">
        <f>EX3ModelChecking!J71</f>
        <v>180</v>
      </c>
      <c r="M72" s="2">
        <f>EX4ModelChecking!J71</f>
        <v>165</v>
      </c>
      <c r="N72" s="2">
        <f>EX5ModelChecking!J71</f>
        <v>188</v>
      </c>
      <c r="O72" s="5">
        <f t="shared" si="7"/>
        <v>179.2</v>
      </c>
      <c r="P72" s="2">
        <f t="shared" si="8"/>
        <v>167.57142857142858</v>
      </c>
      <c r="Q72">
        <f t="shared" si="9"/>
        <v>5.9676044330775786E-3</v>
      </c>
    </row>
    <row r="73" spans="1:17" x14ac:dyDescent="0.2">
      <c r="A73" s="2" t="str">
        <f>EX1Substitutability!A72</f>
        <v>P1</v>
      </c>
      <c r="B73" s="2">
        <f>EX1Substitutability!C72</f>
        <v>20000</v>
      </c>
      <c r="C73" s="2">
        <f>EX1Substitutability!F72</f>
        <v>180</v>
      </c>
      <c r="D73" s="2">
        <f>EX1Substitutability!J72</f>
        <v>30838</v>
      </c>
      <c r="E73" s="2">
        <f>EX2Substitutability!J72</f>
        <v>22687</v>
      </c>
      <c r="F73" s="2">
        <f>EX3Substitutability!J72</f>
        <v>23422</v>
      </c>
      <c r="G73" s="2">
        <f>EX4Substitutability!J72</f>
        <v>31725</v>
      </c>
      <c r="H73" s="2">
        <f>EX5Substitutability!J72</f>
        <v>30686</v>
      </c>
      <c r="I73" s="5">
        <f t="shared" si="6"/>
        <v>27871.599999999999</v>
      </c>
      <c r="J73" s="2">
        <f>EX1ModelChecking!J72</f>
        <v>220</v>
      </c>
      <c r="K73" s="2">
        <f>EX2ModelChecking!J72</f>
        <v>177</v>
      </c>
      <c r="L73" s="2">
        <f>EX3ModelChecking!J72</f>
        <v>191</v>
      </c>
      <c r="M73" s="2">
        <f>EX4ModelChecking!J72</f>
        <v>173</v>
      </c>
      <c r="N73" s="2">
        <f>EX5ModelChecking!J72</f>
        <v>161</v>
      </c>
      <c r="O73" s="5">
        <f t="shared" si="7"/>
        <v>184.4</v>
      </c>
      <c r="P73" s="2">
        <f t="shared" si="8"/>
        <v>151.14750542299348</v>
      </c>
      <c r="Q73">
        <f t="shared" si="9"/>
        <v>6.6160536173022009E-3</v>
      </c>
    </row>
    <row r="74" spans="1:17" x14ac:dyDescent="0.2">
      <c r="A74" s="2" t="str">
        <f>EX1Substitutability!A73</f>
        <v>P1</v>
      </c>
      <c r="B74" s="2">
        <f>EX1Substitutability!C73</f>
        <v>20000</v>
      </c>
      <c r="C74" s="2">
        <f>EX1Substitutability!F73</f>
        <v>200</v>
      </c>
      <c r="D74" s="2">
        <f>EX1Substitutability!J73</f>
        <v>21883</v>
      </c>
      <c r="E74" s="2">
        <f>EX2Substitutability!J73</f>
        <v>22620</v>
      </c>
      <c r="F74" s="2">
        <f>EX3Substitutability!J73</f>
        <v>29521</v>
      </c>
      <c r="G74" s="2">
        <f>EX4Substitutability!J73</f>
        <v>22823</v>
      </c>
      <c r="H74" s="2">
        <f>EX5Substitutability!J73</f>
        <v>22735</v>
      </c>
      <c r="I74" s="5">
        <f t="shared" si="6"/>
        <v>23916.400000000001</v>
      </c>
      <c r="J74" s="2">
        <f>EX1ModelChecking!J73</f>
        <v>188</v>
      </c>
      <c r="K74" s="2">
        <f>EX2ModelChecking!J73</f>
        <v>190</v>
      </c>
      <c r="L74" s="2">
        <f>EX3ModelChecking!J73</f>
        <v>189</v>
      </c>
      <c r="M74" s="2">
        <f>EX4ModelChecking!J73</f>
        <v>198</v>
      </c>
      <c r="N74" s="2">
        <f>EX5ModelChecking!J73</f>
        <v>165</v>
      </c>
      <c r="O74" s="5">
        <f t="shared" si="7"/>
        <v>186</v>
      </c>
      <c r="P74" s="2">
        <f t="shared" si="8"/>
        <v>128.58279569892474</v>
      </c>
      <c r="Q74">
        <f t="shared" si="9"/>
        <v>7.777090197521366E-3</v>
      </c>
    </row>
    <row r="75" spans="1:17" x14ac:dyDescent="0.2">
      <c r="A75" s="2" t="str">
        <f>EX1Substitutability!A74</f>
        <v>P2</v>
      </c>
      <c r="B75" s="2">
        <f>EX1Substitutability!C74</f>
        <v>10000</v>
      </c>
      <c r="C75" s="2">
        <f>EX1Substitutability!F74</f>
        <v>100</v>
      </c>
      <c r="D75" s="2">
        <f>EX1Substitutability!J74</f>
        <v>6202</v>
      </c>
      <c r="E75" s="2">
        <f>EX2Substitutability!J74</f>
        <v>6524</v>
      </c>
      <c r="F75" s="2">
        <f>EX3Substitutability!J74</f>
        <v>7631</v>
      </c>
      <c r="G75" s="2">
        <f>EX4Substitutability!J74</f>
        <v>7875</v>
      </c>
      <c r="H75" s="2">
        <f>EX5Substitutability!J74</f>
        <v>6298</v>
      </c>
      <c r="I75" s="5">
        <f t="shared" si="6"/>
        <v>6906</v>
      </c>
      <c r="J75" s="2">
        <f>EX1ModelChecking!J74</f>
        <v>22865</v>
      </c>
      <c r="K75" s="2">
        <f>EX2ModelChecking!J74</f>
        <v>23017</v>
      </c>
      <c r="L75" s="2">
        <f>EX3ModelChecking!J74</f>
        <v>22974</v>
      </c>
      <c r="M75" s="2">
        <f>EX4ModelChecking!J74</f>
        <v>24413</v>
      </c>
      <c r="N75" s="2">
        <f>EX5ModelChecking!J74</f>
        <v>23128</v>
      </c>
      <c r="O75" s="5">
        <f t="shared" si="7"/>
        <v>23279.4</v>
      </c>
      <c r="P75" s="2">
        <f t="shared" si="8"/>
        <v>0.29665713033841079</v>
      </c>
      <c r="Q75">
        <f t="shared" si="9"/>
        <v>3.3708948740225892</v>
      </c>
    </row>
    <row r="76" spans="1:17" x14ac:dyDescent="0.2">
      <c r="A76" s="2" t="str">
        <f>EX1Substitutability!A75</f>
        <v>P2</v>
      </c>
      <c r="B76" s="2">
        <f>EX1Substitutability!C75</f>
        <v>10000</v>
      </c>
      <c r="C76" s="2">
        <f>EX1Substitutability!F75</f>
        <v>120</v>
      </c>
      <c r="D76" s="2">
        <f>EX1Substitutability!J75</f>
        <v>4840</v>
      </c>
      <c r="E76" s="2">
        <f>EX2Substitutability!J75</f>
        <v>4903</v>
      </c>
      <c r="F76" s="2">
        <f>EX3Substitutability!J75</f>
        <v>4985</v>
      </c>
      <c r="G76" s="2">
        <f>EX4Substitutability!J75</f>
        <v>4895</v>
      </c>
      <c r="H76" s="2">
        <f>EX5Substitutability!J75</f>
        <v>6079</v>
      </c>
      <c r="I76" s="5">
        <f t="shared" si="6"/>
        <v>5140.3999999999996</v>
      </c>
      <c r="J76" s="2">
        <f>EX1ModelChecking!J75</f>
        <v>23332</v>
      </c>
      <c r="K76" s="2">
        <f>EX2ModelChecking!J75</f>
        <v>23188</v>
      </c>
      <c r="L76" s="2">
        <f>EX3ModelChecking!J75</f>
        <v>23279</v>
      </c>
      <c r="M76" s="2">
        <f>EX4ModelChecking!J75</f>
        <v>22649</v>
      </c>
      <c r="N76" s="2">
        <f>EX5ModelChecking!J75</f>
        <v>23331</v>
      </c>
      <c r="O76" s="5">
        <f t="shared" si="7"/>
        <v>23155.8</v>
      </c>
      <c r="P76" s="2">
        <f t="shared" si="8"/>
        <v>0.22199189835807875</v>
      </c>
      <c r="Q76">
        <f t="shared" si="9"/>
        <v>4.5046688973620732</v>
      </c>
    </row>
    <row r="77" spans="1:17" x14ac:dyDescent="0.2">
      <c r="A77" s="2" t="str">
        <f>EX1Substitutability!A76</f>
        <v>P2</v>
      </c>
      <c r="B77" s="2">
        <f>EX1Substitutability!C76</f>
        <v>10000</v>
      </c>
      <c r="C77" s="2">
        <f>EX1Substitutability!F76</f>
        <v>140</v>
      </c>
      <c r="D77" s="2">
        <f>EX1Substitutability!J76</f>
        <v>1131</v>
      </c>
      <c r="E77" s="2">
        <f>EX2Substitutability!J76</f>
        <v>376</v>
      </c>
      <c r="F77" s="2">
        <f>EX3Substitutability!J76</f>
        <v>356</v>
      </c>
      <c r="G77" s="2">
        <f>EX4Substitutability!J76</f>
        <v>378</v>
      </c>
      <c r="H77" s="2">
        <f>EX5Substitutability!J76</f>
        <v>1201</v>
      </c>
      <c r="I77" s="5">
        <f t="shared" si="6"/>
        <v>688.4</v>
      </c>
      <c r="J77" s="2">
        <f>EX1ModelChecking!J76</f>
        <v>62</v>
      </c>
      <c r="K77" s="2">
        <f>EX2ModelChecking!J76</f>
        <v>22969</v>
      </c>
      <c r="L77" s="2">
        <f>EX3ModelChecking!J76</f>
        <v>22851</v>
      </c>
      <c r="M77" s="2">
        <f>EX4ModelChecking!J76</f>
        <v>22886</v>
      </c>
      <c r="N77" s="2">
        <f>EX5ModelChecking!J76</f>
        <v>23603</v>
      </c>
      <c r="O77" s="5">
        <f t="shared" si="7"/>
        <v>18474.2</v>
      </c>
      <c r="P77" s="2">
        <f t="shared" si="8"/>
        <v>3.7262777278583105E-2</v>
      </c>
      <c r="Q77">
        <f t="shared" si="9"/>
        <v>26.836432306798375</v>
      </c>
    </row>
    <row r="78" spans="1:17" x14ac:dyDescent="0.2">
      <c r="A78" s="2" t="str">
        <f>EX1Substitutability!A77</f>
        <v>P2</v>
      </c>
      <c r="B78" s="2">
        <f>EX1Substitutability!C77</f>
        <v>10000</v>
      </c>
      <c r="C78" s="2">
        <f>EX1Substitutability!F77</f>
        <v>160</v>
      </c>
      <c r="D78" s="2">
        <f>EX1Substitutability!J77</f>
        <v>836</v>
      </c>
      <c r="E78" s="2">
        <f>EX2Substitutability!J77</f>
        <v>1202</v>
      </c>
      <c r="F78" s="2">
        <f>EX3Substitutability!J77</f>
        <v>987</v>
      </c>
      <c r="G78" s="2">
        <f>EX4Substitutability!J77</f>
        <v>1342</v>
      </c>
      <c r="H78" s="2">
        <f>EX5Substitutability!J77</f>
        <v>998</v>
      </c>
      <c r="I78" s="5">
        <f t="shared" si="6"/>
        <v>1073</v>
      </c>
      <c r="J78" s="2">
        <f>EX1ModelChecking!J77</f>
        <v>28816</v>
      </c>
      <c r="K78" s="2">
        <f>EX2ModelChecking!J77</f>
        <v>27873</v>
      </c>
      <c r="L78" s="2">
        <f>EX3ModelChecking!J77</f>
        <v>27584</v>
      </c>
      <c r="M78" s="2">
        <f>EX4ModelChecking!J77</f>
        <v>27908</v>
      </c>
      <c r="N78" s="2">
        <f>EX5ModelChecking!J77</f>
        <v>28556</v>
      </c>
      <c r="O78" s="5">
        <f t="shared" si="7"/>
        <v>28147.4</v>
      </c>
      <c r="P78" s="2">
        <f t="shared" si="8"/>
        <v>3.8120750051514524E-2</v>
      </c>
      <c r="Q78">
        <f t="shared" si="9"/>
        <v>26.232432432432432</v>
      </c>
    </row>
    <row r="79" spans="1:17" x14ac:dyDescent="0.2">
      <c r="A79" s="2" t="str">
        <f>EX1Substitutability!A78</f>
        <v>P2</v>
      </c>
      <c r="B79" s="2">
        <f>EX1Substitutability!C78</f>
        <v>10000</v>
      </c>
      <c r="C79" s="2">
        <f>EX1Substitutability!F78</f>
        <v>180</v>
      </c>
      <c r="D79" s="2">
        <f>EX1Substitutability!J78</f>
        <v>1242</v>
      </c>
      <c r="E79" s="2">
        <f>EX2Substitutability!J78</f>
        <v>348</v>
      </c>
      <c r="F79" s="2">
        <f>EX3Substitutability!J78</f>
        <v>369</v>
      </c>
      <c r="G79" s="2">
        <f>EX4Substitutability!J78</f>
        <v>333</v>
      </c>
      <c r="H79" s="2">
        <f>EX5Substitutability!J78</f>
        <v>1102</v>
      </c>
      <c r="I79" s="5">
        <f t="shared" si="6"/>
        <v>678.8</v>
      </c>
      <c r="J79" s="2">
        <f>EX1ModelChecking!J78</f>
        <v>34340</v>
      </c>
      <c r="K79" s="2">
        <f>EX2ModelChecking!J78</f>
        <v>34092</v>
      </c>
      <c r="L79" s="2">
        <f>EX3ModelChecking!J78</f>
        <v>34274</v>
      </c>
      <c r="M79" s="2">
        <f>EX4ModelChecking!J78</f>
        <v>34184</v>
      </c>
      <c r="N79" s="2">
        <f>EX5ModelChecking!J78</f>
        <v>34266</v>
      </c>
      <c r="O79" s="5">
        <f t="shared" si="7"/>
        <v>34231.199999999997</v>
      </c>
      <c r="P79" s="2">
        <f t="shared" si="8"/>
        <v>1.9829862815209518E-2</v>
      </c>
      <c r="Q79">
        <f t="shared" si="9"/>
        <v>50.428992339422507</v>
      </c>
    </row>
    <row r="80" spans="1:17" x14ac:dyDescent="0.2">
      <c r="A80" s="2" t="str">
        <f>EX1Substitutability!A79</f>
        <v>P2</v>
      </c>
      <c r="B80" s="2">
        <f>EX1Substitutability!C79</f>
        <v>10000</v>
      </c>
      <c r="C80" s="2">
        <f>EX1Substitutability!F79</f>
        <v>200</v>
      </c>
      <c r="D80" s="2">
        <f>EX1Substitutability!J79</f>
        <v>955</v>
      </c>
      <c r="E80" s="2">
        <f>EX2Substitutability!J79</f>
        <v>324</v>
      </c>
      <c r="F80" s="2">
        <f>EX3Substitutability!J79</f>
        <v>365</v>
      </c>
      <c r="G80" s="2">
        <f>EX4Substitutability!J79</f>
        <v>382</v>
      </c>
      <c r="H80" s="2">
        <f>EX5Substitutability!J79</f>
        <v>1023</v>
      </c>
      <c r="I80" s="5">
        <f t="shared" si="6"/>
        <v>609.79999999999995</v>
      </c>
      <c r="J80" s="2">
        <f>EX1ModelChecking!J79</f>
        <v>41947</v>
      </c>
      <c r="K80" s="2">
        <f>EX2ModelChecking!J79</f>
        <v>41418</v>
      </c>
      <c r="L80" s="2">
        <f>EX3ModelChecking!J79</f>
        <v>41716</v>
      </c>
      <c r="M80" s="2">
        <f>EX4ModelChecking!J79</f>
        <v>41054</v>
      </c>
      <c r="N80" s="2">
        <f>EX5ModelChecking!J79</f>
        <v>42075</v>
      </c>
      <c r="O80" s="5">
        <f t="shared" si="7"/>
        <v>41642</v>
      </c>
      <c r="P80" s="2">
        <f t="shared" si="8"/>
        <v>1.4643869170548964E-2</v>
      </c>
      <c r="Q80">
        <f t="shared" si="9"/>
        <v>68.287963266644809</v>
      </c>
    </row>
    <row r="81" spans="1:17" x14ac:dyDescent="0.2">
      <c r="A81" s="2" t="str">
        <f>EX1Substitutability!A80</f>
        <v>P2</v>
      </c>
      <c r="B81" s="2">
        <f>EX1Substitutability!C80</f>
        <v>12000</v>
      </c>
      <c r="C81" s="2">
        <f>EX1Substitutability!F80</f>
        <v>100</v>
      </c>
      <c r="D81" s="2">
        <f>EX1Substitutability!J80</f>
        <v>10352</v>
      </c>
      <c r="E81" s="2">
        <f>EX2Substitutability!J80</f>
        <v>8194</v>
      </c>
      <c r="F81" s="2">
        <f>EX3Substitutability!J80</f>
        <v>10766</v>
      </c>
      <c r="G81" s="2">
        <f>EX4Substitutability!J80</f>
        <v>8374</v>
      </c>
      <c r="H81" s="2">
        <f>EX5Substitutability!J80</f>
        <v>10362</v>
      </c>
      <c r="I81" s="5">
        <f t="shared" si="6"/>
        <v>9609.6</v>
      </c>
      <c r="J81" s="2">
        <f>EX1ModelChecking!J80</f>
        <v>31089</v>
      </c>
      <c r="K81" s="2">
        <f>EX2ModelChecking!J80</f>
        <v>30776</v>
      </c>
      <c r="L81" s="2">
        <f>EX3ModelChecking!J80</f>
        <v>31732</v>
      </c>
      <c r="M81" s="2">
        <f>EX4ModelChecking!J80</f>
        <v>31003</v>
      </c>
      <c r="N81" s="2">
        <f>EX5ModelChecking!J80</f>
        <v>30672</v>
      </c>
      <c r="O81" s="5">
        <f t="shared" si="7"/>
        <v>31054.400000000001</v>
      </c>
      <c r="P81" s="2">
        <f t="shared" si="8"/>
        <v>0.30944407233757537</v>
      </c>
      <c r="Q81">
        <f t="shared" si="9"/>
        <v>3.2316017316017316</v>
      </c>
    </row>
    <row r="82" spans="1:17" x14ac:dyDescent="0.2">
      <c r="A82" s="2" t="str">
        <f>EX1Substitutability!A81</f>
        <v>P2</v>
      </c>
      <c r="B82" s="2">
        <f>EX1Substitutability!C81</f>
        <v>12000</v>
      </c>
      <c r="C82" s="2">
        <f>EX1Substitutability!F81</f>
        <v>120</v>
      </c>
      <c r="D82" s="2">
        <f>EX1Substitutability!J81</f>
        <v>10536</v>
      </c>
      <c r="E82" s="2">
        <f>EX2Substitutability!J81</f>
        <v>8030</v>
      </c>
      <c r="F82" s="2">
        <f>EX3Substitutability!J81</f>
        <v>8337</v>
      </c>
      <c r="G82" s="2">
        <f>EX4Substitutability!J81</f>
        <v>8473</v>
      </c>
      <c r="H82" s="2">
        <f>EX5Substitutability!J81</f>
        <v>11128</v>
      </c>
      <c r="I82" s="5">
        <f t="shared" si="6"/>
        <v>9300.7999999999993</v>
      </c>
      <c r="J82" s="2">
        <f>EX1ModelChecking!J81</f>
        <v>36550</v>
      </c>
      <c r="K82" s="2">
        <f>EX2ModelChecking!J81</f>
        <v>35703</v>
      </c>
      <c r="L82" s="2">
        <f>EX3ModelChecking!J81</f>
        <v>37430</v>
      </c>
      <c r="M82" s="2">
        <f>EX4ModelChecking!J81</f>
        <v>35886</v>
      </c>
      <c r="N82" s="2">
        <f>EX5ModelChecking!J81</f>
        <v>37069</v>
      </c>
      <c r="O82" s="5">
        <f t="shared" si="7"/>
        <v>36527.599999999999</v>
      </c>
      <c r="P82" s="2">
        <f>I82/O82</f>
        <v>0.25462390083115233</v>
      </c>
      <c r="Q82">
        <f t="shared" si="9"/>
        <v>3.927361087218304</v>
      </c>
    </row>
    <row r="83" spans="1:17" x14ac:dyDescent="0.2">
      <c r="A83" s="2" t="str">
        <f>EX1Substitutability!A82</f>
        <v>P2</v>
      </c>
      <c r="B83" s="2">
        <f>EX1Substitutability!C82</f>
        <v>12000</v>
      </c>
      <c r="C83" s="2">
        <f>EX1Substitutability!F82</f>
        <v>140</v>
      </c>
      <c r="D83" s="2">
        <f>EX1Substitutability!J82</f>
        <v>8345</v>
      </c>
      <c r="E83" s="2">
        <f>EX2Substitutability!J82</f>
        <v>6863</v>
      </c>
      <c r="F83" s="2">
        <f>EX3Substitutability!J82</f>
        <v>6982</v>
      </c>
      <c r="G83" s="2">
        <f>EX4Substitutability!J82</f>
        <v>7174</v>
      </c>
      <c r="H83" s="2">
        <f>EX5Substitutability!J82</f>
        <v>8789</v>
      </c>
      <c r="I83" s="5">
        <f t="shared" si="6"/>
        <v>7630.6</v>
      </c>
      <c r="J83" s="2">
        <f>EX1ModelChecking!J82</f>
        <v>36264</v>
      </c>
      <c r="K83" s="2">
        <f>EX2ModelChecking!J82</f>
        <v>35496</v>
      </c>
      <c r="L83" s="2">
        <f>EX3ModelChecking!J82</f>
        <v>36169</v>
      </c>
      <c r="M83" s="2">
        <f>EX4ModelChecking!J82</f>
        <v>34175</v>
      </c>
      <c r="N83" s="2">
        <f>EX5ModelChecking!J82</f>
        <v>35583</v>
      </c>
      <c r="O83" s="5">
        <f t="shared" si="7"/>
        <v>35537.4</v>
      </c>
      <c r="P83" s="2">
        <f t="shared" si="8"/>
        <v>0.21472026653609999</v>
      </c>
      <c r="Q83">
        <f t="shared" si="9"/>
        <v>4.6572222367834772</v>
      </c>
    </row>
    <row r="84" spans="1:17" x14ac:dyDescent="0.2">
      <c r="A84" s="2" t="str">
        <f>EX1Substitutability!A83</f>
        <v>P2</v>
      </c>
      <c r="B84" s="2">
        <f>EX1Substitutability!C83</f>
        <v>12000</v>
      </c>
      <c r="C84" s="2">
        <f>EX1Substitutability!F83</f>
        <v>160</v>
      </c>
      <c r="D84" s="2">
        <f>EX1Substitutability!J83</f>
        <v>1339</v>
      </c>
      <c r="E84" s="2">
        <f>EX2Substitutability!J83</f>
        <v>1457</v>
      </c>
      <c r="F84" s="2">
        <f>EX3Substitutability!J83</f>
        <v>1286</v>
      </c>
      <c r="G84" s="2">
        <f>EX4Substitutability!J83</f>
        <v>1524</v>
      </c>
      <c r="H84" s="2">
        <f>EX5Substitutability!J83</f>
        <v>1330</v>
      </c>
      <c r="I84" s="5">
        <f t="shared" si="6"/>
        <v>1387.2</v>
      </c>
      <c r="J84" s="2">
        <f>EX1ModelChecking!J83</f>
        <v>35042</v>
      </c>
      <c r="K84" s="2">
        <f>EX2ModelChecking!J83</f>
        <v>93</v>
      </c>
      <c r="L84" s="2">
        <f>EX3ModelChecking!J83</f>
        <v>36448</v>
      </c>
      <c r="M84" s="2">
        <f>EX4ModelChecking!J83</f>
        <v>35429</v>
      </c>
      <c r="N84" s="2">
        <f>EX5ModelChecking!J83</f>
        <v>33993</v>
      </c>
      <c r="O84" s="5">
        <f t="shared" si="7"/>
        <v>28201</v>
      </c>
      <c r="P84" s="2">
        <f t="shared" si="8"/>
        <v>4.9189745044501972E-2</v>
      </c>
      <c r="Q84">
        <f t="shared" si="9"/>
        <v>20.32944059976932</v>
      </c>
    </row>
    <row r="85" spans="1:17" x14ac:dyDescent="0.2">
      <c r="A85" s="2" t="str">
        <f>EX1Substitutability!A84</f>
        <v>P2</v>
      </c>
      <c r="B85" s="2">
        <f>EX1Substitutability!C84</f>
        <v>12000</v>
      </c>
      <c r="C85" s="2">
        <f>EX1Substitutability!F84</f>
        <v>180</v>
      </c>
      <c r="D85" s="2">
        <f>EX1Substitutability!J84</f>
        <v>449</v>
      </c>
      <c r="E85" s="2">
        <f>EX2Substitutability!J84</f>
        <v>472</v>
      </c>
      <c r="F85" s="2">
        <f>EX3Substitutability!J84</f>
        <v>402</v>
      </c>
      <c r="G85" s="2">
        <f>EX4Substitutability!J84</f>
        <v>427</v>
      </c>
      <c r="H85" s="2">
        <f>EX5Substitutability!J84</f>
        <v>434</v>
      </c>
      <c r="I85" s="5">
        <f t="shared" si="6"/>
        <v>436.8</v>
      </c>
      <c r="J85" s="2">
        <f>EX1ModelChecking!J84</f>
        <v>44053</v>
      </c>
      <c r="K85" s="2">
        <f>EX2ModelChecking!J84</f>
        <v>44641</v>
      </c>
      <c r="L85" s="2">
        <f>EX3ModelChecking!J84</f>
        <v>44158</v>
      </c>
      <c r="M85" s="2">
        <f>EX4ModelChecking!J84</f>
        <v>44111</v>
      </c>
      <c r="N85" s="2">
        <f>EX5ModelChecking!J84</f>
        <v>41219</v>
      </c>
      <c r="O85" s="5">
        <f t="shared" si="7"/>
        <v>43636.4</v>
      </c>
      <c r="P85" s="2">
        <f t="shared" si="8"/>
        <v>1.0009991658340284E-2</v>
      </c>
      <c r="Q85">
        <f t="shared" si="9"/>
        <v>99.900183150183153</v>
      </c>
    </row>
    <row r="86" spans="1:17" x14ac:dyDescent="0.2">
      <c r="A86" s="2" t="str">
        <f>EX1Substitutability!A85</f>
        <v>P2</v>
      </c>
      <c r="B86" s="2">
        <f>EX1Substitutability!C85</f>
        <v>12000</v>
      </c>
      <c r="C86" s="2">
        <f>EX1Substitutability!F85</f>
        <v>200</v>
      </c>
      <c r="D86" s="2">
        <f>EX1Substitutability!J85</f>
        <v>416</v>
      </c>
      <c r="E86" s="2">
        <f>EX2Substitutability!J85</f>
        <v>440</v>
      </c>
      <c r="F86" s="2">
        <f>EX3Substitutability!J85</f>
        <v>452</v>
      </c>
      <c r="G86" s="2">
        <f>EX4Substitutability!J85</f>
        <v>441</v>
      </c>
      <c r="H86" s="2">
        <f>EX5Substitutability!J85</f>
        <v>433</v>
      </c>
      <c r="I86" s="5">
        <f t="shared" si="6"/>
        <v>436.4</v>
      </c>
      <c r="J86" s="2">
        <f>EX1ModelChecking!J85</f>
        <v>53205</v>
      </c>
      <c r="K86" s="2">
        <f>EX2ModelChecking!J85</f>
        <v>53790</v>
      </c>
      <c r="L86" s="2">
        <f>EX3ModelChecking!J85</f>
        <v>54146</v>
      </c>
      <c r="M86" s="2">
        <f>EX4ModelChecking!J85</f>
        <v>52343</v>
      </c>
      <c r="N86" s="2">
        <f>EX5ModelChecking!J85</f>
        <v>53341</v>
      </c>
      <c r="O86" s="5">
        <f t="shared" si="7"/>
        <v>53365</v>
      </c>
      <c r="P86" s="2">
        <f>I86/O86</f>
        <v>8.1776445235641326E-3</v>
      </c>
      <c r="Q86">
        <f t="shared" si="9"/>
        <v>122.28460128322641</v>
      </c>
    </row>
    <row r="87" spans="1:17" x14ac:dyDescent="0.2">
      <c r="A87" s="2" t="str">
        <f>EX1Substitutability!A86</f>
        <v>P2</v>
      </c>
      <c r="B87" s="2">
        <f>EX1Substitutability!C86</f>
        <v>14000</v>
      </c>
      <c r="C87" s="2">
        <f>EX1Substitutability!F86</f>
        <v>100</v>
      </c>
      <c r="D87" s="2">
        <f>EX1Substitutability!J86</f>
        <v>10135</v>
      </c>
      <c r="E87" s="2">
        <f>EX2Substitutability!J86</f>
        <v>13505</v>
      </c>
      <c r="F87" s="2">
        <f>EX3Substitutability!J86</f>
        <v>10757</v>
      </c>
      <c r="G87" s="2">
        <f>EX4Substitutability!J86</f>
        <v>13422</v>
      </c>
      <c r="H87" s="2">
        <f>EX5Substitutability!J86</f>
        <v>13402</v>
      </c>
      <c r="I87" s="5">
        <f t="shared" si="6"/>
        <v>12244.2</v>
      </c>
      <c r="J87" s="2">
        <f>EX1ModelChecking!J86</f>
        <v>39760</v>
      </c>
      <c r="K87" s="2">
        <f>EX2ModelChecking!J86</f>
        <v>38078</v>
      </c>
      <c r="L87" s="2">
        <f>EX3ModelChecking!J86</f>
        <v>54278</v>
      </c>
      <c r="M87" s="2">
        <f>EX4ModelChecking!J86</f>
        <v>38626</v>
      </c>
      <c r="N87" s="2">
        <f>EX5ModelChecking!J86</f>
        <v>44801</v>
      </c>
      <c r="O87" s="5">
        <f t="shared" si="7"/>
        <v>43108.6</v>
      </c>
      <c r="P87" s="2">
        <f t="shared" ref="P87:P109" si="10">I87/O87</f>
        <v>0.28403149255600973</v>
      </c>
      <c r="Q87">
        <f t="shared" si="9"/>
        <v>3.5207363486385388</v>
      </c>
    </row>
    <row r="88" spans="1:17" x14ac:dyDescent="0.2">
      <c r="A88" s="2" t="str">
        <f>EX1Substitutability!A87</f>
        <v>P2</v>
      </c>
      <c r="B88" s="2">
        <f>EX1Substitutability!C87</f>
        <v>14000</v>
      </c>
      <c r="C88" s="2">
        <f>EX1Substitutability!F87</f>
        <v>120</v>
      </c>
      <c r="D88" s="2">
        <f>EX1Substitutability!J87</f>
        <v>13825</v>
      </c>
      <c r="E88" s="2">
        <f>EX2Substitutability!J87</f>
        <v>10476</v>
      </c>
      <c r="F88" s="2">
        <f>EX3Substitutability!J87</f>
        <v>10286</v>
      </c>
      <c r="G88" s="2">
        <f>EX4Substitutability!J87</f>
        <v>13897</v>
      </c>
      <c r="H88" s="2">
        <f>EX5Substitutability!J87</f>
        <v>10435</v>
      </c>
      <c r="I88" s="5">
        <f t="shared" si="6"/>
        <v>11783.8</v>
      </c>
      <c r="J88" s="2">
        <f>EX1ModelChecking!J87</f>
        <v>49291</v>
      </c>
      <c r="K88" s="2">
        <f>EX2ModelChecking!J87</f>
        <v>50138</v>
      </c>
      <c r="L88" s="2">
        <f>EX3ModelChecking!J87</f>
        <v>51476</v>
      </c>
      <c r="M88" s="2">
        <f>EX4ModelChecking!J87</f>
        <v>48992</v>
      </c>
      <c r="N88" s="2">
        <f>EX5ModelChecking!J87</f>
        <v>55719</v>
      </c>
      <c r="O88" s="5">
        <f t="shared" si="7"/>
        <v>51123.199999999997</v>
      </c>
      <c r="P88" s="2">
        <f t="shared" si="10"/>
        <v>0.2304980908863295</v>
      </c>
      <c r="Q88">
        <f t="shared" si="9"/>
        <v>4.3384307269301923</v>
      </c>
    </row>
    <row r="89" spans="1:17" x14ac:dyDescent="0.2">
      <c r="A89" s="2" t="str">
        <f>EX1Substitutability!A88</f>
        <v>P2</v>
      </c>
      <c r="B89" s="2">
        <f>EX1Substitutability!C88</f>
        <v>14000</v>
      </c>
      <c r="C89" s="2">
        <f>EX1Substitutability!F88</f>
        <v>140</v>
      </c>
      <c r="D89" s="2">
        <f>EX1Substitutability!J88</f>
        <v>10094</v>
      </c>
      <c r="E89" s="2">
        <f>EX2Substitutability!J88</f>
        <v>9835</v>
      </c>
      <c r="F89" s="2">
        <f>EX3Substitutability!J88</f>
        <v>12665</v>
      </c>
      <c r="G89" s="2">
        <f>EX4Substitutability!J88</f>
        <v>10231</v>
      </c>
      <c r="H89" s="2">
        <f>EX5Substitutability!J88</f>
        <v>10175</v>
      </c>
      <c r="I89" s="5">
        <f t="shared" si="6"/>
        <v>10600</v>
      </c>
      <c r="J89" s="2">
        <f>EX1ModelChecking!J88</f>
        <v>56285</v>
      </c>
      <c r="K89" s="2">
        <f>EX2ModelChecking!J88</f>
        <v>55780</v>
      </c>
      <c r="L89" s="2">
        <f>EX3ModelChecking!J88</f>
        <v>54513</v>
      </c>
      <c r="M89" s="2">
        <f>EX4ModelChecking!J88</f>
        <v>55730</v>
      </c>
      <c r="N89" s="2">
        <f>EX5ModelChecking!J88</f>
        <v>54902</v>
      </c>
      <c r="O89" s="5">
        <f t="shared" si="7"/>
        <v>55442</v>
      </c>
      <c r="P89" s="2">
        <f t="shared" si="10"/>
        <v>0.19119079398290104</v>
      </c>
      <c r="Q89">
        <f t="shared" si="9"/>
        <v>5.230377358490566</v>
      </c>
    </row>
    <row r="90" spans="1:17" x14ac:dyDescent="0.2">
      <c r="A90" s="2" t="str">
        <f>EX1Substitutability!A89</f>
        <v>P2</v>
      </c>
      <c r="B90" s="2">
        <f>EX1Substitutability!C89</f>
        <v>14000</v>
      </c>
      <c r="C90" s="2">
        <f>EX1Substitutability!F89</f>
        <v>160</v>
      </c>
      <c r="D90" s="2">
        <f>EX1Substitutability!J89</f>
        <v>8889</v>
      </c>
      <c r="E90" s="2">
        <f>EX2Substitutability!J89</f>
        <v>8996</v>
      </c>
      <c r="F90" s="2">
        <f>EX3Substitutability!J89</f>
        <v>11082</v>
      </c>
      <c r="G90" s="2">
        <f>EX4Substitutability!J89</f>
        <v>8981</v>
      </c>
      <c r="H90" s="2">
        <f>EX5Substitutability!J89</f>
        <v>12136</v>
      </c>
      <c r="I90" s="5">
        <f t="shared" si="6"/>
        <v>10016.799999999999</v>
      </c>
      <c r="J90" s="2">
        <f>EX1ModelChecking!J89</f>
        <v>58438</v>
      </c>
      <c r="K90" s="2">
        <f>EX2ModelChecking!J89</f>
        <v>57174</v>
      </c>
      <c r="L90" s="2">
        <f>EX3ModelChecking!J89</f>
        <v>59295</v>
      </c>
      <c r="M90" s="2">
        <f>EX4ModelChecking!J89</f>
        <v>58291</v>
      </c>
      <c r="N90" s="2">
        <f>EX5ModelChecking!J89</f>
        <v>56706</v>
      </c>
      <c r="O90" s="5">
        <f t="shared" si="7"/>
        <v>57980.800000000003</v>
      </c>
      <c r="P90" s="2">
        <f t="shared" si="10"/>
        <v>0.17276063800430486</v>
      </c>
      <c r="Q90">
        <f t="shared" si="9"/>
        <v>5.7883555626547407</v>
      </c>
    </row>
    <row r="91" spans="1:17" x14ac:dyDescent="0.2">
      <c r="A91" s="2" t="str">
        <f>EX1Substitutability!A90</f>
        <v>P2</v>
      </c>
      <c r="B91" s="2">
        <f>EX1Substitutability!C90</f>
        <v>14000</v>
      </c>
      <c r="C91" s="2">
        <f>EX1Substitutability!F90</f>
        <v>180</v>
      </c>
      <c r="D91" s="2">
        <f>EX1Substitutability!J90</f>
        <v>5243</v>
      </c>
      <c r="E91" s="2">
        <f>EX2Substitutability!J90</f>
        <v>5281</v>
      </c>
      <c r="F91" s="2">
        <f>EX3Substitutability!J90</f>
        <v>5261</v>
      </c>
      <c r="G91" s="2">
        <f>EX4Substitutability!J90</f>
        <v>5381</v>
      </c>
      <c r="H91" s="2">
        <f>EX5Substitutability!J90</f>
        <v>5048</v>
      </c>
      <c r="I91" s="5">
        <f t="shared" si="6"/>
        <v>5242.8</v>
      </c>
      <c r="J91" s="2">
        <f>EX1ModelChecking!J90</f>
        <v>59271</v>
      </c>
      <c r="K91" s="2">
        <f>EX2ModelChecking!J90</f>
        <v>56649</v>
      </c>
      <c r="L91" s="2">
        <f>EX3ModelChecking!J90</f>
        <v>60539</v>
      </c>
      <c r="M91" s="2">
        <f>EX4ModelChecking!J90</f>
        <v>59664</v>
      </c>
      <c r="N91" s="2">
        <f>EX5ModelChecking!J90</f>
        <v>60153</v>
      </c>
      <c r="O91" s="5">
        <f t="shared" si="7"/>
        <v>59255.199999999997</v>
      </c>
      <c r="P91" s="2">
        <f t="shared" si="10"/>
        <v>8.847831076428736E-2</v>
      </c>
      <c r="Q91">
        <f t="shared" si="9"/>
        <v>11.302204928664072</v>
      </c>
    </row>
    <row r="92" spans="1:17" x14ac:dyDescent="0.2">
      <c r="A92" s="2" t="str">
        <f>EX1Substitutability!A91</f>
        <v>P2</v>
      </c>
      <c r="B92" s="2">
        <f>EX1Substitutability!C91</f>
        <v>14000</v>
      </c>
      <c r="C92" s="2">
        <f>EX1Substitutability!F91</f>
        <v>200</v>
      </c>
      <c r="D92" s="2">
        <f>EX1Substitutability!J91</f>
        <v>486</v>
      </c>
      <c r="E92" s="2">
        <f>EX2Substitutability!J91</f>
        <v>527</v>
      </c>
      <c r="F92" s="2">
        <f>EX3Substitutability!J91</f>
        <v>541</v>
      </c>
      <c r="G92" s="2">
        <f>EX4Substitutability!J91</f>
        <v>470</v>
      </c>
      <c r="H92" s="2">
        <f>EX5Substitutability!J91</f>
        <v>447</v>
      </c>
      <c r="I92" s="5">
        <f t="shared" si="6"/>
        <v>494.2</v>
      </c>
      <c r="J92" s="2">
        <f>EX1ModelChecking!J91</f>
        <v>67660</v>
      </c>
      <c r="K92" s="2">
        <f>EX2ModelChecking!J91</f>
        <v>67327</v>
      </c>
      <c r="L92" s="2">
        <f>EX3ModelChecking!J91</f>
        <v>87</v>
      </c>
      <c r="M92" s="2">
        <f>EX4ModelChecking!J91</f>
        <v>113</v>
      </c>
      <c r="N92" s="2">
        <f>EX5ModelChecking!J91</f>
        <v>68976</v>
      </c>
      <c r="O92" s="5">
        <f t="shared" si="7"/>
        <v>40832.6</v>
      </c>
      <c r="P92" s="2">
        <f t="shared" si="10"/>
        <v>1.2103074504195177E-2</v>
      </c>
      <c r="Q92">
        <f t="shared" si="9"/>
        <v>82.623634156212063</v>
      </c>
    </row>
    <row r="93" spans="1:17" x14ac:dyDescent="0.2">
      <c r="A93" s="2" t="str">
        <f>EX1Substitutability!A92</f>
        <v>P2</v>
      </c>
      <c r="B93" s="2">
        <f>EX1Substitutability!C92</f>
        <v>16000</v>
      </c>
      <c r="C93" s="2">
        <f>EX1Substitutability!F92</f>
        <v>100</v>
      </c>
      <c r="D93" s="2">
        <f>EX1Substitutability!J92</f>
        <v>12365</v>
      </c>
      <c r="E93" s="2">
        <f>EX2Substitutability!J92</f>
        <v>16647</v>
      </c>
      <c r="F93" s="2">
        <f>EX3Substitutability!J92</f>
        <v>16453</v>
      </c>
      <c r="G93" s="2">
        <f>EX4Substitutability!J92</f>
        <v>12736</v>
      </c>
      <c r="H93" s="2">
        <f>EX5Substitutability!J92</f>
        <v>16513</v>
      </c>
      <c r="I93" s="5">
        <f t="shared" si="6"/>
        <v>14942.8</v>
      </c>
      <c r="J93" s="2">
        <f>EX1ModelChecking!J92</f>
        <v>58089</v>
      </c>
      <c r="K93" s="2">
        <f>EX2ModelChecking!J92</f>
        <v>45718</v>
      </c>
      <c r="L93" s="2">
        <f>EX3ModelChecking!J92</f>
        <v>46512</v>
      </c>
      <c r="M93" s="2">
        <f>EX4ModelChecking!J92</f>
        <v>46400</v>
      </c>
      <c r="N93" s="2">
        <f>EX5ModelChecking!J92</f>
        <v>49351</v>
      </c>
      <c r="O93" s="5">
        <f t="shared" si="7"/>
        <v>49214</v>
      </c>
      <c r="P93" s="2">
        <f t="shared" si="10"/>
        <v>0.30362904864469459</v>
      </c>
      <c r="Q93">
        <f t="shared" si="9"/>
        <v>3.2934925181358246</v>
      </c>
    </row>
    <row r="94" spans="1:17" x14ac:dyDescent="0.2">
      <c r="A94" s="2" t="str">
        <f>EX1Substitutability!A93</f>
        <v>P2</v>
      </c>
      <c r="B94" s="2">
        <f>EX1Substitutability!C93</f>
        <v>16000</v>
      </c>
      <c r="C94" s="2">
        <f>EX1Substitutability!F93</f>
        <v>120</v>
      </c>
      <c r="D94" s="2">
        <f>EX1Substitutability!J93</f>
        <v>17548</v>
      </c>
      <c r="E94" s="2">
        <f>EX2Substitutability!J93</f>
        <v>12934</v>
      </c>
      <c r="F94" s="2">
        <f>EX3Substitutability!J93</f>
        <v>17410</v>
      </c>
      <c r="G94" s="2">
        <f>EX4Substitutability!J93</f>
        <v>17935</v>
      </c>
      <c r="H94" s="2">
        <f>EX5Substitutability!J93</f>
        <v>17261</v>
      </c>
      <c r="I94" s="5">
        <f t="shared" si="6"/>
        <v>16617.599999999999</v>
      </c>
      <c r="J94" s="2">
        <f>EX1ModelChecking!J93</f>
        <v>64032</v>
      </c>
      <c r="K94" s="2">
        <f>EX2ModelChecking!J93</f>
        <v>64072</v>
      </c>
      <c r="L94" s="2">
        <f>EX3ModelChecking!J93</f>
        <v>64620</v>
      </c>
      <c r="M94" s="2">
        <f>EX4ModelChecking!J93</f>
        <v>63734</v>
      </c>
      <c r="N94" s="2">
        <f>EX5ModelChecking!J93</f>
        <v>64134</v>
      </c>
      <c r="O94" s="5">
        <f t="shared" si="7"/>
        <v>64118.400000000001</v>
      </c>
      <c r="P94" s="2">
        <f t="shared" si="10"/>
        <v>0.25917053451115435</v>
      </c>
      <c r="Q94">
        <f t="shared" si="9"/>
        <v>3.8584633160023114</v>
      </c>
    </row>
    <row r="95" spans="1:17" x14ac:dyDescent="0.2">
      <c r="A95" s="2" t="str">
        <f>EX1Substitutability!A94</f>
        <v>P2</v>
      </c>
      <c r="B95" s="2">
        <f>EX1Substitutability!C94</f>
        <v>16000</v>
      </c>
      <c r="C95" s="2">
        <f>EX1Substitutability!F94</f>
        <v>140</v>
      </c>
      <c r="D95" s="2">
        <f>EX1Substitutability!J94</f>
        <v>12742</v>
      </c>
      <c r="E95" s="2">
        <f>EX2Substitutability!J94</f>
        <v>12735</v>
      </c>
      <c r="F95" s="2">
        <f>EX3Substitutability!J94</f>
        <v>17804</v>
      </c>
      <c r="G95" s="2">
        <f>EX4Substitutability!J94</f>
        <v>17609</v>
      </c>
      <c r="H95" s="2">
        <f>EX5Substitutability!J94</f>
        <v>12568</v>
      </c>
      <c r="I95" s="5">
        <f t="shared" si="6"/>
        <v>14691.6</v>
      </c>
      <c r="J95" s="2">
        <f>EX1ModelChecking!J94</f>
        <v>77023</v>
      </c>
      <c r="K95" s="2">
        <f>EX2ModelChecking!J94</f>
        <v>77739</v>
      </c>
      <c r="L95" s="2">
        <f>EX3ModelChecking!J94</f>
        <v>77766</v>
      </c>
      <c r="M95" s="2">
        <f>EX4ModelChecking!J94</f>
        <v>76801</v>
      </c>
      <c r="N95" s="2">
        <f>EX5ModelChecking!J94</f>
        <v>78799</v>
      </c>
      <c r="O95" s="5">
        <f t="shared" si="7"/>
        <v>77625.600000000006</v>
      </c>
      <c r="P95" s="2">
        <f t="shared" si="10"/>
        <v>0.18926230521889684</v>
      </c>
      <c r="Q95">
        <f t="shared" si="9"/>
        <v>5.2836723025402277</v>
      </c>
    </row>
    <row r="96" spans="1:17" x14ac:dyDescent="0.2">
      <c r="A96" s="2" t="str">
        <f>EX1Substitutability!A95</f>
        <v>P2</v>
      </c>
      <c r="B96" s="2">
        <f>EX1Substitutability!C95</f>
        <v>16000</v>
      </c>
      <c r="C96" s="2">
        <f>EX1Substitutability!F95</f>
        <v>160</v>
      </c>
      <c r="D96" s="2">
        <f>EX1Substitutability!J95</f>
        <v>16958</v>
      </c>
      <c r="E96" s="2">
        <f>EX2Substitutability!J95</f>
        <v>16621</v>
      </c>
      <c r="F96" s="2">
        <f>EX3Substitutability!J95</f>
        <v>12071</v>
      </c>
      <c r="G96" s="2">
        <f>EX4Substitutability!J95</f>
        <v>12278</v>
      </c>
      <c r="H96" s="2">
        <f>EX5Substitutability!J95</f>
        <v>12201</v>
      </c>
      <c r="I96" s="5">
        <f t="shared" si="6"/>
        <v>14025.8</v>
      </c>
      <c r="J96" s="2">
        <f>EX1ModelChecking!J95</f>
        <v>84332</v>
      </c>
      <c r="K96" s="2">
        <f>EX2ModelChecking!J95</f>
        <v>85933</v>
      </c>
      <c r="L96" s="2">
        <f>EX3ModelChecking!J95</f>
        <v>85249</v>
      </c>
      <c r="M96" s="2">
        <f>EX4ModelChecking!J95</f>
        <v>84958</v>
      </c>
      <c r="N96" s="2">
        <f>EX5ModelChecking!J95</f>
        <v>85882</v>
      </c>
      <c r="O96" s="5">
        <f t="shared" si="7"/>
        <v>85270.8</v>
      </c>
      <c r="P96" s="2">
        <f t="shared" si="10"/>
        <v>0.16448538069303911</v>
      </c>
      <c r="Q96">
        <f t="shared" si="9"/>
        <v>6.0795676538949657</v>
      </c>
    </row>
    <row r="97" spans="1:17" x14ac:dyDescent="0.2">
      <c r="A97" s="2" t="str">
        <f>EX1Substitutability!A96</f>
        <v>P2</v>
      </c>
      <c r="B97" s="2">
        <f>EX1Substitutability!C96</f>
        <v>16000</v>
      </c>
      <c r="C97" s="2">
        <f>EX1Substitutability!F96</f>
        <v>180</v>
      </c>
      <c r="D97" s="2">
        <f>EX1Substitutability!J96</f>
        <v>10770</v>
      </c>
      <c r="E97" s="2">
        <f>EX2Substitutability!J96</f>
        <v>11153</v>
      </c>
      <c r="F97" s="2">
        <f>EX3Substitutability!J96</f>
        <v>10909</v>
      </c>
      <c r="G97" s="2">
        <f>EX4Substitutability!J96</f>
        <v>14413</v>
      </c>
      <c r="H97" s="2">
        <f>EX5Substitutability!J96</f>
        <v>11511</v>
      </c>
      <c r="I97" s="5">
        <f t="shared" si="6"/>
        <v>11751.2</v>
      </c>
      <c r="J97" s="2">
        <f>EX1ModelChecking!J96</f>
        <v>89412</v>
      </c>
      <c r="K97" s="2">
        <f>EX2ModelChecking!J96</f>
        <v>89372</v>
      </c>
      <c r="L97" s="2">
        <f>EX3ModelChecking!J96</f>
        <v>88659</v>
      </c>
      <c r="M97" s="2">
        <f>EX4ModelChecking!J96</f>
        <v>86973</v>
      </c>
      <c r="N97" s="2">
        <f>EX5ModelChecking!J96</f>
        <v>89626</v>
      </c>
      <c r="O97" s="5">
        <f t="shared" si="7"/>
        <v>88808.4</v>
      </c>
      <c r="P97" s="2">
        <f t="shared" si="10"/>
        <v>0.13232081649934016</v>
      </c>
      <c r="Q97">
        <f t="shared" si="9"/>
        <v>7.5573898835863558</v>
      </c>
    </row>
    <row r="98" spans="1:17" x14ac:dyDescent="0.2">
      <c r="A98" s="2" t="str">
        <f>EX1Substitutability!A97</f>
        <v>P2</v>
      </c>
      <c r="B98" s="2">
        <f>EX1Substitutability!C97</f>
        <v>16000</v>
      </c>
      <c r="C98" s="2">
        <f>EX1Substitutability!F97</f>
        <v>200</v>
      </c>
      <c r="D98" s="2">
        <f>EX1Substitutability!J97</f>
        <v>6962</v>
      </c>
      <c r="E98" s="2">
        <f>EX2Substitutability!J97</f>
        <v>7116</v>
      </c>
      <c r="F98" s="2">
        <f>EX3Substitutability!J97</f>
        <v>7155</v>
      </c>
      <c r="G98" s="2">
        <f>EX4Substitutability!J97</f>
        <v>7196</v>
      </c>
      <c r="H98" s="2">
        <f>EX5Substitutability!J97</f>
        <v>7542</v>
      </c>
      <c r="I98" s="5">
        <f t="shared" si="6"/>
        <v>7194.2</v>
      </c>
      <c r="J98" s="2">
        <f>EX1ModelChecking!J97</f>
        <v>94921</v>
      </c>
      <c r="K98" s="2">
        <f>EX2ModelChecking!J97</f>
        <v>94225</v>
      </c>
      <c r="L98" s="2">
        <f>EX3ModelChecking!J97</f>
        <v>96829</v>
      </c>
      <c r="M98" s="2">
        <f>EX4ModelChecking!J97</f>
        <v>92623</v>
      </c>
      <c r="N98" s="2">
        <f>EX5ModelChecking!J97</f>
        <v>90844</v>
      </c>
      <c r="O98" s="5">
        <f t="shared" si="7"/>
        <v>93888.4</v>
      </c>
      <c r="P98" s="2">
        <f t="shared" si="10"/>
        <v>7.6625014378773101E-2</v>
      </c>
      <c r="Q98">
        <f t="shared" si="9"/>
        <v>13.050568513524784</v>
      </c>
    </row>
    <row r="99" spans="1:17" x14ac:dyDescent="0.2">
      <c r="A99" s="2" t="str">
        <f>EX1Substitutability!A98</f>
        <v>P2</v>
      </c>
      <c r="B99" s="2">
        <f>EX1Substitutability!C98</f>
        <v>18000</v>
      </c>
      <c r="C99" s="2">
        <f>EX1Substitutability!F98</f>
        <v>100</v>
      </c>
      <c r="D99" s="2">
        <f>EX1Substitutability!J98</f>
        <v>20744</v>
      </c>
      <c r="E99" s="2">
        <f>EX2Substitutability!J98</f>
        <v>21261</v>
      </c>
      <c r="F99" s="2">
        <f>EX3Substitutability!J98</f>
        <v>21139</v>
      </c>
      <c r="G99" s="2">
        <f>EX4Substitutability!J98</f>
        <v>21087</v>
      </c>
      <c r="H99" s="2">
        <f>EX5Substitutability!J98</f>
        <v>20517</v>
      </c>
      <c r="I99" s="5">
        <f t="shared" si="6"/>
        <v>20949.599999999999</v>
      </c>
      <c r="J99" s="2">
        <f>EX1ModelChecking!J98</f>
        <v>59995</v>
      </c>
      <c r="K99" s="2">
        <f>EX2ModelChecking!J98</f>
        <v>60814</v>
      </c>
      <c r="L99" s="2">
        <f>EX3ModelChecking!J98</f>
        <v>67527</v>
      </c>
      <c r="M99" s="2">
        <f>EX4ModelChecking!J98</f>
        <v>59521</v>
      </c>
      <c r="N99" s="2">
        <f>EX5ModelChecking!J98</f>
        <v>59432</v>
      </c>
      <c r="O99" s="5">
        <f t="shared" si="7"/>
        <v>61457.8</v>
      </c>
      <c r="P99" s="2">
        <f t="shared" si="10"/>
        <v>0.34087780558366876</v>
      </c>
      <c r="Q99">
        <f t="shared" si="9"/>
        <v>2.9336025508840269</v>
      </c>
    </row>
    <row r="100" spans="1:17" x14ac:dyDescent="0.2">
      <c r="A100" s="2" t="str">
        <f>EX1Substitutability!A99</f>
        <v>P2</v>
      </c>
      <c r="B100" s="2">
        <f>EX1Substitutability!C99</f>
        <v>18000</v>
      </c>
      <c r="C100" s="2">
        <f>EX1Substitutability!F99</f>
        <v>120</v>
      </c>
      <c r="D100" s="2">
        <f>EX1Substitutability!J99</f>
        <v>21268</v>
      </c>
      <c r="E100" s="2">
        <f>EX2Substitutability!J99</f>
        <v>21055</v>
      </c>
      <c r="F100" s="2">
        <f>EX3Substitutability!J99</f>
        <v>15890</v>
      </c>
      <c r="G100" s="2">
        <f>EX4Substitutability!J99</f>
        <v>21613</v>
      </c>
      <c r="H100" s="2">
        <f>EX5Substitutability!J99</f>
        <v>20962</v>
      </c>
      <c r="I100" s="5">
        <f t="shared" si="6"/>
        <v>20157.599999999999</v>
      </c>
      <c r="J100" s="2">
        <f>EX1ModelChecking!J99</f>
        <v>84042</v>
      </c>
      <c r="K100" s="2">
        <f>EX2ModelChecking!J99</f>
        <v>81879</v>
      </c>
      <c r="L100" s="2">
        <f>EX3ModelChecking!J99</f>
        <v>81481</v>
      </c>
      <c r="M100" s="2">
        <f>EX4ModelChecking!J99</f>
        <v>79748</v>
      </c>
      <c r="N100" s="2">
        <f>EX5ModelChecking!J99</f>
        <v>91050</v>
      </c>
      <c r="O100" s="5">
        <f t="shared" si="7"/>
        <v>83640</v>
      </c>
      <c r="P100" s="2">
        <f t="shared" si="10"/>
        <v>0.24100430416068866</v>
      </c>
      <c r="Q100">
        <f t="shared" si="9"/>
        <v>4.1493034885105375</v>
      </c>
    </row>
    <row r="101" spans="1:17" x14ac:dyDescent="0.2">
      <c r="A101" s="2" t="str">
        <f>EX1Substitutability!A100</f>
        <v>P2</v>
      </c>
      <c r="B101" s="2">
        <f>EX1Substitutability!C100</f>
        <v>18000</v>
      </c>
      <c r="C101" s="2">
        <f>EX1Substitutability!F100</f>
        <v>140</v>
      </c>
      <c r="D101" s="2">
        <f>EX1Substitutability!J100</f>
        <v>21255</v>
      </c>
      <c r="E101" s="2">
        <f>EX2Substitutability!J100</f>
        <v>21094</v>
      </c>
      <c r="F101" s="2">
        <f>EX3Substitutability!J100</f>
        <v>21151</v>
      </c>
      <c r="G101" s="2">
        <f>EX4Substitutability!J100</f>
        <v>15752</v>
      </c>
      <c r="H101" s="2">
        <f>EX5Substitutability!J100</f>
        <v>21666</v>
      </c>
      <c r="I101" s="5">
        <f t="shared" si="6"/>
        <v>20183.599999999999</v>
      </c>
      <c r="J101" s="2">
        <f>EX1ModelChecking!J100</f>
        <v>104283</v>
      </c>
      <c r="K101" s="2">
        <f>EX2ModelChecking!J100</f>
        <v>104342</v>
      </c>
      <c r="L101" s="2">
        <f>EX3ModelChecking!J100</f>
        <v>104240</v>
      </c>
      <c r="M101" s="2">
        <f>EX4ModelChecking!J100</f>
        <v>112327</v>
      </c>
      <c r="N101" s="2">
        <f>EX5ModelChecking!J100</f>
        <v>110680</v>
      </c>
      <c r="O101" s="5">
        <f t="shared" si="7"/>
        <v>107174.39999999999</v>
      </c>
      <c r="P101" s="2">
        <f t="shared" si="10"/>
        <v>0.18832482383852861</v>
      </c>
      <c r="Q101">
        <f t="shared" si="9"/>
        <v>5.3099744346895497</v>
      </c>
    </row>
    <row r="102" spans="1:17" x14ac:dyDescent="0.2">
      <c r="A102" s="2" t="str">
        <f>EX1Substitutability!A101</f>
        <v>P2</v>
      </c>
      <c r="B102" s="2">
        <f>EX1Substitutability!C101</f>
        <v>18000</v>
      </c>
      <c r="C102" s="2">
        <f>EX1Substitutability!F101</f>
        <v>160</v>
      </c>
      <c r="D102" s="2">
        <f>EX1Substitutability!J101</f>
        <v>15912</v>
      </c>
      <c r="E102" s="2">
        <f>EX2Substitutability!J101</f>
        <v>20734</v>
      </c>
      <c r="F102" s="2">
        <f>EX3Substitutability!J101</f>
        <v>16077</v>
      </c>
      <c r="G102" s="2">
        <f>EX4Substitutability!J101</f>
        <v>20899</v>
      </c>
      <c r="H102" s="2">
        <f>EX5Substitutability!J101</f>
        <v>21156</v>
      </c>
      <c r="I102" s="5">
        <f t="shared" si="6"/>
        <v>18955.599999999999</v>
      </c>
      <c r="J102" s="2">
        <f>EX1ModelChecking!J101</f>
        <v>126867</v>
      </c>
      <c r="K102" s="2">
        <f>EX2ModelChecking!J101</f>
        <v>117845</v>
      </c>
      <c r="L102" s="2">
        <f>EX3ModelChecking!J101</f>
        <v>116076</v>
      </c>
      <c r="M102" s="2">
        <f>EX4ModelChecking!J101</f>
        <v>117707</v>
      </c>
      <c r="N102" s="2">
        <f>EX5ModelChecking!J101</f>
        <v>119505</v>
      </c>
      <c r="O102" s="5">
        <f t="shared" si="7"/>
        <v>119600</v>
      </c>
      <c r="P102" s="2">
        <f t="shared" si="10"/>
        <v>0.1584916387959866</v>
      </c>
      <c r="Q102">
        <f t="shared" si="9"/>
        <v>6.3094811032096061</v>
      </c>
    </row>
    <row r="103" spans="1:17" x14ac:dyDescent="0.2">
      <c r="A103" s="2" t="str">
        <f>EX1Substitutability!A102</f>
        <v>P2</v>
      </c>
      <c r="B103" s="2">
        <f>EX1Substitutability!C102</f>
        <v>18000</v>
      </c>
      <c r="C103" s="2">
        <f>EX1Substitutability!F102</f>
        <v>180</v>
      </c>
      <c r="D103" s="2">
        <f>EX1Substitutability!J102</f>
        <v>15404</v>
      </c>
      <c r="E103" s="2">
        <f>EX2Substitutability!J102</f>
        <v>20056</v>
      </c>
      <c r="F103" s="2">
        <f>EX3Substitutability!J102</f>
        <v>20838</v>
      </c>
      <c r="G103" s="2">
        <f>EX4Substitutability!J102</f>
        <v>16068</v>
      </c>
      <c r="H103" s="2">
        <f>EX5Substitutability!J102</f>
        <v>20568</v>
      </c>
      <c r="I103" s="5">
        <f t="shared" si="6"/>
        <v>18586.8</v>
      </c>
      <c r="J103" s="2">
        <f>EX1ModelChecking!J102</f>
        <v>128447</v>
      </c>
      <c r="K103" s="2">
        <f>EX2ModelChecking!J102</f>
        <v>126801</v>
      </c>
      <c r="L103" s="2">
        <f>EX3ModelChecking!J102</f>
        <v>128007</v>
      </c>
      <c r="M103" s="2">
        <f>EX4ModelChecking!J102</f>
        <v>126796</v>
      </c>
      <c r="N103" s="2">
        <f>EX5ModelChecking!J102</f>
        <v>127006</v>
      </c>
      <c r="O103" s="5">
        <f t="shared" si="7"/>
        <v>127411.4</v>
      </c>
      <c r="P103" s="2">
        <f t="shared" si="10"/>
        <v>0.1458801959636265</v>
      </c>
      <c r="Q103">
        <f t="shared" si="9"/>
        <v>6.85494006499236</v>
      </c>
    </row>
    <row r="104" spans="1:17" x14ac:dyDescent="0.2">
      <c r="A104" s="2" t="str">
        <f>EX1Substitutability!A103</f>
        <v>P2</v>
      </c>
      <c r="B104" s="2">
        <f>EX1Substitutability!C103</f>
        <v>18000</v>
      </c>
      <c r="C104" s="2">
        <f>EX1Substitutability!F103</f>
        <v>200</v>
      </c>
      <c r="D104" s="2">
        <f>EX1Substitutability!J103</f>
        <v>14158</v>
      </c>
      <c r="E104" s="2">
        <f>EX2Substitutability!J103</f>
        <v>18266</v>
      </c>
      <c r="F104" s="2">
        <f>EX3Substitutability!J103</f>
        <v>14601</v>
      </c>
      <c r="G104" s="2">
        <f>EX4Substitutability!J103</f>
        <v>14409</v>
      </c>
      <c r="H104" s="2">
        <f>EX5Substitutability!J103</f>
        <v>14472</v>
      </c>
      <c r="I104" s="5">
        <f t="shared" si="6"/>
        <v>15181.2</v>
      </c>
      <c r="J104" s="2">
        <f>EX1ModelChecking!J103</f>
        <v>130346</v>
      </c>
      <c r="K104" s="2">
        <f>EX2ModelChecking!J103</f>
        <v>134189</v>
      </c>
      <c r="L104" s="2">
        <f>EX3ModelChecking!J103</f>
        <v>133242</v>
      </c>
      <c r="M104" s="2">
        <f>EX4ModelChecking!J103</f>
        <v>134799</v>
      </c>
      <c r="N104" s="2">
        <f>EX5ModelChecking!J103</f>
        <v>132191</v>
      </c>
      <c r="O104" s="5">
        <f t="shared" si="7"/>
        <v>132953.4</v>
      </c>
      <c r="P104" s="2">
        <f t="shared" si="10"/>
        <v>0.1141843683576351</v>
      </c>
      <c r="Q104">
        <f t="shared" si="9"/>
        <v>8.7577661844913433</v>
      </c>
    </row>
    <row r="105" spans="1:17" x14ac:dyDescent="0.2">
      <c r="A105" s="2" t="str">
        <f>EX1Substitutability!A104</f>
        <v>P2</v>
      </c>
      <c r="B105" s="2">
        <f>EX1Substitutability!C104</f>
        <v>20000</v>
      </c>
      <c r="C105" s="2">
        <f>EX1Substitutability!F104</f>
        <v>100</v>
      </c>
      <c r="D105" s="2">
        <f>EX1Substitutability!J104</f>
        <v>24784</v>
      </c>
      <c r="E105" s="2">
        <f>EX2Substitutability!J104</f>
        <v>24319</v>
      </c>
      <c r="F105" s="2">
        <f>EX3Substitutability!J104</f>
        <v>23937</v>
      </c>
      <c r="G105" s="2">
        <f>EX4Substitutability!J104</f>
        <v>24760</v>
      </c>
      <c r="H105" s="2">
        <f>EX5Substitutability!J104</f>
        <v>24530</v>
      </c>
      <c r="I105" s="5">
        <f t="shared" si="6"/>
        <v>24466</v>
      </c>
      <c r="J105" s="2">
        <f>EX1ModelChecking!J104</f>
        <v>73201</v>
      </c>
      <c r="K105" s="2">
        <f>EX2ModelChecking!J104</f>
        <v>71000</v>
      </c>
      <c r="L105" s="2">
        <f>EX3ModelChecking!J104</f>
        <v>77133</v>
      </c>
      <c r="M105" s="2">
        <f>EX4ModelChecking!J104</f>
        <v>71096</v>
      </c>
      <c r="N105" s="2">
        <f>EX5ModelChecking!J104</f>
        <v>72757</v>
      </c>
      <c r="O105" s="5">
        <f t="shared" si="7"/>
        <v>73037.399999999994</v>
      </c>
      <c r="P105" s="2">
        <f t="shared" si="10"/>
        <v>0.33497906551985696</v>
      </c>
      <c r="Q105">
        <f t="shared" si="9"/>
        <v>2.9852611787787131</v>
      </c>
    </row>
    <row r="106" spans="1:17" x14ac:dyDescent="0.2">
      <c r="A106" s="2" t="str">
        <f>EX1Substitutability!A105</f>
        <v>P2</v>
      </c>
      <c r="B106" s="2">
        <f>EX1Substitutability!C105</f>
        <v>20000</v>
      </c>
      <c r="C106" s="2">
        <f>EX1Substitutability!F105</f>
        <v>120</v>
      </c>
      <c r="D106" s="2">
        <f>EX1Substitutability!J105</f>
        <v>25356</v>
      </c>
      <c r="E106" s="2">
        <f>EX2Substitutability!J105</f>
        <v>25216</v>
      </c>
      <c r="F106" s="2">
        <f>EX3Substitutability!J105</f>
        <v>18851</v>
      </c>
      <c r="G106" s="2">
        <f>EX4Substitutability!J105</f>
        <v>26221</v>
      </c>
      <c r="H106" s="2">
        <f>EX5Substitutability!J105</f>
        <v>18987</v>
      </c>
      <c r="I106" s="5">
        <f t="shared" si="6"/>
        <v>22926.2</v>
      </c>
      <c r="J106" s="2">
        <f>EX1ModelChecking!J105</f>
        <v>98258</v>
      </c>
      <c r="K106" s="2">
        <f>EX2ModelChecking!J105</f>
        <v>97900</v>
      </c>
      <c r="L106" s="2">
        <f>EX3ModelChecking!J105</f>
        <v>106565</v>
      </c>
      <c r="M106" s="2">
        <f>EX4ModelChecking!J105</f>
        <v>99084</v>
      </c>
      <c r="N106" s="2">
        <f>EX5ModelChecking!J105</f>
        <v>100694</v>
      </c>
      <c r="O106" s="5">
        <f t="shared" si="7"/>
        <v>100500.2</v>
      </c>
      <c r="P106" s="2">
        <f t="shared" si="10"/>
        <v>0.22812093906280784</v>
      </c>
      <c r="Q106">
        <f t="shared" si="9"/>
        <v>4.3836396786209662</v>
      </c>
    </row>
    <row r="107" spans="1:17" x14ac:dyDescent="0.2">
      <c r="A107" s="2" t="str">
        <f>EX1Substitutability!A106</f>
        <v>P2</v>
      </c>
      <c r="B107" s="2">
        <f>EX1Substitutability!C106</f>
        <v>20000</v>
      </c>
      <c r="C107" s="2">
        <f>EX1Substitutability!F106</f>
        <v>140</v>
      </c>
      <c r="D107" s="2">
        <f>EX1Substitutability!J106</f>
        <v>25263</v>
      </c>
      <c r="E107" s="2">
        <f>EX2Substitutability!J106</f>
        <v>25638</v>
      </c>
      <c r="F107" s="2">
        <f>EX3Substitutability!J106</f>
        <v>25103</v>
      </c>
      <c r="G107" s="2">
        <f>EX4Substitutability!J106</f>
        <v>25609</v>
      </c>
      <c r="H107" s="2">
        <f>EX5Substitutability!J106</f>
        <v>25141</v>
      </c>
      <c r="I107" s="5">
        <f t="shared" si="6"/>
        <v>25350.799999999999</v>
      </c>
      <c r="J107" s="2">
        <f>EX1ModelChecking!J106</f>
        <v>126370</v>
      </c>
      <c r="K107" s="2">
        <f>EX2ModelChecking!J106</f>
        <v>125952</v>
      </c>
      <c r="L107" s="2">
        <f>EX3ModelChecking!J106</f>
        <v>133328</v>
      </c>
      <c r="M107" s="2">
        <f>EX4ModelChecking!J106</f>
        <v>126077</v>
      </c>
      <c r="N107" s="2">
        <f>EX5ModelChecking!J106</f>
        <v>124835</v>
      </c>
      <c r="O107" s="5">
        <f t="shared" si="7"/>
        <v>127312.4</v>
      </c>
      <c r="P107" s="2">
        <f t="shared" si="10"/>
        <v>0.19912278772531192</v>
      </c>
      <c r="Q107">
        <f t="shared" si="9"/>
        <v>5.0220269182826573</v>
      </c>
    </row>
    <row r="108" spans="1:17" x14ac:dyDescent="0.2">
      <c r="A108" s="2" t="str">
        <f>EX1Substitutability!A107</f>
        <v>P2</v>
      </c>
      <c r="B108" s="2">
        <f>EX1Substitutability!C107</f>
        <v>20000</v>
      </c>
      <c r="C108" s="2">
        <f>EX1Substitutability!F107</f>
        <v>160</v>
      </c>
      <c r="D108" s="2">
        <f>EX1Substitutability!J107</f>
        <v>25548</v>
      </c>
      <c r="E108" s="2">
        <f>EX2Substitutability!J107</f>
        <v>18652</v>
      </c>
      <c r="F108" s="2">
        <f>EX3Substitutability!J107</f>
        <v>24748</v>
      </c>
      <c r="G108" s="2">
        <f>EX4Substitutability!J107</f>
        <v>18748</v>
      </c>
      <c r="H108" s="2">
        <f>EX5Substitutability!J107</f>
        <v>18475</v>
      </c>
      <c r="I108" s="5">
        <f t="shared" si="6"/>
        <v>21234.2</v>
      </c>
      <c r="J108" s="2">
        <f>EX1ModelChecking!J107</f>
        <v>148000</v>
      </c>
      <c r="K108" s="2">
        <f>EX2ModelChecking!J107</f>
        <v>162273</v>
      </c>
      <c r="L108" s="2">
        <f>EX3ModelChecking!J107</f>
        <v>151033</v>
      </c>
      <c r="M108" s="2">
        <f>EX4ModelChecking!J107</f>
        <v>158188</v>
      </c>
      <c r="N108" s="2">
        <f>EX5ModelChecking!J107</f>
        <v>152782</v>
      </c>
      <c r="O108" s="5">
        <f t="shared" si="7"/>
        <v>154455.20000000001</v>
      </c>
      <c r="P108" s="2">
        <f t="shared" si="10"/>
        <v>0.13747805188818504</v>
      </c>
      <c r="Q108">
        <f t="shared" si="9"/>
        <v>7.2738883499260627</v>
      </c>
    </row>
    <row r="109" spans="1:17" x14ac:dyDescent="0.2">
      <c r="A109" s="2" t="str">
        <f>EX1Substitutability!A108</f>
        <v>P2</v>
      </c>
      <c r="B109" s="2">
        <f>EX1Substitutability!C108</f>
        <v>20000</v>
      </c>
      <c r="C109" s="2">
        <f>EX1Substitutability!F108</f>
        <v>180</v>
      </c>
      <c r="D109" s="2">
        <f>EX1Substitutability!J108</f>
        <v>24848</v>
      </c>
      <c r="E109" s="2">
        <f>EX2Substitutability!J108</f>
        <v>25020</v>
      </c>
      <c r="F109" s="2">
        <f>EX3Substitutability!J108</f>
        <v>18621</v>
      </c>
      <c r="G109" s="2">
        <f>EX4Substitutability!J108</f>
        <v>25331</v>
      </c>
      <c r="H109" s="2">
        <f>EX5Substitutability!J108</f>
        <v>18790</v>
      </c>
      <c r="I109" s="5">
        <f t="shared" si="6"/>
        <v>22522</v>
      </c>
      <c r="J109" s="2">
        <f>EX1ModelChecking!J108</f>
        <v>169574</v>
      </c>
      <c r="K109" s="2">
        <f>EX2ModelChecking!J108</f>
        <v>168096</v>
      </c>
      <c r="L109" s="2">
        <f>EX3ModelChecking!J108</f>
        <v>166564</v>
      </c>
      <c r="M109" s="2">
        <f>EX4ModelChecking!J108</f>
        <v>167377</v>
      </c>
      <c r="N109" s="2">
        <f>EX5ModelChecking!J108</f>
        <v>169862</v>
      </c>
      <c r="O109" s="5">
        <f t="shared" si="7"/>
        <v>168294.6</v>
      </c>
      <c r="P109" s="2">
        <f t="shared" si="10"/>
        <v>0.13382485237197153</v>
      </c>
      <c r="Q109">
        <f t="shared" si="9"/>
        <v>7.4724536009235418</v>
      </c>
    </row>
    <row r="110" spans="1:17" x14ac:dyDescent="0.2">
      <c r="A110" s="2" t="str">
        <f>EX1Substitutability!A109</f>
        <v>P2</v>
      </c>
      <c r="B110" s="2">
        <f>EX1Substitutability!C109</f>
        <v>20000</v>
      </c>
      <c r="C110" s="2">
        <f>EX1Substitutability!F109</f>
        <v>200</v>
      </c>
      <c r="D110" s="2">
        <f>EX1Substitutability!J109</f>
        <v>24272</v>
      </c>
      <c r="E110" s="2">
        <f>EX2Substitutability!J109</f>
        <v>18180</v>
      </c>
      <c r="F110" s="2">
        <f>EX3Substitutability!J109</f>
        <v>25396</v>
      </c>
      <c r="G110" s="2">
        <f>EX4Substitutability!J109</f>
        <v>18202</v>
      </c>
      <c r="H110" s="2">
        <f>EX5Substitutability!J109</f>
        <v>24477</v>
      </c>
      <c r="I110" s="5">
        <f t="shared" si="6"/>
        <v>22105.4</v>
      </c>
      <c r="J110" s="2">
        <f>EX1ModelChecking!J109</f>
        <v>180538</v>
      </c>
      <c r="K110" s="2">
        <f>EX2ModelChecking!J109</f>
        <v>180439</v>
      </c>
      <c r="L110" s="2">
        <f>EX3ModelChecking!J109</f>
        <v>181314</v>
      </c>
      <c r="M110" s="2">
        <f>EX4ModelChecking!J109</f>
        <v>177609</v>
      </c>
      <c r="N110" s="2">
        <f>EX5ModelChecking!J109</f>
        <v>182047</v>
      </c>
      <c r="O110" s="5">
        <f t="shared" si="7"/>
        <v>180389.4</v>
      </c>
      <c r="P110" s="2">
        <f>I110/O110</f>
        <v>0.12254267711960903</v>
      </c>
      <c r="Q110">
        <f t="shared" si="9"/>
        <v>8.1604223402426541</v>
      </c>
    </row>
    <row r="111" spans="1:17" x14ac:dyDescent="0.2">
      <c r="A111" s="2">
        <f>EX1Substitutability!A110</f>
        <v>0</v>
      </c>
      <c r="B111" s="2">
        <f>EX1Substitutability!C110</f>
        <v>0</v>
      </c>
      <c r="C111" s="2"/>
      <c r="D111" s="2">
        <f>EX1Substitutability!J110</f>
        <v>0</v>
      </c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5"/>
      <c r="P111" s="2"/>
    </row>
    <row r="112" spans="1:17" x14ac:dyDescent="0.2">
      <c r="A112" s="2">
        <f>EX1Substitutability!A111</f>
        <v>0</v>
      </c>
      <c r="B112" s="2">
        <f>EX1Substitutability!C111</f>
        <v>0</v>
      </c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5"/>
      <c r="P112" s="2"/>
    </row>
  </sheetData>
  <mergeCells count="2">
    <mergeCell ref="D1:H1"/>
    <mergeCell ref="J1:N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sqref="A1:J109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1.1640625" bestFit="1" customWidth="1"/>
    <col min="4" max="4" width="25.5" bestFit="1" customWidth="1"/>
    <col min="5" max="5" width="24.33203125" bestFit="1" customWidth="1"/>
    <col min="6" max="6" width="21.1640625" bestFit="1" customWidth="1"/>
    <col min="7" max="7" width="23.83203125" bestFit="1" customWidth="1"/>
    <col min="8" max="8" width="4.1640625" bestFit="1" customWidth="1"/>
    <col min="9" max="9" width="3.1640625" bestFit="1" customWidth="1"/>
    <col min="10" max="10" width="7.1640625" bestFit="1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247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141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117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116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98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119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115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129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262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122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125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135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161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240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132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165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126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155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170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146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153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166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152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171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168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284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192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193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203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158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201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206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191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189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279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183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129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120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129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95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118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110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125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113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105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147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127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128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124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141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149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148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120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132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137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174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138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144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142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146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157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186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144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148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172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175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162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165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163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165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173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198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24413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22649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22886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27908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34184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41054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31003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35886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34175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35429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44111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52343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38626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48992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55730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58291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59664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113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46400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63734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76801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84958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86973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92623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59521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79748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112327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117707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126796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134799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71096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99084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126077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158188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167377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177609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M19" sqref="M19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1.1640625" bestFit="1" customWidth="1"/>
    <col min="4" max="4" width="25.5" bestFit="1" customWidth="1"/>
    <col min="5" max="5" width="24.33203125" bestFit="1" customWidth="1"/>
    <col min="6" max="6" width="21.1640625" bestFit="1" customWidth="1"/>
    <col min="7" max="7" width="23.83203125" bestFit="1" customWidth="1"/>
    <col min="8" max="8" width="4.1640625" bestFit="1" customWidth="1"/>
    <col min="9" max="9" width="3.1640625" bestFit="1" customWidth="1"/>
    <col min="10" max="10" width="7.1640625" bestFit="1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237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138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113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136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163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128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119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138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147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119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119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107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120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182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161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149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145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143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169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216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240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152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157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160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151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155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181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171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189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187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204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155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431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176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198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167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110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95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103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85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101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98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139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134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130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120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115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101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146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127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165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131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117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126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133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132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124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149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153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136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136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165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168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148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198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171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175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164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156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188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161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165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23128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23331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23603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28556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34266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42075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30672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37069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35583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33993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41219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53341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44801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55719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54902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56706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60153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68976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49351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64134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78799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85882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89626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90844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59432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91050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110680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119505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127006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132191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72757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100694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124835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152782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169862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182047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55" workbookViewId="0">
      <selection activeCell="J77" sqref="J77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7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7976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5472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394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379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390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349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8308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8515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7393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440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397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388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10581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10590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10895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10331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6348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489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13634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12769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14240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14374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11773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8179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16466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17250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16938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16953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17363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15665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20219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19666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20242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19443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18498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18931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8871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5925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327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359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359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366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12002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9408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7772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418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359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391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12187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12507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15752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10367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5835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505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19937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14985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20108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14297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12802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7401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25541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18750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26321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25649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18170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16363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30245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31820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31942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23389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30838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21883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6202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4840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1131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836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1242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955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10352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10536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8345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1339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449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416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10135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13825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10094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8889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5243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486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12365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17548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12742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16958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10770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6962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20744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21268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21255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15912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15404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14158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24784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25356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25263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25548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24848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24272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62" workbookViewId="0">
      <selection activeCell="J78" sqref="J78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7997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5326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427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354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419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340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8189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9944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7326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385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401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399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11116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11525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12132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9501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6201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479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12520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12689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12804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12340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11436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8447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16541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16553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17335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17694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16641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15199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20383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19829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20535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19522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20433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19353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8961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5805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362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324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362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343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9733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12552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9001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424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383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412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15586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12355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16193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10282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5886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474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20187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15411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20212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20047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17311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7821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18651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25890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26459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26393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24587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17026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22630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31597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23339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31609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22687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22620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6524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4903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376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1202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348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324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8194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8030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6863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1457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472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440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13505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10476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9835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8996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5281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527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16647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12934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12735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16621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11153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7116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21261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21055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21094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20734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20056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18266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24319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25216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25638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18652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25020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49" workbookViewId="0">
      <selection activeCell="J77" sqref="J77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8072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6067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390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356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324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375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8968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9635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7875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401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445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450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10349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12193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10536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9458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6321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483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12637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13733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12963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13701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11463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8395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17288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16328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16584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18207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17991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16540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20226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20419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20759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19855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20896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20445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7211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5359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335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347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369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339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12581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12837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7661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424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418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480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12394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12337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16751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10451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5431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550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20262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21930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21844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20392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12873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7936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25653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19067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26337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25600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18144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16836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30832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31897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32215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31555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23422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29521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7631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4985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356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987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369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365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10766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8337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6982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1286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402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452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10757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10286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12665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11082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5261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541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16453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17410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17804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12071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10909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7155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21139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15890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21151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16077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20838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14601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23937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18851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25103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24748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18621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25396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71" workbookViewId="0">
      <selection activeCell="J78" sqref="J78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8316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5466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395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413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441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345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9115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8833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8313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430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389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444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11513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11535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11907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9413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6918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479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13091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15007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13885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12859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11544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8052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17147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16957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17710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16999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17811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16687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20125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19427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20400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20010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20469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19439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9156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5209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367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345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317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382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12984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9811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9201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402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430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398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15832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17141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12274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10544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5703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451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20126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21840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20761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20448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13281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8140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25801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26267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26228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18991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18728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16829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31204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32510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32528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32447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31725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22823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7875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4895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378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1342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333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382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8374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8473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7174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1524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427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441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13422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13897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10231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8981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5381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470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12736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17935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17609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12278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14413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7196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21087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21613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15752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20899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16068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14409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24760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26221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25609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18748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25331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opLeftCell="A72" workbookViewId="0">
      <selection activeCell="K76" sqref="K76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5.5" bestFit="1" customWidth="1"/>
    <col min="4" max="4" width="24.33203125" bestFit="1" customWidth="1"/>
    <col min="5" max="5" width="21.1640625" bestFit="1" customWidth="1"/>
    <col min="6" max="6" width="23.83203125" bestFit="1" customWidth="1"/>
    <col min="7" max="7" width="5.1640625" bestFit="1" customWidth="1"/>
    <col min="8" max="8" width="4.1640625" bestFit="1" customWidth="1"/>
    <col min="9" max="9" width="3.1640625" bestFit="1" customWidth="1"/>
    <col min="10" max="10" width="6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8641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5474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393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443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365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357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8310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9410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7574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384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446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400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11277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12715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11185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10499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6495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505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13539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13259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14845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12521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11933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7910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16600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17034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17850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16823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17516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15608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18171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19570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20380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19509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19699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18635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9198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5100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350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327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390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357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12323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9375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9164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411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390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440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16651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12031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12213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10507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5585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468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20217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20762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15068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19795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13311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7653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25275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25713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25881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26431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18254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16999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31042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31505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32255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31144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30686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22735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6298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6079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1201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998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1102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1023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10362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11128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8789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1330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434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433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13402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10435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10175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12136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5048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447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16513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17261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12568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12201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11511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7542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20517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20962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21666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21156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20568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14472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24530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18987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25141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18475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18790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24477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C9" sqref="A1:J109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1.1640625" bestFit="1" customWidth="1"/>
    <col min="4" max="4" width="25.5" bestFit="1" customWidth="1"/>
    <col min="5" max="5" width="24.33203125" bestFit="1" customWidth="1"/>
    <col min="6" max="6" width="21.1640625" bestFit="1" customWidth="1"/>
    <col min="7" max="7" width="23.83203125" bestFit="1" customWidth="1"/>
    <col min="8" max="8" width="4.1640625" bestFit="1" customWidth="1"/>
    <col min="9" max="9" width="3.1640625" bestFit="1" customWidth="1"/>
    <col min="10" max="10" width="7.1640625" bestFit="1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228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173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126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142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135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113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121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135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137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117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132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120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134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142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257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139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159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135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157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145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145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147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156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185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179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238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173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187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181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224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170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151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228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176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186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202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112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115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106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89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103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97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116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142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98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118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112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125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121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118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126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152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150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134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178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141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144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147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144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158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145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176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143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157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144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156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160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147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166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183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220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188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22865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23332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62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28816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34340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41947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31089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36550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36264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35042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44053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53205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39760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49291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56285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58438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59271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67660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58089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64032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77023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84332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89412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94921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59995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84042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104283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126867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128447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130346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73201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98258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126370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148000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169574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180538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sqref="A1:J109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1.1640625" bestFit="1" customWidth="1"/>
    <col min="4" max="4" width="25.5" bestFit="1" customWidth="1"/>
    <col min="5" max="5" width="24.33203125" bestFit="1" customWidth="1"/>
    <col min="6" max="6" width="21.1640625" bestFit="1" customWidth="1"/>
    <col min="7" max="7" width="23.83203125" bestFit="1" customWidth="1"/>
    <col min="8" max="8" width="4.1640625" bestFit="1" customWidth="1"/>
    <col min="9" max="9" width="3.1640625" bestFit="1" customWidth="1"/>
    <col min="10" max="10" width="7.1640625" bestFit="1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232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118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118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99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113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110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127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112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146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138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158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124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132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140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135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154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130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126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156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160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136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138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147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168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140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171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232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218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280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190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164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234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210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195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196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201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112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101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136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108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135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97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98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122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103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109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100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115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130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148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135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119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146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141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159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135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130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178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177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151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184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168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177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140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164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157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179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187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150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180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177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190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23017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23188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22969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27873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34092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41418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30776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35703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35496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93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44641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53790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38078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50138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55780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57174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56649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67327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45718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64072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77739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85933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89372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94225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60814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81879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104342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117845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126801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134189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71000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97900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125952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162273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168096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180439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workbookViewId="0">
      <selection activeCell="E34" sqref="A1:J109"/>
    </sheetView>
  </sheetViews>
  <sheetFormatPr baseColWidth="10" defaultRowHeight="16" x14ac:dyDescent="0.2"/>
  <cols>
    <col min="1" max="1" width="12.83203125" bestFit="1" customWidth="1"/>
    <col min="2" max="2" width="17.6640625" bestFit="1" customWidth="1"/>
    <col min="3" max="3" width="21.1640625" bestFit="1" customWidth="1"/>
    <col min="4" max="4" width="25.5" bestFit="1" customWidth="1"/>
    <col min="5" max="5" width="24.33203125" bestFit="1" customWidth="1"/>
    <col min="6" max="6" width="21.1640625" bestFit="1" customWidth="1"/>
    <col min="7" max="7" width="23.83203125" bestFit="1" customWidth="1"/>
    <col min="8" max="8" width="4.1640625" bestFit="1" customWidth="1"/>
    <col min="9" max="9" width="3.1640625" bestFit="1" customWidth="1"/>
    <col min="10" max="10" width="7.1640625" bestFit="1" customWidth="1"/>
  </cols>
  <sheetData>
    <row r="1" spans="1:10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 t="s">
        <v>6</v>
      </c>
      <c r="B2">
        <v>1</v>
      </c>
      <c r="C2">
        <v>10000</v>
      </c>
      <c r="D2">
        <v>150000</v>
      </c>
      <c r="E2">
        <v>110</v>
      </c>
      <c r="F2">
        <v>100</v>
      </c>
      <c r="G2">
        <v>2200</v>
      </c>
      <c r="H2">
        <v>82</v>
      </c>
      <c r="I2">
        <v>21</v>
      </c>
      <c r="J2">
        <v>283</v>
      </c>
    </row>
    <row r="3" spans="1:10" x14ac:dyDescent="0.2">
      <c r="A3" t="s">
        <v>6</v>
      </c>
      <c r="B3">
        <v>1</v>
      </c>
      <c r="C3">
        <v>10000</v>
      </c>
      <c r="D3">
        <v>150000</v>
      </c>
      <c r="E3">
        <v>110</v>
      </c>
      <c r="F3">
        <v>120</v>
      </c>
      <c r="G3">
        <v>2640</v>
      </c>
      <c r="H3">
        <v>98</v>
      </c>
      <c r="I3">
        <v>25</v>
      </c>
      <c r="J3">
        <v>151</v>
      </c>
    </row>
    <row r="4" spans="1:10" x14ac:dyDescent="0.2">
      <c r="A4" t="s">
        <v>6</v>
      </c>
      <c r="B4">
        <v>1</v>
      </c>
      <c r="C4">
        <v>10000</v>
      </c>
      <c r="D4">
        <v>150000</v>
      </c>
      <c r="E4">
        <v>110</v>
      </c>
      <c r="F4">
        <v>140</v>
      </c>
      <c r="G4">
        <v>3080</v>
      </c>
      <c r="H4">
        <v>110</v>
      </c>
      <c r="I4">
        <v>28</v>
      </c>
      <c r="J4">
        <v>111</v>
      </c>
    </row>
    <row r="5" spans="1:10" x14ac:dyDescent="0.2">
      <c r="A5" t="s">
        <v>6</v>
      </c>
      <c r="B5">
        <v>1</v>
      </c>
      <c r="C5">
        <v>10000</v>
      </c>
      <c r="D5">
        <v>150000</v>
      </c>
      <c r="E5">
        <v>110</v>
      </c>
      <c r="F5">
        <v>160</v>
      </c>
      <c r="G5">
        <v>3520</v>
      </c>
      <c r="H5">
        <v>110</v>
      </c>
      <c r="I5">
        <v>28</v>
      </c>
      <c r="J5">
        <v>117</v>
      </c>
    </row>
    <row r="6" spans="1:10" x14ac:dyDescent="0.2">
      <c r="A6" t="s">
        <v>6</v>
      </c>
      <c r="B6">
        <v>1</v>
      </c>
      <c r="C6">
        <v>10000</v>
      </c>
      <c r="D6">
        <v>150000</v>
      </c>
      <c r="E6">
        <v>110</v>
      </c>
      <c r="F6">
        <v>180</v>
      </c>
      <c r="G6">
        <v>3960</v>
      </c>
      <c r="H6">
        <v>110</v>
      </c>
      <c r="I6">
        <v>28</v>
      </c>
      <c r="J6">
        <v>144</v>
      </c>
    </row>
    <row r="7" spans="1:10" x14ac:dyDescent="0.2">
      <c r="A7" t="s">
        <v>6</v>
      </c>
      <c r="B7">
        <v>1</v>
      </c>
      <c r="C7">
        <v>10000</v>
      </c>
      <c r="D7">
        <v>150000</v>
      </c>
      <c r="E7">
        <v>110</v>
      </c>
      <c r="F7">
        <v>200</v>
      </c>
      <c r="G7">
        <v>4400</v>
      </c>
      <c r="H7">
        <v>110</v>
      </c>
      <c r="I7">
        <v>28</v>
      </c>
      <c r="J7">
        <v>123</v>
      </c>
    </row>
    <row r="8" spans="1:10" x14ac:dyDescent="0.2">
      <c r="A8" t="s">
        <v>6</v>
      </c>
      <c r="B8">
        <v>1</v>
      </c>
      <c r="C8">
        <v>12000</v>
      </c>
      <c r="D8">
        <v>180000</v>
      </c>
      <c r="E8">
        <v>132</v>
      </c>
      <c r="F8">
        <v>100</v>
      </c>
      <c r="G8">
        <v>2200</v>
      </c>
      <c r="H8">
        <v>82</v>
      </c>
      <c r="I8">
        <v>21</v>
      </c>
      <c r="J8">
        <v>125</v>
      </c>
    </row>
    <row r="9" spans="1:10" x14ac:dyDescent="0.2">
      <c r="A9" t="s">
        <v>6</v>
      </c>
      <c r="B9">
        <v>1</v>
      </c>
      <c r="C9">
        <v>12000</v>
      </c>
      <c r="D9">
        <v>180000</v>
      </c>
      <c r="E9">
        <v>132</v>
      </c>
      <c r="F9">
        <v>120</v>
      </c>
      <c r="G9">
        <v>2640</v>
      </c>
      <c r="H9">
        <v>98</v>
      </c>
      <c r="I9">
        <v>25</v>
      </c>
      <c r="J9">
        <v>103</v>
      </c>
    </row>
    <row r="10" spans="1:10" x14ac:dyDescent="0.2">
      <c r="A10" t="s">
        <v>6</v>
      </c>
      <c r="B10">
        <v>1</v>
      </c>
      <c r="C10">
        <v>12000</v>
      </c>
      <c r="D10">
        <v>180000</v>
      </c>
      <c r="E10">
        <v>132</v>
      </c>
      <c r="F10">
        <v>140</v>
      </c>
      <c r="G10">
        <v>3080</v>
      </c>
      <c r="H10">
        <v>115</v>
      </c>
      <c r="I10">
        <v>29</v>
      </c>
      <c r="J10">
        <v>120</v>
      </c>
    </row>
    <row r="11" spans="1:10" x14ac:dyDescent="0.2">
      <c r="A11" t="s">
        <v>6</v>
      </c>
      <c r="B11">
        <v>1</v>
      </c>
      <c r="C11">
        <v>12000</v>
      </c>
      <c r="D11">
        <v>180000</v>
      </c>
      <c r="E11">
        <v>132</v>
      </c>
      <c r="F11">
        <v>160</v>
      </c>
      <c r="G11">
        <v>3520</v>
      </c>
      <c r="H11">
        <v>131</v>
      </c>
      <c r="I11">
        <v>33</v>
      </c>
      <c r="J11">
        <v>111</v>
      </c>
    </row>
    <row r="12" spans="1:10" x14ac:dyDescent="0.2">
      <c r="A12" t="s">
        <v>6</v>
      </c>
      <c r="B12">
        <v>1</v>
      </c>
      <c r="C12">
        <v>12000</v>
      </c>
      <c r="D12">
        <v>180000</v>
      </c>
      <c r="E12">
        <v>132</v>
      </c>
      <c r="F12">
        <v>180</v>
      </c>
      <c r="G12">
        <v>3960</v>
      </c>
      <c r="H12">
        <v>132</v>
      </c>
      <c r="I12">
        <v>33</v>
      </c>
      <c r="J12">
        <v>113</v>
      </c>
    </row>
    <row r="13" spans="1:10" x14ac:dyDescent="0.2">
      <c r="A13" t="s">
        <v>6</v>
      </c>
      <c r="B13">
        <v>1</v>
      </c>
      <c r="C13">
        <v>12000</v>
      </c>
      <c r="D13">
        <v>180000</v>
      </c>
      <c r="E13">
        <v>132</v>
      </c>
      <c r="F13">
        <v>200</v>
      </c>
      <c r="G13">
        <v>4400</v>
      </c>
      <c r="H13">
        <v>132</v>
      </c>
      <c r="I13">
        <v>33</v>
      </c>
      <c r="J13">
        <v>160</v>
      </c>
    </row>
    <row r="14" spans="1:10" x14ac:dyDescent="0.2">
      <c r="A14" t="s">
        <v>6</v>
      </c>
      <c r="B14">
        <v>1</v>
      </c>
      <c r="C14">
        <v>14000</v>
      </c>
      <c r="D14">
        <v>210000</v>
      </c>
      <c r="E14">
        <v>154</v>
      </c>
      <c r="F14">
        <v>100</v>
      </c>
      <c r="G14">
        <v>2200</v>
      </c>
      <c r="H14">
        <v>82</v>
      </c>
      <c r="I14">
        <v>21</v>
      </c>
      <c r="J14">
        <v>178</v>
      </c>
    </row>
    <row r="15" spans="1:10" x14ac:dyDescent="0.2">
      <c r="A15" t="s">
        <v>6</v>
      </c>
      <c r="B15">
        <v>1</v>
      </c>
      <c r="C15">
        <v>14000</v>
      </c>
      <c r="D15">
        <v>210000</v>
      </c>
      <c r="E15">
        <v>154</v>
      </c>
      <c r="F15">
        <v>120</v>
      </c>
      <c r="G15">
        <v>2640</v>
      </c>
      <c r="H15">
        <v>98</v>
      </c>
      <c r="I15">
        <v>25</v>
      </c>
      <c r="J15">
        <v>174</v>
      </c>
    </row>
    <row r="16" spans="1:10" x14ac:dyDescent="0.2">
      <c r="A16" t="s">
        <v>6</v>
      </c>
      <c r="B16">
        <v>1</v>
      </c>
      <c r="C16">
        <v>14000</v>
      </c>
      <c r="D16">
        <v>210000</v>
      </c>
      <c r="E16">
        <v>154</v>
      </c>
      <c r="F16">
        <v>140</v>
      </c>
      <c r="G16">
        <v>3080</v>
      </c>
      <c r="H16">
        <v>115</v>
      </c>
      <c r="I16">
        <v>29</v>
      </c>
      <c r="J16">
        <v>134</v>
      </c>
    </row>
    <row r="17" spans="1:10" x14ac:dyDescent="0.2">
      <c r="A17" t="s">
        <v>6</v>
      </c>
      <c r="B17">
        <v>1</v>
      </c>
      <c r="C17">
        <v>14000</v>
      </c>
      <c r="D17">
        <v>210000</v>
      </c>
      <c r="E17">
        <v>154</v>
      </c>
      <c r="F17">
        <v>160</v>
      </c>
      <c r="G17">
        <v>3520</v>
      </c>
      <c r="H17">
        <v>131</v>
      </c>
      <c r="I17">
        <v>33</v>
      </c>
      <c r="J17">
        <v>153</v>
      </c>
    </row>
    <row r="18" spans="1:10" x14ac:dyDescent="0.2">
      <c r="A18" t="s">
        <v>6</v>
      </c>
      <c r="B18">
        <v>1</v>
      </c>
      <c r="C18">
        <v>14000</v>
      </c>
      <c r="D18">
        <v>210000</v>
      </c>
      <c r="E18">
        <v>154</v>
      </c>
      <c r="F18">
        <v>180</v>
      </c>
      <c r="G18">
        <v>3960</v>
      </c>
      <c r="H18">
        <v>148</v>
      </c>
      <c r="I18">
        <v>37</v>
      </c>
      <c r="J18">
        <v>131</v>
      </c>
    </row>
    <row r="19" spans="1:10" x14ac:dyDescent="0.2">
      <c r="A19" t="s">
        <v>6</v>
      </c>
      <c r="B19">
        <v>1</v>
      </c>
      <c r="C19">
        <v>14000</v>
      </c>
      <c r="D19">
        <v>210000</v>
      </c>
      <c r="E19">
        <v>154</v>
      </c>
      <c r="F19">
        <v>200</v>
      </c>
      <c r="G19">
        <v>4400</v>
      </c>
      <c r="H19">
        <v>154</v>
      </c>
      <c r="I19">
        <v>39</v>
      </c>
      <c r="J19">
        <v>158</v>
      </c>
    </row>
    <row r="20" spans="1:10" x14ac:dyDescent="0.2">
      <c r="A20" t="s">
        <v>6</v>
      </c>
      <c r="B20">
        <v>1</v>
      </c>
      <c r="C20">
        <v>16000</v>
      </c>
      <c r="D20">
        <v>240000</v>
      </c>
      <c r="E20">
        <v>176</v>
      </c>
      <c r="F20">
        <v>100</v>
      </c>
      <c r="G20">
        <v>2200</v>
      </c>
      <c r="H20">
        <v>82</v>
      </c>
      <c r="I20">
        <v>21</v>
      </c>
      <c r="J20">
        <v>161</v>
      </c>
    </row>
    <row r="21" spans="1:10" x14ac:dyDescent="0.2">
      <c r="A21" t="s">
        <v>6</v>
      </c>
      <c r="B21">
        <v>1</v>
      </c>
      <c r="C21">
        <v>16000</v>
      </c>
      <c r="D21">
        <v>240000</v>
      </c>
      <c r="E21">
        <v>176</v>
      </c>
      <c r="F21">
        <v>120</v>
      </c>
      <c r="G21">
        <v>2640</v>
      </c>
      <c r="H21">
        <v>98</v>
      </c>
      <c r="I21">
        <v>25</v>
      </c>
      <c r="J21">
        <v>140</v>
      </c>
    </row>
    <row r="22" spans="1:10" x14ac:dyDescent="0.2">
      <c r="A22" t="s">
        <v>6</v>
      </c>
      <c r="B22">
        <v>1</v>
      </c>
      <c r="C22">
        <v>16000</v>
      </c>
      <c r="D22">
        <v>240000</v>
      </c>
      <c r="E22">
        <v>176</v>
      </c>
      <c r="F22">
        <v>140</v>
      </c>
      <c r="G22">
        <v>3080</v>
      </c>
      <c r="H22">
        <v>115</v>
      </c>
      <c r="I22">
        <v>29</v>
      </c>
      <c r="J22">
        <v>140</v>
      </c>
    </row>
    <row r="23" spans="1:10" x14ac:dyDescent="0.2">
      <c r="A23" t="s">
        <v>6</v>
      </c>
      <c r="B23">
        <v>1</v>
      </c>
      <c r="C23">
        <v>16000</v>
      </c>
      <c r="D23">
        <v>240000</v>
      </c>
      <c r="E23">
        <v>176</v>
      </c>
      <c r="F23">
        <v>160</v>
      </c>
      <c r="G23">
        <v>3520</v>
      </c>
      <c r="H23">
        <v>131</v>
      </c>
      <c r="I23">
        <v>33</v>
      </c>
      <c r="J23">
        <v>177</v>
      </c>
    </row>
    <row r="24" spans="1:10" x14ac:dyDescent="0.2">
      <c r="A24" t="s">
        <v>6</v>
      </c>
      <c r="B24">
        <v>1</v>
      </c>
      <c r="C24">
        <v>16000</v>
      </c>
      <c r="D24">
        <v>240000</v>
      </c>
      <c r="E24">
        <v>176</v>
      </c>
      <c r="F24">
        <v>180</v>
      </c>
      <c r="G24">
        <v>3960</v>
      </c>
      <c r="H24">
        <v>148</v>
      </c>
      <c r="I24">
        <v>37</v>
      </c>
      <c r="J24">
        <v>171</v>
      </c>
    </row>
    <row r="25" spans="1:10" x14ac:dyDescent="0.2">
      <c r="A25" t="s">
        <v>6</v>
      </c>
      <c r="B25">
        <v>1</v>
      </c>
      <c r="C25">
        <v>16000</v>
      </c>
      <c r="D25">
        <v>240000</v>
      </c>
      <c r="E25">
        <v>176</v>
      </c>
      <c r="F25">
        <v>200</v>
      </c>
      <c r="G25">
        <v>4400</v>
      </c>
      <c r="H25">
        <v>164</v>
      </c>
      <c r="I25">
        <v>41</v>
      </c>
      <c r="J25">
        <v>183</v>
      </c>
    </row>
    <row r="26" spans="1:10" x14ac:dyDescent="0.2">
      <c r="A26" t="s">
        <v>6</v>
      </c>
      <c r="B26">
        <v>1</v>
      </c>
      <c r="C26">
        <v>18000</v>
      </c>
      <c r="D26">
        <v>270000</v>
      </c>
      <c r="E26">
        <v>198</v>
      </c>
      <c r="F26">
        <v>100</v>
      </c>
      <c r="G26">
        <v>2200</v>
      </c>
      <c r="H26">
        <v>82</v>
      </c>
      <c r="I26">
        <v>21</v>
      </c>
      <c r="J26">
        <v>164</v>
      </c>
    </row>
    <row r="27" spans="1:10" x14ac:dyDescent="0.2">
      <c r="A27" t="s">
        <v>6</v>
      </c>
      <c r="B27">
        <v>1</v>
      </c>
      <c r="C27">
        <v>18000</v>
      </c>
      <c r="D27">
        <v>270000</v>
      </c>
      <c r="E27">
        <v>198</v>
      </c>
      <c r="F27">
        <v>120</v>
      </c>
      <c r="G27">
        <v>2640</v>
      </c>
      <c r="H27">
        <v>98</v>
      </c>
      <c r="I27">
        <v>25</v>
      </c>
      <c r="J27">
        <v>188</v>
      </c>
    </row>
    <row r="28" spans="1:10" x14ac:dyDescent="0.2">
      <c r="A28" t="s">
        <v>6</v>
      </c>
      <c r="B28">
        <v>1</v>
      </c>
      <c r="C28">
        <v>18000</v>
      </c>
      <c r="D28">
        <v>270000</v>
      </c>
      <c r="E28">
        <v>198</v>
      </c>
      <c r="F28">
        <v>140</v>
      </c>
      <c r="G28">
        <v>3080</v>
      </c>
      <c r="H28">
        <v>115</v>
      </c>
      <c r="I28">
        <v>29</v>
      </c>
      <c r="J28">
        <v>200</v>
      </c>
    </row>
    <row r="29" spans="1:10" x14ac:dyDescent="0.2">
      <c r="A29" t="s">
        <v>6</v>
      </c>
      <c r="B29">
        <v>1</v>
      </c>
      <c r="C29">
        <v>18000</v>
      </c>
      <c r="D29">
        <v>270000</v>
      </c>
      <c r="E29">
        <v>198</v>
      </c>
      <c r="F29">
        <v>160</v>
      </c>
      <c r="G29">
        <v>3520</v>
      </c>
      <c r="H29">
        <v>131</v>
      </c>
      <c r="I29">
        <v>33</v>
      </c>
      <c r="J29">
        <v>186</v>
      </c>
    </row>
    <row r="30" spans="1:10" x14ac:dyDescent="0.2">
      <c r="A30" t="s">
        <v>6</v>
      </c>
      <c r="B30">
        <v>1</v>
      </c>
      <c r="C30">
        <v>18000</v>
      </c>
      <c r="D30">
        <v>270000</v>
      </c>
      <c r="E30">
        <v>198</v>
      </c>
      <c r="F30">
        <v>180</v>
      </c>
      <c r="G30">
        <v>3960</v>
      </c>
      <c r="H30">
        <v>148</v>
      </c>
      <c r="I30">
        <v>37</v>
      </c>
      <c r="J30">
        <v>187</v>
      </c>
    </row>
    <row r="31" spans="1:10" x14ac:dyDescent="0.2">
      <c r="A31" t="s">
        <v>6</v>
      </c>
      <c r="B31">
        <v>1</v>
      </c>
      <c r="C31">
        <v>18000</v>
      </c>
      <c r="D31">
        <v>270000</v>
      </c>
      <c r="E31">
        <v>198</v>
      </c>
      <c r="F31">
        <v>200</v>
      </c>
      <c r="G31">
        <v>4400</v>
      </c>
      <c r="H31">
        <v>164</v>
      </c>
      <c r="I31">
        <v>41</v>
      </c>
      <c r="J31">
        <v>169</v>
      </c>
    </row>
    <row r="32" spans="1:10" x14ac:dyDescent="0.2">
      <c r="A32" t="s">
        <v>6</v>
      </c>
      <c r="B32">
        <v>1</v>
      </c>
      <c r="C32">
        <v>20000</v>
      </c>
      <c r="D32">
        <v>300000</v>
      </c>
      <c r="E32">
        <v>220</v>
      </c>
      <c r="F32">
        <v>100</v>
      </c>
      <c r="G32">
        <v>2200</v>
      </c>
      <c r="H32">
        <v>82</v>
      </c>
      <c r="I32">
        <v>21</v>
      </c>
      <c r="J32">
        <v>183</v>
      </c>
    </row>
    <row r="33" spans="1:10" x14ac:dyDescent="0.2">
      <c r="A33" t="s">
        <v>6</v>
      </c>
      <c r="B33">
        <v>1</v>
      </c>
      <c r="C33">
        <v>20000</v>
      </c>
      <c r="D33">
        <v>300000</v>
      </c>
      <c r="E33">
        <v>220</v>
      </c>
      <c r="F33">
        <v>120</v>
      </c>
      <c r="G33">
        <v>2640</v>
      </c>
      <c r="H33">
        <v>98</v>
      </c>
      <c r="I33">
        <v>25</v>
      </c>
      <c r="J33">
        <v>209</v>
      </c>
    </row>
    <row r="34" spans="1:10" x14ac:dyDescent="0.2">
      <c r="A34" t="s">
        <v>6</v>
      </c>
      <c r="B34">
        <v>1</v>
      </c>
      <c r="C34">
        <v>20000</v>
      </c>
      <c r="D34">
        <v>300000</v>
      </c>
      <c r="E34">
        <v>220</v>
      </c>
      <c r="F34">
        <v>140</v>
      </c>
      <c r="G34">
        <v>3080</v>
      </c>
      <c r="H34">
        <v>115</v>
      </c>
      <c r="I34">
        <v>29</v>
      </c>
      <c r="J34">
        <v>196</v>
      </c>
    </row>
    <row r="35" spans="1:10" x14ac:dyDescent="0.2">
      <c r="A35" t="s">
        <v>6</v>
      </c>
      <c r="B35">
        <v>1</v>
      </c>
      <c r="C35">
        <v>20000</v>
      </c>
      <c r="D35">
        <v>300000</v>
      </c>
      <c r="E35">
        <v>220</v>
      </c>
      <c r="F35">
        <v>160</v>
      </c>
      <c r="G35">
        <v>3520</v>
      </c>
      <c r="H35">
        <v>131</v>
      </c>
      <c r="I35">
        <v>33</v>
      </c>
      <c r="J35">
        <v>203</v>
      </c>
    </row>
    <row r="36" spans="1:10" x14ac:dyDescent="0.2">
      <c r="A36" t="s">
        <v>6</v>
      </c>
      <c r="B36">
        <v>1</v>
      </c>
      <c r="C36">
        <v>20000</v>
      </c>
      <c r="D36">
        <v>300000</v>
      </c>
      <c r="E36">
        <v>220</v>
      </c>
      <c r="F36">
        <v>180</v>
      </c>
      <c r="G36">
        <v>3960</v>
      </c>
      <c r="H36">
        <v>148</v>
      </c>
      <c r="I36">
        <v>37</v>
      </c>
      <c r="J36">
        <v>234</v>
      </c>
    </row>
    <row r="37" spans="1:10" x14ac:dyDescent="0.2">
      <c r="A37" t="s">
        <v>6</v>
      </c>
      <c r="B37">
        <v>1</v>
      </c>
      <c r="C37">
        <v>20000</v>
      </c>
      <c r="D37">
        <v>300000</v>
      </c>
      <c r="E37">
        <v>220</v>
      </c>
      <c r="F37">
        <v>200</v>
      </c>
      <c r="G37">
        <v>4400</v>
      </c>
      <c r="H37">
        <v>164</v>
      </c>
      <c r="I37">
        <v>41</v>
      </c>
      <c r="J37">
        <v>213</v>
      </c>
    </row>
    <row r="38" spans="1:10" x14ac:dyDescent="0.2">
      <c r="A38" t="s">
        <v>7</v>
      </c>
      <c r="B38">
        <v>1</v>
      </c>
      <c r="C38">
        <v>10000</v>
      </c>
      <c r="D38">
        <v>150000</v>
      </c>
      <c r="E38">
        <v>110</v>
      </c>
      <c r="F38">
        <v>100</v>
      </c>
      <c r="G38">
        <v>2200</v>
      </c>
      <c r="H38">
        <v>82</v>
      </c>
      <c r="I38">
        <v>21</v>
      </c>
      <c r="J38">
        <v>103</v>
      </c>
    </row>
    <row r="39" spans="1:10" x14ac:dyDescent="0.2">
      <c r="A39" t="s">
        <v>7</v>
      </c>
      <c r="B39">
        <v>1</v>
      </c>
      <c r="C39">
        <v>10000</v>
      </c>
      <c r="D39">
        <v>150000</v>
      </c>
      <c r="E39">
        <v>110</v>
      </c>
      <c r="F39">
        <v>120</v>
      </c>
      <c r="G39">
        <v>2640</v>
      </c>
      <c r="H39">
        <v>98</v>
      </c>
      <c r="I39">
        <v>25</v>
      </c>
      <c r="J39">
        <v>129</v>
      </c>
    </row>
    <row r="40" spans="1:10" x14ac:dyDescent="0.2">
      <c r="A40" t="s">
        <v>7</v>
      </c>
      <c r="B40">
        <v>1</v>
      </c>
      <c r="C40">
        <v>10000</v>
      </c>
      <c r="D40">
        <v>150000</v>
      </c>
      <c r="E40">
        <v>110</v>
      </c>
      <c r="F40">
        <v>140</v>
      </c>
      <c r="G40">
        <v>3080</v>
      </c>
      <c r="H40">
        <v>110</v>
      </c>
      <c r="I40">
        <v>28</v>
      </c>
      <c r="J40">
        <v>116</v>
      </c>
    </row>
    <row r="41" spans="1:10" x14ac:dyDescent="0.2">
      <c r="A41" t="s">
        <v>7</v>
      </c>
      <c r="B41">
        <v>1</v>
      </c>
      <c r="C41">
        <v>10000</v>
      </c>
      <c r="D41">
        <v>150000</v>
      </c>
      <c r="E41">
        <v>110</v>
      </c>
      <c r="F41">
        <v>160</v>
      </c>
      <c r="G41">
        <v>3520</v>
      </c>
      <c r="H41">
        <v>110</v>
      </c>
      <c r="I41">
        <v>28</v>
      </c>
      <c r="J41">
        <v>86</v>
      </c>
    </row>
    <row r="42" spans="1:10" x14ac:dyDescent="0.2">
      <c r="A42" t="s">
        <v>7</v>
      </c>
      <c r="B42">
        <v>1</v>
      </c>
      <c r="C42">
        <v>10000</v>
      </c>
      <c r="D42">
        <v>150000</v>
      </c>
      <c r="E42">
        <v>110</v>
      </c>
      <c r="F42">
        <v>180</v>
      </c>
      <c r="G42">
        <v>3960</v>
      </c>
      <c r="H42">
        <v>110</v>
      </c>
      <c r="I42">
        <v>28</v>
      </c>
      <c r="J42">
        <v>110</v>
      </c>
    </row>
    <row r="43" spans="1:10" x14ac:dyDescent="0.2">
      <c r="A43" t="s">
        <v>7</v>
      </c>
      <c r="B43">
        <v>1</v>
      </c>
      <c r="C43">
        <v>10000</v>
      </c>
      <c r="D43">
        <v>150000</v>
      </c>
      <c r="E43">
        <v>110</v>
      </c>
      <c r="F43">
        <v>200</v>
      </c>
      <c r="G43">
        <v>4400</v>
      </c>
      <c r="H43">
        <v>110</v>
      </c>
      <c r="I43">
        <v>28</v>
      </c>
      <c r="J43">
        <v>124</v>
      </c>
    </row>
    <row r="44" spans="1:10" x14ac:dyDescent="0.2">
      <c r="A44" t="s">
        <v>7</v>
      </c>
      <c r="B44">
        <v>1</v>
      </c>
      <c r="C44">
        <v>12000</v>
      </c>
      <c r="D44">
        <v>180000</v>
      </c>
      <c r="E44">
        <v>132</v>
      </c>
      <c r="F44">
        <v>100</v>
      </c>
      <c r="G44">
        <v>2200</v>
      </c>
      <c r="H44">
        <v>82</v>
      </c>
      <c r="I44">
        <v>21</v>
      </c>
      <c r="J44">
        <v>125</v>
      </c>
    </row>
    <row r="45" spans="1:10" x14ac:dyDescent="0.2">
      <c r="A45" t="s">
        <v>7</v>
      </c>
      <c r="B45">
        <v>1</v>
      </c>
      <c r="C45">
        <v>12000</v>
      </c>
      <c r="D45">
        <v>180000</v>
      </c>
      <c r="E45">
        <v>132</v>
      </c>
      <c r="F45">
        <v>120</v>
      </c>
      <c r="G45">
        <v>2640</v>
      </c>
      <c r="H45">
        <v>98</v>
      </c>
      <c r="I45">
        <v>25</v>
      </c>
      <c r="J45">
        <v>120</v>
      </c>
    </row>
    <row r="46" spans="1:10" x14ac:dyDescent="0.2">
      <c r="A46" t="s">
        <v>7</v>
      </c>
      <c r="B46">
        <v>1</v>
      </c>
      <c r="C46">
        <v>12000</v>
      </c>
      <c r="D46">
        <v>180000</v>
      </c>
      <c r="E46">
        <v>132</v>
      </c>
      <c r="F46">
        <v>140</v>
      </c>
      <c r="G46">
        <v>3080</v>
      </c>
      <c r="H46">
        <v>115</v>
      </c>
      <c r="I46">
        <v>29</v>
      </c>
      <c r="J46">
        <v>101</v>
      </c>
    </row>
    <row r="47" spans="1:10" x14ac:dyDescent="0.2">
      <c r="A47" t="s">
        <v>7</v>
      </c>
      <c r="B47">
        <v>1</v>
      </c>
      <c r="C47">
        <v>12000</v>
      </c>
      <c r="D47">
        <v>180000</v>
      </c>
      <c r="E47">
        <v>132</v>
      </c>
      <c r="F47">
        <v>160</v>
      </c>
      <c r="G47">
        <v>3520</v>
      </c>
      <c r="H47">
        <v>131</v>
      </c>
      <c r="I47">
        <v>33</v>
      </c>
      <c r="J47">
        <v>99</v>
      </c>
    </row>
    <row r="48" spans="1:10" x14ac:dyDescent="0.2">
      <c r="A48" t="s">
        <v>7</v>
      </c>
      <c r="B48">
        <v>1</v>
      </c>
      <c r="C48">
        <v>12000</v>
      </c>
      <c r="D48">
        <v>180000</v>
      </c>
      <c r="E48">
        <v>132</v>
      </c>
      <c r="F48">
        <v>180</v>
      </c>
      <c r="G48">
        <v>3960</v>
      </c>
      <c r="H48">
        <v>132</v>
      </c>
      <c r="I48">
        <v>33</v>
      </c>
      <c r="J48">
        <v>142</v>
      </c>
    </row>
    <row r="49" spans="1:10" x14ac:dyDescent="0.2">
      <c r="A49" t="s">
        <v>7</v>
      </c>
      <c r="B49">
        <v>1</v>
      </c>
      <c r="C49">
        <v>12000</v>
      </c>
      <c r="D49">
        <v>180000</v>
      </c>
      <c r="E49">
        <v>132</v>
      </c>
      <c r="F49">
        <v>200</v>
      </c>
      <c r="G49">
        <v>4400</v>
      </c>
      <c r="H49">
        <v>132</v>
      </c>
      <c r="I49">
        <v>33</v>
      </c>
      <c r="J49">
        <v>127</v>
      </c>
    </row>
    <row r="50" spans="1:10" x14ac:dyDescent="0.2">
      <c r="A50" t="s">
        <v>7</v>
      </c>
      <c r="B50">
        <v>1</v>
      </c>
      <c r="C50">
        <v>14000</v>
      </c>
      <c r="D50">
        <v>210000</v>
      </c>
      <c r="E50">
        <v>154</v>
      </c>
      <c r="F50">
        <v>100</v>
      </c>
      <c r="G50">
        <v>2200</v>
      </c>
      <c r="H50">
        <v>82</v>
      </c>
      <c r="I50">
        <v>21</v>
      </c>
      <c r="J50">
        <v>130</v>
      </c>
    </row>
    <row r="51" spans="1:10" x14ac:dyDescent="0.2">
      <c r="A51" t="s">
        <v>7</v>
      </c>
      <c r="B51">
        <v>1</v>
      </c>
      <c r="C51">
        <v>14000</v>
      </c>
      <c r="D51">
        <v>210000</v>
      </c>
      <c r="E51">
        <v>154</v>
      </c>
      <c r="F51">
        <v>120</v>
      </c>
      <c r="G51">
        <v>2640</v>
      </c>
      <c r="H51">
        <v>98</v>
      </c>
      <c r="I51">
        <v>25</v>
      </c>
      <c r="J51">
        <v>124</v>
      </c>
    </row>
    <row r="52" spans="1:10" x14ac:dyDescent="0.2">
      <c r="A52" t="s">
        <v>7</v>
      </c>
      <c r="B52">
        <v>1</v>
      </c>
      <c r="C52">
        <v>14000</v>
      </c>
      <c r="D52">
        <v>210000</v>
      </c>
      <c r="E52">
        <v>154</v>
      </c>
      <c r="F52">
        <v>140</v>
      </c>
      <c r="G52">
        <v>3080</v>
      </c>
      <c r="H52">
        <v>115</v>
      </c>
      <c r="I52">
        <v>29</v>
      </c>
      <c r="J52">
        <v>120</v>
      </c>
    </row>
    <row r="53" spans="1:10" x14ac:dyDescent="0.2">
      <c r="A53" t="s">
        <v>7</v>
      </c>
      <c r="B53">
        <v>1</v>
      </c>
      <c r="C53">
        <v>14000</v>
      </c>
      <c r="D53">
        <v>210000</v>
      </c>
      <c r="E53">
        <v>154</v>
      </c>
      <c r="F53">
        <v>160</v>
      </c>
      <c r="G53">
        <v>3520</v>
      </c>
      <c r="H53">
        <v>131</v>
      </c>
      <c r="I53">
        <v>33</v>
      </c>
      <c r="J53">
        <v>129</v>
      </c>
    </row>
    <row r="54" spans="1:10" x14ac:dyDescent="0.2">
      <c r="A54" t="s">
        <v>7</v>
      </c>
      <c r="B54">
        <v>1</v>
      </c>
      <c r="C54">
        <v>14000</v>
      </c>
      <c r="D54">
        <v>210000</v>
      </c>
      <c r="E54">
        <v>154</v>
      </c>
      <c r="F54">
        <v>180</v>
      </c>
      <c r="G54">
        <v>3960</v>
      </c>
      <c r="H54">
        <v>148</v>
      </c>
      <c r="I54">
        <v>37</v>
      </c>
      <c r="J54">
        <v>142</v>
      </c>
    </row>
    <row r="55" spans="1:10" x14ac:dyDescent="0.2">
      <c r="A55" t="s">
        <v>7</v>
      </c>
      <c r="B55">
        <v>1</v>
      </c>
      <c r="C55">
        <v>14000</v>
      </c>
      <c r="D55">
        <v>210000</v>
      </c>
      <c r="E55">
        <v>154</v>
      </c>
      <c r="F55">
        <v>200</v>
      </c>
      <c r="G55">
        <v>4400</v>
      </c>
      <c r="H55">
        <v>154</v>
      </c>
      <c r="I55">
        <v>39</v>
      </c>
      <c r="J55">
        <v>117</v>
      </c>
    </row>
    <row r="56" spans="1:10" x14ac:dyDescent="0.2">
      <c r="A56" t="s">
        <v>7</v>
      </c>
      <c r="B56">
        <v>1</v>
      </c>
      <c r="C56">
        <v>16000</v>
      </c>
      <c r="D56">
        <v>240000</v>
      </c>
      <c r="E56">
        <v>176</v>
      </c>
      <c r="F56">
        <v>100</v>
      </c>
      <c r="G56">
        <v>2200</v>
      </c>
      <c r="H56">
        <v>82</v>
      </c>
      <c r="I56">
        <v>21</v>
      </c>
      <c r="J56">
        <v>134</v>
      </c>
    </row>
    <row r="57" spans="1:10" x14ac:dyDescent="0.2">
      <c r="A57" t="s">
        <v>7</v>
      </c>
      <c r="B57">
        <v>1</v>
      </c>
      <c r="C57">
        <v>16000</v>
      </c>
      <c r="D57">
        <v>240000</v>
      </c>
      <c r="E57">
        <v>176</v>
      </c>
      <c r="F57">
        <v>120</v>
      </c>
      <c r="G57">
        <v>2640</v>
      </c>
      <c r="H57">
        <v>98</v>
      </c>
      <c r="I57">
        <v>25</v>
      </c>
      <c r="J57">
        <v>148</v>
      </c>
    </row>
    <row r="58" spans="1:10" x14ac:dyDescent="0.2">
      <c r="A58" t="s">
        <v>7</v>
      </c>
      <c r="B58">
        <v>1</v>
      </c>
      <c r="C58">
        <v>16000</v>
      </c>
      <c r="D58">
        <v>240000</v>
      </c>
      <c r="E58">
        <v>176</v>
      </c>
      <c r="F58">
        <v>140</v>
      </c>
      <c r="G58">
        <v>3080</v>
      </c>
      <c r="H58">
        <v>115</v>
      </c>
      <c r="I58">
        <v>29</v>
      </c>
      <c r="J58">
        <v>188</v>
      </c>
    </row>
    <row r="59" spans="1:10" x14ac:dyDescent="0.2">
      <c r="A59" t="s">
        <v>7</v>
      </c>
      <c r="B59">
        <v>1</v>
      </c>
      <c r="C59">
        <v>16000</v>
      </c>
      <c r="D59">
        <v>240000</v>
      </c>
      <c r="E59">
        <v>176</v>
      </c>
      <c r="F59">
        <v>160</v>
      </c>
      <c r="G59">
        <v>3520</v>
      </c>
      <c r="H59">
        <v>131</v>
      </c>
      <c r="I59">
        <v>33</v>
      </c>
      <c r="J59">
        <v>137</v>
      </c>
    </row>
    <row r="60" spans="1:10" x14ac:dyDescent="0.2">
      <c r="A60" t="s">
        <v>7</v>
      </c>
      <c r="B60">
        <v>1</v>
      </c>
      <c r="C60">
        <v>16000</v>
      </c>
      <c r="D60">
        <v>240000</v>
      </c>
      <c r="E60">
        <v>176</v>
      </c>
      <c r="F60">
        <v>180</v>
      </c>
      <c r="G60">
        <v>3960</v>
      </c>
      <c r="H60">
        <v>148</v>
      </c>
      <c r="I60">
        <v>37</v>
      </c>
      <c r="J60">
        <v>132</v>
      </c>
    </row>
    <row r="61" spans="1:10" x14ac:dyDescent="0.2">
      <c r="A61" t="s">
        <v>7</v>
      </c>
      <c r="B61">
        <v>1</v>
      </c>
      <c r="C61">
        <v>16000</v>
      </c>
      <c r="D61">
        <v>240000</v>
      </c>
      <c r="E61">
        <v>176</v>
      </c>
      <c r="F61">
        <v>200</v>
      </c>
      <c r="G61">
        <v>4400</v>
      </c>
      <c r="H61">
        <v>164</v>
      </c>
      <c r="I61">
        <v>41</v>
      </c>
      <c r="J61">
        <v>171</v>
      </c>
    </row>
    <row r="62" spans="1:10" x14ac:dyDescent="0.2">
      <c r="A62" t="s">
        <v>7</v>
      </c>
      <c r="B62">
        <v>1</v>
      </c>
      <c r="C62">
        <v>18000</v>
      </c>
      <c r="D62">
        <v>270000</v>
      </c>
      <c r="E62">
        <v>198</v>
      </c>
      <c r="F62">
        <v>100</v>
      </c>
      <c r="G62">
        <v>2200</v>
      </c>
      <c r="H62">
        <v>82</v>
      </c>
      <c r="I62">
        <v>21</v>
      </c>
      <c r="J62">
        <v>165</v>
      </c>
    </row>
    <row r="63" spans="1:10" x14ac:dyDescent="0.2">
      <c r="A63" t="s">
        <v>7</v>
      </c>
      <c r="B63">
        <v>1</v>
      </c>
      <c r="C63">
        <v>18000</v>
      </c>
      <c r="D63">
        <v>270000</v>
      </c>
      <c r="E63">
        <v>198</v>
      </c>
      <c r="F63">
        <v>120</v>
      </c>
      <c r="G63">
        <v>2640</v>
      </c>
      <c r="H63">
        <v>98</v>
      </c>
      <c r="I63">
        <v>25</v>
      </c>
      <c r="J63">
        <v>178</v>
      </c>
    </row>
    <row r="64" spans="1:10" x14ac:dyDescent="0.2">
      <c r="A64" t="s">
        <v>7</v>
      </c>
      <c r="B64">
        <v>1</v>
      </c>
      <c r="C64">
        <v>18000</v>
      </c>
      <c r="D64">
        <v>270000</v>
      </c>
      <c r="E64">
        <v>198</v>
      </c>
      <c r="F64">
        <v>140</v>
      </c>
      <c r="G64">
        <v>3080</v>
      </c>
      <c r="H64">
        <v>115</v>
      </c>
      <c r="I64">
        <v>29</v>
      </c>
      <c r="J64">
        <v>171</v>
      </c>
    </row>
    <row r="65" spans="1:10" x14ac:dyDescent="0.2">
      <c r="A65" t="s">
        <v>7</v>
      </c>
      <c r="B65">
        <v>1</v>
      </c>
      <c r="C65">
        <v>18000</v>
      </c>
      <c r="D65">
        <v>270000</v>
      </c>
      <c r="E65">
        <v>198</v>
      </c>
      <c r="F65">
        <v>160</v>
      </c>
      <c r="G65">
        <v>3520</v>
      </c>
      <c r="H65">
        <v>131</v>
      </c>
      <c r="I65">
        <v>33</v>
      </c>
      <c r="J65">
        <v>172</v>
      </c>
    </row>
    <row r="66" spans="1:10" x14ac:dyDescent="0.2">
      <c r="A66" t="s">
        <v>7</v>
      </c>
      <c r="B66">
        <v>1</v>
      </c>
      <c r="C66">
        <v>18000</v>
      </c>
      <c r="D66">
        <v>270000</v>
      </c>
      <c r="E66">
        <v>198</v>
      </c>
      <c r="F66">
        <v>180</v>
      </c>
      <c r="G66">
        <v>3960</v>
      </c>
      <c r="H66">
        <v>148</v>
      </c>
      <c r="I66">
        <v>37</v>
      </c>
      <c r="J66">
        <v>195</v>
      </c>
    </row>
    <row r="67" spans="1:10" x14ac:dyDescent="0.2">
      <c r="A67" t="s">
        <v>7</v>
      </c>
      <c r="B67">
        <v>1</v>
      </c>
      <c r="C67">
        <v>18000</v>
      </c>
      <c r="D67">
        <v>270000</v>
      </c>
      <c r="E67">
        <v>198</v>
      </c>
      <c r="F67">
        <v>200</v>
      </c>
      <c r="G67">
        <v>4400</v>
      </c>
      <c r="H67">
        <v>164</v>
      </c>
      <c r="I67">
        <v>41</v>
      </c>
      <c r="J67">
        <v>191</v>
      </c>
    </row>
    <row r="68" spans="1:10" x14ac:dyDescent="0.2">
      <c r="A68" t="s">
        <v>7</v>
      </c>
      <c r="B68">
        <v>1</v>
      </c>
      <c r="C68">
        <v>20000</v>
      </c>
      <c r="D68">
        <v>300000</v>
      </c>
      <c r="E68">
        <v>220</v>
      </c>
      <c r="F68">
        <v>100</v>
      </c>
      <c r="G68">
        <v>2200</v>
      </c>
      <c r="H68">
        <v>82</v>
      </c>
      <c r="I68">
        <v>21</v>
      </c>
      <c r="J68">
        <v>169</v>
      </c>
    </row>
    <row r="69" spans="1:10" x14ac:dyDescent="0.2">
      <c r="A69" t="s">
        <v>7</v>
      </c>
      <c r="B69">
        <v>1</v>
      </c>
      <c r="C69">
        <v>20000</v>
      </c>
      <c r="D69">
        <v>300000</v>
      </c>
      <c r="E69">
        <v>220</v>
      </c>
      <c r="F69">
        <v>120</v>
      </c>
      <c r="G69">
        <v>2640</v>
      </c>
      <c r="H69">
        <v>98</v>
      </c>
      <c r="I69">
        <v>25</v>
      </c>
      <c r="J69">
        <v>183</v>
      </c>
    </row>
    <row r="70" spans="1:10" x14ac:dyDescent="0.2">
      <c r="A70" t="s">
        <v>7</v>
      </c>
      <c r="B70">
        <v>1</v>
      </c>
      <c r="C70">
        <v>20000</v>
      </c>
      <c r="D70">
        <v>300000</v>
      </c>
      <c r="E70">
        <v>220</v>
      </c>
      <c r="F70">
        <v>140</v>
      </c>
      <c r="G70">
        <v>3080</v>
      </c>
      <c r="H70">
        <v>115</v>
      </c>
      <c r="I70">
        <v>29</v>
      </c>
      <c r="J70">
        <v>179</v>
      </c>
    </row>
    <row r="71" spans="1:10" x14ac:dyDescent="0.2">
      <c r="A71" t="s">
        <v>7</v>
      </c>
      <c r="B71">
        <v>1</v>
      </c>
      <c r="C71">
        <v>20000</v>
      </c>
      <c r="D71">
        <v>300000</v>
      </c>
      <c r="E71">
        <v>220</v>
      </c>
      <c r="F71">
        <v>160</v>
      </c>
      <c r="G71">
        <v>3520</v>
      </c>
      <c r="H71">
        <v>131</v>
      </c>
      <c r="I71">
        <v>33</v>
      </c>
      <c r="J71">
        <v>180</v>
      </c>
    </row>
    <row r="72" spans="1:10" x14ac:dyDescent="0.2">
      <c r="A72" t="s">
        <v>7</v>
      </c>
      <c r="B72">
        <v>1</v>
      </c>
      <c r="C72">
        <v>20000</v>
      </c>
      <c r="D72">
        <v>300000</v>
      </c>
      <c r="E72">
        <v>220</v>
      </c>
      <c r="F72">
        <v>180</v>
      </c>
      <c r="G72">
        <v>3960</v>
      </c>
      <c r="H72">
        <v>148</v>
      </c>
      <c r="I72">
        <v>37</v>
      </c>
      <c r="J72">
        <v>191</v>
      </c>
    </row>
    <row r="73" spans="1:10" x14ac:dyDescent="0.2">
      <c r="A73" t="s">
        <v>7</v>
      </c>
      <c r="B73">
        <v>1</v>
      </c>
      <c r="C73">
        <v>20000</v>
      </c>
      <c r="D73">
        <v>300000</v>
      </c>
      <c r="E73">
        <v>220</v>
      </c>
      <c r="F73">
        <v>200</v>
      </c>
      <c r="G73">
        <v>4400</v>
      </c>
      <c r="H73">
        <v>164</v>
      </c>
      <c r="I73">
        <v>41</v>
      </c>
      <c r="J73">
        <v>189</v>
      </c>
    </row>
    <row r="74" spans="1:10" x14ac:dyDescent="0.2">
      <c r="A74" t="s">
        <v>8</v>
      </c>
      <c r="B74">
        <v>1</v>
      </c>
      <c r="C74">
        <v>10000</v>
      </c>
      <c r="D74">
        <v>150000</v>
      </c>
      <c r="E74">
        <v>110</v>
      </c>
      <c r="F74">
        <v>100</v>
      </c>
      <c r="G74">
        <v>2200</v>
      </c>
      <c r="H74">
        <v>82</v>
      </c>
      <c r="I74">
        <v>21</v>
      </c>
      <c r="J74">
        <v>22974</v>
      </c>
    </row>
    <row r="75" spans="1:10" x14ac:dyDescent="0.2">
      <c r="A75" t="s">
        <v>8</v>
      </c>
      <c r="B75">
        <v>1</v>
      </c>
      <c r="C75">
        <v>10000</v>
      </c>
      <c r="D75">
        <v>150000</v>
      </c>
      <c r="E75">
        <v>110</v>
      </c>
      <c r="F75">
        <v>120</v>
      </c>
      <c r="G75">
        <v>2640</v>
      </c>
      <c r="H75">
        <v>98</v>
      </c>
      <c r="I75">
        <v>25</v>
      </c>
      <c r="J75">
        <v>23279</v>
      </c>
    </row>
    <row r="76" spans="1:10" x14ac:dyDescent="0.2">
      <c r="A76" t="s">
        <v>8</v>
      </c>
      <c r="B76">
        <v>1</v>
      </c>
      <c r="C76">
        <v>10000</v>
      </c>
      <c r="D76">
        <v>150000</v>
      </c>
      <c r="E76">
        <v>110</v>
      </c>
      <c r="F76">
        <v>140</v>
      </c>
      <c r="G76">
        <v>3080</v>
      </c>
      <c r="H76">
        <v>110</v>
      </c>
      <c r="I76">
        <v>28</v>
      </c>
      <c r="J76">
        <v>22851</v>
      </c>
    </row>
    <row r="77" spans="1:10" x14ac:dyDescent="0.2">
      <c r="A77" t="s">
        <v>8</v>
      </c>
      <c r="B77">
        <v>1</v>
      </c>
      <c r="C77">
        <v>10000</v>
      </c>
      <c r="D77">
        <v>150000</v>
      </c>
      <c r="E77">
        <v>110</v>
      </c>
      <c r="F77">
        <v>160</v>
      </c>
      <c r="G77">
        <v>3520</v>
      </c>
      <c r="H77">
        <v>110</v>
      </c>
      <c r="I77">
        <v>28</v>
      </c>
      <c r="J77">
        <v>27584</v>
      </c>
    </row>
    <row r="78" spans="1:10" x14ac:dyDescent="0.2">
      <c r="A78" t="s">
        <v>8</v>
      </c>
      <c r="B78">
        <v>1</v>
      </c>
      <c r="C78">
        <v>10000</v>
      </c>
      <c r="D78">
        <v>150000</v>
      </c>
      <c r="E78">
        <v>110</v>
      </c>
      <c r="F78">
        <v>180</v>
      </c>
      <c r="G78">
        <v>3960</v>
      </c>
      <c r="H78">
        <v>110</v>
      </c>
      <c r="I78">
        <v>28</v>
      </c>
      <c r="J78">
        <v>34274</v>
      </c>
    </row>
    <row r="79" spans="1:10" x14ac:dyDescent="0.2">
      <c r="A79" t="s">
        <v>8</v>
      </c>
      <c r="B79">
        <v>1</v>
      </c>
      <c r="C79">
        <v>10000</v>
      </c>
      <c r="D79">
        <v>150000</v>
      </c>
      <c r="E79">
        <v>110</v>
      </c>
      <c r="F79">
        <v>200</v>
      </c>
      <c r="G79">
        <v>4400</v>
      </c>
      <c r="H79">
        <v>110</v>
      </c>
      <c r="I79">
        <v>28</v>
      </c>
      <c r="J79">
        <v>41716</v>
      </c>
    </row>
    <row r="80" spans="1:10" x14ac:dyDescent="0.2">
      <c r="A80" t="s">
        <v>8</v>
      </c>
      <c r="B80">
        <v>1</v>
      </c>
      <c r="C80">
        <v>12000</v>
      </c>
      <c r="D80">
        <v>180000</v>
      </c>
      <c r="E80">
        <v>132</v>
      </c>
      <c r="F80">
        <v>100</v>
      </c>
      <c r="G80">
        <v>2200</v>
      </c>
      <c r="H80">
        <v>82</v>
      </c>
      <c r="I80">
        <v>21</v>
      </c>
      <c r="J80">
        <v>31732</v>
      </c>
    </row>
    <row r="81" spans="1:10" x14ac:dyDescent="0.2">
      <c r="A81" t="s">
        <v>8</v>
      </c>
      <c r="B81">
        <v>1</v>
      </c>
      <c r="C81">
        <v>12000</v>
      </c>
      <c r="D81">
        <v>180000</v>
      </c>
      <c r="E81">
        <v>132</v>
      </c>
      <c r="F81">
        <v>120</v>
      </c>
      <c r="G81">
        <v>2640</v>
      </c>
      <c r="H81">
        <v>98</v>
      </c>
      <c r="I81">
        <v>25</v>
      </c>
      <c r="J81">
        <v>37430</v>
      </c>
    </row>
    <row r="82" spans="1:10" x14ac:dyDescent="0.2">
      <c r="A82" t="s">
        <v>8</v>
      </c>
      <c r="B82">
        <v>1</v>
      </c>
      <c r="C82">
        <v>12000</v>
      </c>
      <c r="D82">
        <v>180000</v>
      </c>
      <c r="E82">
        <v>132</v>
      </c>
      <c r="F82">
        <v>140</v>
      </c>
      <c r="G82">
        <v>3080</v>
      </c>
      <c r="H82">
        <v>115</v>
      </c>
      <c r="I82">
        <v>29</v>
      </c>
      <c r="J82">
        <v>36169</v>
      </c>
    </row>
    <row r="83" spans="1:10" x14ac:dyDescent="0.2">
      <c r="A83" t="s">
        <v>8</v>
      </c>
      <c r="B83">
        <v>1</v>
      </c>
      <c r="C83">
        <v>12000</v>
      </c>
      <c r="D83">
        <v>180000</v>
      </c>
      <c r="E83">
        <v>132</v>
      </c>
      <c r="F83">
        <v>160</v>
      </c>
      <c r="G83">
        <v>3520</v>
      </c>
      <c r="H83">
        <v>131</v>
      </c>
      <c r="I83">
        <v>33</v>
      </c>
      <c r="J83">
        <v>36448</v>
      </c>
    </row>
    <row r="84" spans="1:10" x14ac:dyDescent="0.2">
      <c r="A84" t="s">
        <v>8</v>
      </c>
      <c r="B84">
        <v>1</v>
      </c>
      <c r="C84">
        <v>12000</v>
      </c>
      <c r="D84">
        <v>180000</v>
      </c>
      <c r="E84">
        <v>132</v>
      </c>
      <c r="F84">
        <v>180</v>
      </c>
      <c r="G84">
        <v>3960</v>
      </c>
      <c r="H84">
        <v>132</v>
      </c>
      <c r="I84">
        <v>33</v>
      </c>
      <c r="J84">
        <v>44158</v>
      </c>
    </row>
    <row r="85" spans="1:10" x14ac:dyDescent="0.2">
      <c r="A85" t="s">
        <v>8</v>
      </c>
      <c r="B85">
        <v>1</v>
      </c>
      <c r="C85">
        <v>12000</v>
      </c>
      <c r="D85">
        <v>180000</v>
      </c>
      <c r="E85">
        <v>132</v>
      </c>
      <c r="F85">
        <v>200</v>
      </c>
      <c r="G85">
        <v>4400</v>
      </c>
      <c r="H85">
        <v>132</v>
      </c>
      <c r="I85">
        <v>33</v>
      </c>
      <c r="J85">
        <v>54146</v>
      </c>
    </row>
    <row r="86" spans="1:10" x14ac:dyDescent="0.2">
      <c r="A86" t="s">
        <v>8</v>
      </c>
      <c r="B86">
        <v>1</v>
      </c>
      <c r="C86">
        <v>14000</v>
      </c>
      <c r="D86">
        <v>210000</v>
      </c>
      <c r="E86">
        <v>154</v>
      </c>
      <c r="F86">
        <v>100</v>
      </c>
      <c r="G86">
        <v>2200</v>
      </c>
      <c r="H86">
        <v>82</v>
      </c>
      <c r="I86">
        <v>21</v>
      </c>
      <c r="J86">
        <v>54278</v>
      </c>
    </row>
    <row r="87" spans="1:10" x14ac:dyDescent="0.2">
      <c r="A87" t="s">
        <v>8</v>
      </c>
      <c r="B87">
        <v>1</v>
      </c>
      <c r="C87">
        <v>14000</v>
      </c>
      <c r="D87">
        <v>210000</v>
      </c>
      <c r="E87">
        <v>154</v>
      </c>
      <c r="F87">
        <v>120</v>
      </c>
      <c r="G87">
        <v>2640</v>
      </c>
      <c r="H87">
        <v>98</v>
      </c>
      <c r="I87">
        <v>25</v>
      </c>
      <c r="J87">
        <v>51476</v>
      </c>
    </row>
    <row r="88" spans="1:10" x14ac:dyDescent="0.2">
      <c r="A88" t="s">
        <v>8</v>
      </c>
      <c r="B88">
        <v>1</v>
      </c>
      <c r="C88">
        <v>14000</v>
      </c>
      <c r="D88">
        <v>210000</v>
      </c>
      <c r="E88">
        <v>154</v>
      </c>
      <c r="F88">
        <v>140</v>
      </c>
      <c r="G88">
        <v>3080</v>
      </c>
      <c r="H88">
        <v>115</v>
      </c>
      <c r="I88">
        <v>29</v>
      </c>
      <c r="J88">
        <v>54513</v>
      </c>
    </row>
    <row r="89" spans="1:10" x14ac:dyDescent="0.2">
      <c r="A89" t="s">
        <v>8</v>
      </c>
      <c r="B89">
        <v>1</v>
      </c>
      <c r="C89">
        <v>14000</v>
      </c>
      <c r="D89">
        <v>210000</v>
      </c>
      <c r="E89">
        <v>154</v>
      </c>
      <c r="F89">
        <v>160</v>
      </c>
      <c r="G89">
        <v>3520</v>
      </c>
      <c r="H89">
        <v>131</v>
      </c>
      <c r="I89">
        <v>33</v>
      </c>
      <c r="J89">
        <v>59295</v>
      </c>
    </row>
    <row r="90" spans="1:10" x14ac:dyDescent="0.2">
      <c r="A90" t="s">
        <v>8</v>
      </c>
      <c r="B90">
        <v>1</v>
      </c>
      <c r="C90">
        <v>14000</v>
      </c>
      <c r="D90">
        <v>210000</v>
      </c>
      <c r="E90">
        <v>154</v>
      </c>
      <c r="F90">
        <v>180</v>
      </c>
      <c r="G90">
        <v>3960</v>
      </c>
      <c r="H90">
        <v>148</v>
      </c>
      <c r="I90">
        <v>37</v>
      </c>
      <c r="J90">
        <v>60539</v>
      </c>
    </row>
    <row r="91" spans="1:10" x14ac:dyDescent="0.2">
      <c r="A91" t="s">
        <v>8</v>
      </c>
      <c r="B91">
        <v>1</v>
      </c>
      <c r="C91">
        <v>14000</v>
      </c>
      <c r="D91">
        <v>210000</v>
      </c>
      <c r="E91">
        <v>154</v>
      </c>
      <c r="F91">
        <v>200</v>
      </c>
      <c r="G91">
        <v>4400</v>
      </c>
      <c r="H91">
        <v>154</v>
      </c>
      <c r="I91">
        <v>39</v>
      </c>
      <c r="J91">
        <v>87</v>
      </c>
    </row>
    <row r="92" spans="1:10" x14ac:dyDescent="0.2">
      <c r="A92" t="s">
        <v>8</v>
      </c>
      <c r="B92">
        <v>1</v>
      </c>
      <c r="C92">
        <v>16000</v>
      </c>
      <c r="D92">
        <v>240000</v>
      </c>
      <c r="E92">
        <v>176</v>
      </c>
      <c r="F92">
        <v>100</v>
      </c>
      <c r="G92">
        <v>2200</v>
      </c>
      <c r="H92">
        <v>82</v>
      </c>
      <c r="I92">
        <v>21</v>
      </c>
      <c r="J92">
        <v>46512</v>
      </c>
    </row>
    <row r="93" spans="1:10" x14ac:dyDescent="0.2">
      <c r="A93" t="s">
        <v>8</v>
      </c>
      <c r="B93">
        <v>1</v>
      </c>
      <c r="C93">
        <v>16000</v>
      </c>
      <c r="D93">
        <v>240000</v>
      </c>
      <c r="E93">
        <v>176</v>
      </c>
      <c r="F93">
        <v>120</v>
      </c>
      <c r="G93">
        <v>2640</v>
      </c>
      <c r="H93">
        <v>98</v>
      </c>
      <c r="I93">
        <v>25</v>
      </c>
      <c r="J93">
        <v>64620</v>
      </c>
    </row>
    <row r="94" spans="1:10" x14ac:dyDescent="0.2">
      <c r="A94" t="s">
        <v>8</v>
      </c>
      <c r="B94">
        <v>1</v>
      </c>
      <c r="C94">
        <v>16000</v>
      </c>
      <c r="D94">
        <v>240000</v>
      </c>
      <c r="E94">
        <v>176</v>
      </c>
      <c r="F94">
        <v>140</v>
      </c>
      <c r="G94">
        <v>3080</v>
      </c>
      <c r="H94">
        <v>115</v>
      </c>
      <c r="I94">
        <v>29</v>
      </c>
      <c r="J94">
        <v>77766</v>
      </c>
    </row>
    <row r="95" spans="1:10" x14ac:dyDescent="0.2">
      <c r="A95" t="s">
        <v>8</v>
      </c>
      <c r="B95">
        <v>1</v>
      </c>
      <c r="C95">
        <v>16000</v>
      </c>
      <c r="D95">
        <v>240000</v>
      </c>
      <c r="E95">
        <v>176</v>
      </c>
      <c r="F95">
        <v>160</v>
      </c>
      <c r="G95">
        <v>3520</v>
      </c>
      <c r="H95">
        <v>131</v>
      </c>
      <c r="I95">
        <v>33</v>
      </c>
      <c r="J95">
        <v>85249</v>
      </c>
    </row>
    <row r="96" spans="1:10" x14ac:dyDescent="0.2">
      <c r="A96" t="s">
        <v>8</v>
      </c>
      <c r="B96">
        <v>1</v>
      </c>
      <c r="C96">
        <v>16000</v>
      </c>
      <c r="D96">
        <v>240000</v>
      </c>
      <c r="E96">
        <v>176</v>
      </c>
      <c r="F96">
        <v>180</v>
      </c>
      <c r="G96">
        <v>3960</v>
      </c>
      <c r="H96">
        <v>148</v>
      </c>
      <c r="I96">
        <v>37</v>
      </c>
      <c r="J96">
        <v>88659</v>
      </c>
    </row>
    <row r="97" spans="1:10" x14ac:dyDescent="0.2">
      <c r="A97" t="s">
        <v>8</v>
      </c>
      <c r="B97">
        <v>1</v>
      </c>
      <c r="C97">
        <v>16000</v>
      </c>
      <c r="D97">
        <v>240000</v>
      </c>
      <c r="E97">
        <v>176</v>
      </c>
      <c r="F97">
        <v>200</v>
      </c>
      <c r="G97">
        <v>4400</v>
      </c>
      <c r="H97">
        <v>164</v>
      </c>
      <c r="I97">
        <v>41</v>
      </c>
      <c r="J97">
        <v>96829</v>
      </c>
    </row>
    <row r="98" spans="1:10" x14ac:dyDescent="0.2">
      <c r="A98" t="s">
        <v>8</v>
      </c>
      <c r="B98">
        <v>1</v>
      </c>
      <c r="C98">
        <v>18000</v>
      </c>
      <c r="D98">
        <v>270000</v>
      </c>
      <c r="E98">
        <v>198</v>
      </c>
      <c r="F98">
        <v>100</v>
      </c>
      <c r="G98">
        <v>2200</v>
      </c>
      <c r="H98">
        <v>82</v>
      </c>
      <c r="I98">
        <v>21</v>
      </c>
      <c r="J98">
        <v>67527</v>
      </c>
    </row>
    <row r="99" spans="1:10" x14ac:dyDescent="0.2">
      <c r="A99" t="s">
        <v>8</v>
      </c>
      <c r="B99">
        <v>1</v>
      </c>
      <c r="C99">
        <v>18000</v>
      </c>
      <c r="D99">
        <v>270000</v>
      </c>
      <c r="E99">
        <v>198</v>
      </c>
      <c r="F99">
        <v>120</v>
      </c>
      <c r="G99">
        <v>2640</v>
      </c>
      <c r="H99">
        <v>98</v>
      </c>
      <c r="I99">
        <v>25</v>
      </c>
      <c r="J99">
        <v>81481</v>
      </c>
    </row>
    <row r="100" spans="1:10" x14ac:dyDescent="0.2">
      <c r="A100" t="s">
        <v>8</v>
      </c>
      <c r="B100">
        <v>1</v>
      </c>
      <c r="C100">
        <v>18000</v>
      </c>
      <c r="D100">
        <v>270000</v>
      </c>
      <c r="E100">
        <v>198</v>
      </c>
      <c r="F100">
        <v>140</v>
      </c>
      <c r="G100">
        <v>3080</v>
      </c>
      <c r="H100">
        <v>115</v>
      </c>
      <c r="I100">
        <v>29</v>
      </c>
      <c r="J100">
        <v>104240</v>
      </c>
    </row>
    <row r="101" spans="1:10" x14ac:dyDescent="0.2">
      <c r="A101" t="s">
        <v>8</v>
      </c>
      <c r="B101">
        <v>1</v>
      </c>
      <c r="C101">
        <v>18000</v>
      </c>
      <c r="D101">
        <v>270000</v>
      </c>
      <c r="E101">
        <v>198</v>
      </c>
      <c r="F101">
        <v>160</v>
      </c>
      <c r="G101">
        <v>3520</v>
      </c>
      <c r="H101">
        <v>131</v>
      </c>
      <c r="I101">
        <v>33</v>
      </c>
      <c r="J101">
        <v>116076</v>
      </c>
    </row>
    <row r="102" spans="1:10" x14ac:dyDescent="0.2">
      <c r="A102" t="s">
        <v>8</v>
      </c>
      <c r="B102">
        <v>1</v>
      </c>
      <c r="C102">
        <v>18000</v>
      </c>
      <c r="D102">
        <v>270000</v>
      </c>
      <c r="E102">
        <v>198</v>
      </c>
      <c r="F102">
        <v>180</v>
      </c>
      <c r="G102">
        <v>3960</v>
      </c>
      <c r="H102">
        <v>148</v>
      </c>
      <c r="I102">
        <v>37</v>
      </c>
      <c r="J102">
        <v>128007</v>
      </c>
    </row>
    <row r="103" spans="1:10" x14ac:dyDescent="0.2">
      <c r="A103" t="s">
        <v>8</v>
      </c>
      <c r="B103">
        <v>1</v>
      </c>
      <c r="C103">
        <v>18000</v>
      </c>
      <c r="D103">
        <v>270000</v>
      </c>
      <c r="E103">
        <v>198</v>
      </c>
      <c r="F103">
        <v>200</v>
      </c>
      <c r="G103">
        <v>4400</v>
      </c>
      <c r="H103">
        <v>164</v>
      </c>
      <c r="I103">
        <v>41</v>
      </c>
      <c r="J103">
        <v>133242</v>
      </c>
    </row>
    <row r="104" spans="1:10" x14ac:dyDescent="0.2">
      <c r="A104" t="s">
        <v>8</v>
      </c>
      <c r="B104">
        <v>1</v>
      </c>
      <c r="C104">
        <v>20000</v>
      </c>
      <c r="D104">
        <v>300000</v>
      </c>
      <c r="E104">
        <v>220</v>
      </c>
      <c r="F104">
        <v>100</v>
      </c>
      <c r="G104">
        <v>2200</v>
      </c>
      <c r="H104">
        <v>82</v>
      </c>
      <c r="I104">
        <v>21</v>
      </c>
      <c r="J104">
        <v>77133</v>
      </c>
    </row>
    <row r="105" spans="1:10" x14ac:dyDescent="0.2">
      <c r="A105" t="s">
        <v>8</v>
      </c>
      <c r="B105">
        <v>1</v>
      </c>
      <c r="C105">
        <v>20000</v>
      </c>
      <c r="D105">
        <v>300000</v>
      </c>
      <c r="E105">
        <v>220</v>
      </c>
      <c r="F105">
        <v>120</v>
      </c>
      <c r="G105">
        <v>2640</v>
      </c>
      <c r="H105">
        <v>98</v>
      </c>
      <c r="I105">
        <v>25</v>
      </c>
      <c r="J105">
        <v>106565</v>
      </c>
    </row>
    <row r="106" spans="1:10" x14ac:dyDescent="0.2">
      <c r="A106" t="s">
        <v>8</v>
      </c>
      <c r="B106">
        <v>1</v>
      </c>
      <c r="C106">
        <v>20000</v>
      </c>
      <c r="D106">
        <v>300000</v>
      </c>
      <c r="E106">
        <v>220</v>
      </c>
      <c r="F106">
        <v>140</v>
      </c>
      <c r="G106">
        <v>3080</v>
      </c>
      <c r="H106">
        <v>115</v>
      </c>
      <c r="I106">
        <v>29</v>
      </c>
      <c r="J106">
        <v>133328</v>
      </c>
    </row>
    <row r="107" spans="1:10" x14ac:dyDescent="0.2">
      <c r="A107" t="s">
        <v>8</v>
      </c>
      <c r="B107">
        <v>1</v>
      </c>
      <c r="C107">
        <v>20000</v>
      </c>
      <c r="D107">
        <v>300000</v>
      </c>
      <c r="E107">
        <v>220</v>
      </c>
      <c r="F107">
        <v>160</v>
      </c>
      <c r="G107">
        <v>3520</v>
      </c>
      <c r="H107">
        <v>131</v>
      </c>
      <c r="I107">
        <v>33</v>
      </c>
      <c r="J107">
        <v>151033</v>
      </c>
    </row>
    <row r="108" spans="1:10" x14ac:dyDescent="0.2">
      <c r="A108" t="s">
        <v>8</v>
      </c>
      <c r="B108">
        <v>1</v>
      </c>
      <c r="C108">
        <v>20000</v>
      </c>
      <c r="D108">
        <v>300000</v>
      </c>
      <c r="E108">
        <v>220</v>
      </c>
      <c r="F108">
        <v>180</v>
      </c>
      <c r="G108">
        <v>3960</v>
      </c>
      <c r="H108">
        <v>148</v>
      </c>
      <c r="I108">
        <v>37</v>
      </c>
      <c r="J108">
        <v>166564</v>
      </c>
    </row>
    <row r="109" spans="1:10" x14ac:dyDescent="0.2">
      <c r="A109" t="s">
        <v>8</v>
      </c>
      <c r="B109">
        <v>1</v>
      </c>
      <c r="C109">
        <v>20000</v>
      </c>
      <c r="D109">
        <v>300000</v>
      </c>
      <c r="E109">
        <v>220</v>
      </c>
      <c r="F109">
        <v>200</v>
      </c>
      <c r="G109">
        <v>4400</v>
      </c>
      <c r="H109">
        <v>164</v>
      </c>
      <c r="I109">
        <v>41</v>
      </c>
      <c r="J109">
        <v>181314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Risultati</vt:lpstr>
      <vt:lpstr>EX1Substitutability</vt:lpstr>
      <vt:lpstr>EX2Substitutability</vt:lpstr>
      <vt:lpstr>EX3Substitutability</vt:lpstr>
      <vt:lpstr>EX4Substitutability</vt:lpstr>
      <vt:lpstr>EX5Substitutability</vt:lpstr>
      <vt:lpstr>EX1ModelChecking</vt:lpstr>
      <vt:lpstr>EX2ModelChecking</vt:lpstr>
      <vt:lpstr>EX3ModelChecking</vt:lpstr>
      <vt:lpstr>EX4ModelChecking</vt:lpstr>
      <vt:lpstr>EX5ModelChecking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2016-08-25T20:49:39Z</dcterms:created>
  <dcterms:modified xsi:type="dcterms:W3CDTF">2016-08-26T09:01:02Z</dcterms:modified>
</cp:coreProperties>
</file>