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15" windowWidth="24915" windowHeight="120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193" i="1" l="1"/>
  <c r="J192" i="1"/>
  <c r="O190" i="1"/>
  <c r="J190" i="1"/>
  <c r="O189" i="1"/>
  <c r="J188" i="1"/>
  <c r="O186" i="1"/>
  <c r="J186" i="1"/>
  <c r="O185" i="1"/>
  <c r="J184" i="1"/>
  <c r="O182" i="1"/>
  <c r="J182" i="1"/>
  <c r="O181" i="1"/>
  <c r="J180" i="1"/>
  <c r="O178" i="1"/>
  <c r="J178" i="1"/>
  <c r="O177" i="1"/>
  <c r="J176" i="1"/>
  <c r="O174" i="1"/>
  <c r="J174" i="1"/>
  <c r="O173" i="1"/>
  <c r="J172" i="1"/>
  <c r="O170" i="1"/>
  <c r="J170" i="1"/>
  <c r="O169" i="1"/>
  <c r="J168" i="1"/>
  <c r="O166" i="1"/>
  <c r="J166" i="1"/>
  <c r="O165" i="1"/>
  <c r="J164" i="1"/>
  <c r="O162" i="1"/>
  <c r="J162" i="1"/>
  <c r="O161" i="1"/>
  <c r="J160" i="1"/>
  <c r="O158" i="1"/>
  <c r="J158" i="1"/>
  <c r="O157" i="1"/>
  <c r="J156" i="1"/>
  <c r="O154" i="1"/>
  <c r="J154" i="1"/>
  <c r="O153" i="1"/>
  <c r="J152" i="1"/>
  <c r="O150" i="1"/>
  <c r="J150" i="1"/>
  <c r="O149" i="1"/>
  <c r="J148" i="1"/>
  <c r="O146" i="1"/>
  <c r="J146" i="1"/>
  <c r="O145" i="1"/>
  <c r="J144" i="1"/>
  <c r="O142" i="1"/>
  <c r="J142" i="1"/>
  <c r="O141" i="1"/>
  <c r="J140" i="1"/>
  <c r="O138" i="1"/>
  <c r="J138" i="1"/>
  <c r="O137" i="1"/>
  <c r="J136" i="1"/>
  <c r="O134" i="1"/>
  <c r="J134" i="1"/>
  <c r="O133" i="1"/>
  <c r="J132" i="1"/>
  <c r="O130" i="1"/>
  <c r="J130" i="1"/>
  <c r="O129" i="1"/>
  <c r="J128" i="1"/>
  <c r="O126" i="1"/>
  <c r="J126" i="1"/>
  <c r="O125" i="1"/>
  <c r="J124" i="1"/>
  <c r="O122" i="1"/>
  <c r="J122" i="1"/>
  <c r="O121" i="1"/>
  <c r="J120" i="1"/>
  <c r="O118" i="1"/>
  <c r="J118" i="1"/>
  <c r="O117" i="1"/>
  <c r="J116" i="1"/>
  <c r="O114" i="1"/>
  <c r="J114" i="1"/>
  <c r="O113" i="1"/>
  <c r="J112" i="1"/>
  <c r="O110" i="1"/>
  <c r="J110" i="1"/>
  <c r="O109" i="1"/>
  <c r="J108" i="1"/>
  <c r="O106" i="1"/>
  <c r="J106" i="1"/>
  <c r="O105" i="1"/>
  <c r="J104" i="1"/>
  <c r="O102" i="1"/>
  <c r="J102" i="1"/>
  <c r="O101" i="1"/>
  <c r="J100" i="1"/>
  <c r="O98" i="1"/>
  <c r="J98" i="1"/>
  <c r="O97" i="1"/>
  <c r="J96" i="1"/>
  <c r="O94" i="1"/>
  <c r="J94" i="1"/>
  <c r="O93" i="1"/>
  <c r="J92" i="1"/>
  <c r="O90" i="1"/>
  <c r="J90" i="1"/>
  <c r="O89" i="1"/>
  <c r="J88" i="1"/>
  <c r="O86" i="1"/>
  <c r="J86" i="1"/>
  <c r="O85" i="1"/>
  <c r="J84" i="1"/>
  <c r="O82" i="1"/>
  <c r="J82" i="1"/>
  <c r="O81" i="1"/>
  <c r="J80" i="1"/>
  <c r="O78" i="1"/>
  <c r="J78" i="1"/>
  <c r="O77" i="1"/>
  <c r="J76" i="1"/>
  <c r="O74" i="1"/>
  <c r="J74" i="1"/>
  <c r="O73" i="1"/>
  <c r="J72" i="1"/>
  <c r="O70" i="1"/>
  <c r="J70" i="1"/>
  <c r="O69" i="1"/>
  <c r="J68" i="1"/>
  <c r="O66" i="1"/>
  <c r="J66" i="1"/>
  <c r="O65" i="1"/>
  <c r="J64" i="1"/>
  <c r="O62" i="1"/>
  <c r="J62" i="1"/>
  <c r="O61" i="1"/>
  <c r="J60" i="1"/>
  <c r="O58" i="1"/>
  <c r="J58" i="1"/>
  <c r="O57" i="1"/>
  <c r="J56" i="1"/>
  <c r="O54" i="1"/>
  <c r="J54" i="1"/>
  <c r="O53" i="1"/>
  <c r="J52" i="1"/>
  <c r="O50" i="1"/>
  <c r="J50" i="1"/>
  <c r="O49" i="1"/>
  <c r="J48" i="1"/>
  <c r="O46" i="1"/>
  <c r="J46" i="1"/>
  <c r="O45" i="1"/>
  <c r="J44" i="1"/>
  <c r="O42" i="1"/>
  <c r="J42" i="1"/>
  <c r="O41" i="1"/>
  <c r="J40" i="1"/>
  <c r="O38" i="1"/>
  <c r="J38" i="1"/>
  <c r="O37" i="1"/>
  <c r="J36" i="1"/>
  <c r="O34" i="1"/>
  <c r="J34" i="1"/>
  <c r="O33" i="1"/>
  <c r="J32" i="1"/>
  <c r="O30" i="1"/>
  <c r="J30" i="1"/>
  <c r="O29" i="1"/>
  <c r="J28" i="1"/>
  <c r="O26" i="1"/>
  <c r="J26" i="1"/>
  <c r="O25" i="1"/>
  <c r="J24" i="1"/>
  <c r="O22" i="1"/>
  <c r="J22" i="1"/>
  <c r="O21" i="1"/>
  <c r="J20" i="1"/>
  <c r="O18" i="1"/>
  <c r="J18" i="1"/>
  <c r="O17" i="1"/>
  <c r="J16" i="1"/>
  <c r="O14" i="1"/>
  <c r="J14" i="1"/>
  <c r="O13" i="1"/>
  <c r="J12" i="1"/>
  <c r="O10" i="1"/>
  <c r="J10" i="1"/>
  <c r="J8" i="1"/>
  <c r="O9" i="1"/>
  <c r="O6" i="1"/>
  <c r="J6" i="1"/>
  <c r="O5" i="1"/>
  <c r="J4" i="1"/>
  <c r="O2" i="1"/>
  <c r="J2" i="1"/>
  <c r="BQ27" i="1"/>
  <c r="BQ43" i="1"/>
  <c r="BQ36" i="1"/>
  <c r="BQ29" i="1"/>
  <c r="BQ45" i="1"/>
  <c r="BQ38" i="1"/>
  <c r="BQ3" i="1"/>
  <c r="BQ19" i="1"/>
  <c r="BQ12" i="1"/>
  <c r="BQ5" i="1"/>
  <c r="BQ21" i="1"/>
  <c r="BQ18" i="1"/>
  <c r="BP2" i="1"/>
  <c r="BP37" i="1"/>
  <c r="BP41" i="1"/>
  <c r="BP42" i="1"/>
  <c r="BP39" i="1"/>
  <c r="BP40" i="1"/>
  <c r="BP26" i="1"/>
  <c r="BP4" i="1"/>
  <c r="BP17" i="1"/>
  <c r="BP8" i="1"/>
  <c r="BP14" i="1"/>
  <c r="BP11" i="1"/>
  <c r="F187" i="1"/>
  <c r="M186" i="1"/>
  <c r="P188" i="1"/>
  <c r="O188" i="1"/>
  <c r="M164" i="1"/>
  <c r="L164" i="1"/>
  <c r="J173" i="1"/>
  <c r="F140" i="1"/>
  <c r="F193" i="1"/>
  <c r="L186" i="1"/>
  <c r="F172" i="1"/>
  <c r="F163" i="1"/>
  <c r="H186" i="1"/>
  <c r="C180" i="1"/>
  <c r="F124" i="1"/>
  <c r="D184" i="1"/>
  <c r="Q173" i="1"/>
  <c r="Q153" i="1"/>
  <c r="P160" i="1"/>
  <c r="Q188" i="1"/>
  <c r="R174" i="1"/>
  <c r="H150" i="1"/>
  <c r="Q111" i="1"/>
  <c r="H152" i="1"/>
  <c r="O163" i="1"/>
  <c r="O143" i="1"/>
  <c r="K193" i="1"/>
  <c r="Q185" i="1"/>
  <c r="P164" i="1"/>
  <c r="P144" i="1"/>
  <c r="D111" i="1"/>
  <c r="M151" i="1"/>
  <c r="O167" i="1"/>
  <c r="C161" i="1"/>
  <c r="P169" i="1"/>
  <c r="G184" i="1"/>
  <c r="J183" i="1"/>
  <c r="Q192" i="1"/>
  <c r="H159" i="1"/>
  <c r="C143" i="1"/>
  <c r="R183" i="1"/>
  <c r="C187" i="1"/>
  <c r="T185" i="1"/>
  <c r="F181" i="1"/>
  <c r="O180" i="1"/>
  <c r="L154" i="1"/>
  <c r="C175" i="1"/>
  <c r="M188" i="1"/>
  <c r="C165" i="1"/>
  <c r="Q175" i="1"/>
  <c r="L174" i="1"/>
  <c r="F190" i="1"/>
  <c r="K169" i="1"/>
  <c r="Q123" i="1"/>
  <c r="K153" i="1"/>
  <c r="K178" i="1"/>
  <c r="H175" i="1"/>
  <c r="G170" i="1"/>
  <c r="R163" i="1"/>
  <c r="L179" i="1"/>
  <c r="K172" i="1"/>
  <c r="G122" i="1"/>
  <c r="D177" i="1"/>
  <c r="G176" i="1"/>
  <c r="J175" i="1"/>
  <c r="G177" i="1"/>
  <c r="K177" i="1"/>
  <c r="P190" i="1"/>
  <c r="L161" i="1"/>
  <c r="G162" i="1"/>
  <c r="L152" i="1"/>
  <c r="K162" i="1"/>
  <c r="P142" i="1"/>
  <c r="K187" i="1"/>
  <c r="R184" i="1"/>
  <c r="L163" i="1"/>
  <c r="C139" i="1"/>
  <c r="P112" i="1"/>
  <c r="G153" i="1"/>
  <c r="D188" i="1"/>
  <c r="G155" i="1"/>
  <c r="L176" i="1"/>
  <c r="C174" i="1"/>
  <c r="J189" i="1"/>
  <c r="M158" i="1"/>
  <c r="T100" i="1"/>
  <c r="K141" i="1"/>
  <c r="R185" i="1"/>
  <c r="J151" i="1"/>
  <c r="P162" i="1"/>
  <c r="H163" i="1"/>
  <c r="C179" i="1"/>
  <c r="P149" i="1"/>
  <c r="T150" i="1"/>
  <c r="P132" i="1"/>
  <c r="R145" i="1"/>
  <c r="F167" i="1"/>
  <c r="P172" i="1"/>
  <c r="K138" i="1"/>
  <c r="G161" i="1"/>
  <c r="G127" i="1"/>
  <c r="P192" i="1"/>
  <c r="D141" i="1"/>
  <c r="BQ31" i="1"/>
  <c r="BQ47" i="1"/>
  <c r="BQ40" i="1"/>
  <c r="BQ33" i="1"/>
  <c r="BQ49" i="1"/>
  <c r="BQ42" i="1"/>
  <c r="BQ7" i="1"/>
  <c r="BQ23" i="1"/>
  <c r="BQ16" i="1"/>
  <c r="BQ9" i="1"/>
  <c r="BQ6" i="1"/>
  <c r="BQ22" i="1"/>
  <c r="BP27" i="1"/>
  <c r="BP49" i="1"/>
  <c r="BP30" i="1"/>
  <c r="BP46" i="1"/>
  <c r="BP43" i="1"/>
  <c r="BP44" i="1"/>
  <c r="BP3" i="1"/>
  <c r="BP5" i="1"/>
  <c r="BP21" i="1"/>
  <c r="BP16" i="1"/>
  <c r="BP18" i="1"/>
  <c r="BP19" i="1"/>
  <c r="R171" i="1"/>
  <c r="Q163" i="1"/>
  <c r="F166" i="1"/>
  <c r="M165" i="1"/>
  <c r="R186" i="1"/>
  <c r="R153" i="1"/>
  <c r="H158" i="1"/>
  <c r="D193" i="1"/>
  <c r="T161" i="1"/>
  <c r="J187" i="1"/>
  <c r="P178" i="1"/>
  <c r="O184" i="1"/>
  <c r="F158" i="1"/>
  <c r="P143" i="1"/>
  <c r="J101" i="1"/>
  <c r="F142" i="1"/>
  <c r="H187" i="1"/>
  <c r="L148" i="1"/>
  <c r="L167" i="1"/>
  <c r="G165" i="1"/>
  <c r="Q183" i="1"/>
  <c r="T147" i="1"/>
  <c r="J155" i="1"/>
  <c r="G137" i="1"/>
  <c r="R176" i="1"/>
  <c r="G193" i="1"/>
  <c r="C193" i="1"/>
  <c r="M192" i="1"/>
  <c r="G178" i="1"/>
  <c r="T166" i="1"/>
  <c r="P141" i="1"/>
  <c r="G183" i="1"/>
  <c r="K183" i="1"/>
  <c r="H185" i="1"/>
  <c r="K184" i="1"/>
  <c r="F169" i="1"/>
  <c r="D192" i="1"/>
  <c r="P177" i="1"/>
  <c r="J185" i="1"/>
  <c r="F184" i="1"/>
  <c r="K159" i="1"/>
  <c r="P163" i="1"/>
  <c r="K154" i="1"/>
  <c r="P180" i="1"/>
  <c r="M161" i="1"/>
  <c r="Q120" i="1"/>
  <c r="C169" i="1"/>
  <c r="H165" i="1"/>
  <c r="Q140" i="1"/>
  <c r="D190" i="1"/>
  <c r="D180" i="1"/>
  <c r="G169" i="1"/>
  <c r="R141" i="1"/>
  <c r="F108" i="1"/>
  <c r="P148" i="1"/>
  <c r="F155" i="1"/>
  <c r="M179" i="1"/>
  <c r="T179" i="1"/>
  <c r="R177" i="1"/>
  <c r="G156" i="1"/>
  <c r="T184" i="1"/>
  <c r="P99" i="1"/>
  <c r="G140" i="1"/>
  <c r="F161" i="1"/>
  <c r="M160" i="1"/>
  <c r="Q191" i="1"/>
  <c r="L156" i="1"/>
  <c r="O175" i="1"/>
  <c r="G185" i="1"/>
  <c r="K185" i="1"/>
  <c r="G152" i="1"/>
  <c r="O183" i="1"/>
  <c r="L187" i="1"/>
  <c r="T163" i="1"/>
  <c r="R161" i="1"/>
  <c r="F180" i="1"/>
  <c r="C185" i="1"/>
  <c r="D145" i="1"/>
  <c r="Q130" i="1"/>
  <c r="Q164" i="1"/>
  <c r="H176" i="1"/>
  <c r="T156" i="1"/>
  <c r="L180" i="1"/>
  <c r="P168" i="1"/>
  <c r="Q149" i="1"/>
  <c r="G128" i="1"/>
  <c r="T144" i="1"/>
  <c r="Q161" i="1"/>
  <c r="Q170" i="1"/>
  <c r="G146" i="1"/>
  <c r="L177" i="1"/>
  <c r="P155" i="1"/>
  <c r="O139" i="1"/>
  <c r="G119" i="1"/>
  <c r="D135" i="1"/>
  <c r="T180" i="1"/>
  <c r="D166" i="1"/>
  <c r="P152" i="1"/>
  <c r="F129" i="1"/>
  <c r="H189" i="1"/>
  <c r="Q145" i="1"/>
  <c r="BQ35" i="1"/>
  <c r="BQ28" i="1"/>
  <c r="BQ44" i="1"/>
  <c r="BQ37" i="1"/>
  <c r="BQ30" i="1"/>
  <c r="BQ46" i="1"/>
  <c r="BQ11" i="1"/>
  <c r="BQ4" i="1"/>
  <c r="BQ20" i="1"/>
  <c r="BQ13" i="1"/>
  <c r="BQ10" i="1"/>
  <c r="BQ25" i="1"/>
  <c r="BP36" i="1"/>
  <c r="BP28" i="1"/>
  <c r="BP34" i="1"/>
  <c r="BP31" i="1"/>
  <c r="BP47" i="1"/>
  <c r="BP33" i="1"/>
  <c r="BP23" i="1"/>
  <c r="BP9" i="1"/>
  <c r="BP25" i="1"/>
  <c r="BP6" i="1"/>
  <c r="BP22" i="1"/>
  <c r="BP12" i="1"/>
  <c r="Q193" i="1"/>
  <c r="R152" i="1"/>
  <c r="F188" i="1"/>
  <c r="C147" i="1"/>
  <c r="D164" i="1"/>
  <c r="F174" i="1"/>
  <c r="M173" i="1"/>
  <c r="R147" i="1"/>
  <c r="Q177" i="1"/>
  <c r="Q186" i="1"/>
  <c r="D178" i="1"/>
  <c r="L193" i="1"/>
  <c r="P171" i="1"/>
  <c r="L160" i="1"/>
  <c r="Q136" i="1"/>
  <c r="F154" i="1"/>
  <c r="P159" i="1"/>
  <c r="M175" i="1"/>
  <c r="F148" i="1"/>
  <c r="K175" i="1"/>
  <c r="Q160" i="1"/>
  <c r="H141" i="1"/>
  <c r="R123" i="1"/>
  <c r="L133" i="1"/>
  <c r="J191" i="1"/>
  <c r="K165" i="1"/>
  <c r="P145" i="1"/>
  <c r="M169" i="1"/>
  <c r="T187" i="1"/>
  <c r="F131" i="1"/>
  <c r="O115" i="1"/>
  <c r="F168" i="1"/>
  <c r="R167" i="1"/>
  <c r="H162" i="1"/>
  <c r="C162" i="1"/>
  <c r="P183" i="1"/>
  <c r="H193" i="1"/>
  <c r="K192" i="1"/>
  <c r="D170" i="1"/>
  <c r="R192" i="1"/>
  <c r="T168" i="1"/>
  <c r="C178" i="1"/>
  <c r="R170" i="1"/>
  <c r="J193" i="1"/>
  <c r="T162" i="1"/>
  <c r="P105" i="1"/>
  <c r="H138" i="1"/>
  <c r="C182" i="1"/>
  <c r="F191" i="1"/>
  <c r="Q166" i="1"/>
  <c r="O159" i="1"/>
  <c r="D183" i="1"/>
  <c r="T173" i="1"/>
  <c r="M142" i="1"/>
  <c r="F126" i="1"/>
  <c r="O176" i="1"/>
  <c r="G180" i="1"/>
  <c r="M166" i="1"/>
  <c r="R191" i="1"/>
  <c r="T172" i="1"/>
  <c r="T153" i="1"/>
  <c r="J131" i="1"/>
  <c r="D146" i="1"/>
  <c r="P175" i="1"/>
  <c r="C191" i="1"/>
  <c r="P176" i="1"/>
  <c r="G191" i="1"/>
  <c r="K191" i="1"/>
  <c r="Q162" i="1"/>
  <c r="H191" i="1"/>
  <c r="F137" i="1"/>
  <c r="M193" i="1"/>
  <c r="G164" i="1"/>
  <c r="Q144" i="1"/>
  <c r="D171" i="1"/>
  <c r="P186" i="1"/>
  <c r="T137" i="1"/>
  <c r="H117" i="1"/>
  <c r="F122" i="1"/>
  <c r="K174" i="1"/>
  <c r="R189" i="1"/>
  <c r="M180" i="1"/>
  <c r="T165" i="1"/>
  <c r="L175" i="1"/>
  <c r="M150" i="1"/>
  <c r="G174" i="1"/>
  <c r="G117" i="1"/>
  <c r="M168" i="1"/>
  <c r="P179" i="1"/>
  <c r="K170" i="1"/>
  <c r="P150" i="1"/>
  <c r="R164" i="1"/>
  <c r="J135" i="1"/>
  <c r="R148" i="1"/>
  <c r="Q189" i="1"/>
  <c r="P139" i="1"/>
  <c r="M132" i="1"/>
  <c r="M176" i="1"/>
  <c r="L132" i="1"/>
  <c r="P165" i="1"/>
  <c r="R120" i="1"/>
  <c r="D162" i="1"/>
  <c r="J137" i="1"/>
  <c r="BQ41" i="1"/>
  <c r="BQ8" i="1"/>
  <c r="BQ2" i="1"/>
  <c r="BP35" i="1"/>
  <c r="BP13" i="1"/>
  <c r="BP20" i="1"/>
  <c r="O187" i="1"/>
  <c r="D181" i="1"/>
  <c r="M162" i="1"/>
  <c r="C126" i="1"/>
  <c r="H155" i="1"/>
  <c r="G192" i="1"/>
  <c r="G188" i="1"/>
  <c r="P182" i="1"/>
  <c r="O168" i="1"/>
  <c r="R169" i="1"/>
  <c r="C163" i="1"/>
  <c r="L188" i="1"/>
  <c r="M189" i="1"/>
  <c r="L185" i="1"/>
  <c r="K179" i="1"/>
  <c r="K190" i="1"/>
  <c r="R175" i="1"/>
  <c r="L169" i="1"/>
  <c r="K163" i="1"/>
  <c r="C157" i="1"/>
  <c r="J159" i="1"/>
  <c r="O152" i="1"/>
  <c r="P153" i="1"/>
  <c r="Q156" i="1"/>
  <c r="L184" i="1"/>
  <c r="L165" i="1"/>
  <c r="L172" i="1"/>
  <c r="D191" i="1"/>
  <c r="Q181" i="1"/>
  <c r="Q155" i="1"/>
  <c r="K176" i="1"/>
  <c r="J139" i="1"/>
  <c r="D161" i="1"/>
  <c r="H115" i="1"/>
  <c r="K130" i="1"/>
  <c r="F138" i="1"/>
  <c r="F143" i="1"/>
  <c r="G134" i="1"/>
  <c r="D125" i="1"/>
  <c r="P95" i="1"/>
  <c r="L56" i="1"/>
  <c r="D99" i="1"/>
  <c r="G101" i="1"/>
  <c r="T124" i="1"/>
  <c r="T192" i="1"/>
  <c r="Q114" i="1"/>
  <c r="D109" i="1"/>
  <c r="P79" i="1"/>
  <c r="H112" i="1"/>
  <c r="O179" i="1"/>
  <c r="H157" i="1"/>
  <c r="F171" i="1"/>
  <c r="G172" i="1"/>
  <c r="G160" i="1"/>
  <c r="H161" i="1"/>
  <c r="P191" i="1"/>
  <c r="P187" i="1"/>
  <c r="BQ39" i="1"/>
  <c r="BQ34" i="1"/>
  <c r="BQ24" i="1"/>
  <c r="BP48" i="1"/>
  <c r="BP32" i="1"/>
  <c r="BP15" i="1"/>
  <c r="H171" i="1"/>
  <c r="D187" i="1"/>
  <c r="M184" i="1"/>
  <c r="C186" i="1"/>
  <c r="P173" i="1"/>
  <c r="Q174" i="1"/>
  <c r="D163" i="1"/>
  <c r="O164" i="1"/>
  <c r="G149" i="1"/>
  <c r="H170" i="1"/>
  <c r="H178" i="1"/>
  <c r="F147" i="1"/>
  <c r="R166" i="1"/>
  <c r="G136" i="1"/>
  <c r="P156" i="1"/>
  <c r="K122" i="1"/>
  <c r="H192" i="1"/>
  <c r="P184" i="1"/>
  <c r="P185" i="1"/>
  <c r="G130" i="1"/>
  <c r="H166" i="1"/>
  <c r="P115" i="1"/>
  <c r="F156" i="1"/>
  <c r="C107" i="1"/>
  <c r="R160" i="1"/>
  <c r="M177" i="1"/>
  <c r="M172" i="1"/>
  <c r="D148" i="1"/>
  <c r="Q159" i="1"/>
  <c r="L158" i="1"/>
  <c r="H177" i="1"/>
  <c r="J149" i="1"/>
  <c r="P121" i="1"/>
  <c r="T155" i="1"/>
  <c r="T167" i="1"/>
  <c r="C183" i="1"/>
  <c r="R117" i="1"/>
  <c r="C148" i="1"/>
  <c r="G108" i="1"/>
  <c r="G110" i="1"/>
  <c r="O80" i="1"/>
  <c r="P108" i="1"/>
  <c r="T74" i="1"/>
  <c r="M154" i="1"/>
  <c r="R101" i="1"/>
  <c r="G125" i="1"/>
  <c r="T151" i="1"/>
  <c r="K94" i="1"/>
  <c r="T104" i="1"/>
  <c r="D136" i="1"/>
  <c r="D179" i="1"/>
  <c r="C177" i="1"/>
  <c r="P151" i="1"/>
  <c r="Q152" i="1"/>
  <c r="C184" i="1"/>
  <c r="D143" i="1"/>
  <c r="T160" i="1"/>
  <c r="P157" i="1"/>
  <c r="L166" i="1"/>
  <c r="R138" i="1"/>
  <c r="L183" i="1"/>
  <c r="G181" i="1"/>
  <c r="M167" i="1"/>
  <c r="R146" i="1"/>
  <c r="G106" i="1"/>
  <c r="Q146" i="1"/>
  <c r="K135" i="1"/>
  <c r="G141" i="1"/>
  <c r="H110" i="1"/>
  <c r="M130" i="1"/>
  <c r="P100" i="1"/>
  <c r="L112" i="1"/>
  <c r="K115" i="1"/>
  <c r="C151" i="1"/>
  <c r="K143" i="1"/>
  <c r="C172" i="1"/>
  <c r="D160" i="1"/>
  <c r="C118" i="1"/>
  <c r="M127" i="1"/>
  <c r="T86" i="1"/>
  <c r="R84" i="1"/>
  <c r="M126" i="1"/>
  <c r="H179" i="1"/>
  <c r="P193" i="1"/>
  <c r="H174" i="1"/>
  <c r="F164" i="1"/>
  <c r="C164" i="1"/>
  <c r="G159" i="1"/>
  <c r="F165" i="1"/>
  <c r="F173" i="1"/>
  <c r="Q105" i="1"/>
  <c r="L123" i="1"/>
  <c r="F106" i="1"/>
  <c r="F121" i="1"/>
  <c r="T191" i="1"/>
  <c r="M131" i="1"/>
  <c r="O108" i="1"/>
  <c r="G150" i="1"/>
  <c r="P89" i="1"/>
  <c r="M124" i="1"/>
  <c r="G148" i="1"/>
  <c r="C145" i="1"/>
  <c r="G131" i="1"/>
  <c r="L113" i="1"/>
  <c r="M61" i="1"/>
  <c r="P114" i="1"/>
  <c r="M125" i="1"/>
  <c r="F149" i="1"/>
  <c r="L139" i="1"/>
  <c r="C133" i="1"/>
  <c r="P122" i="1"/>
  <c r="H92" i="1"/>
  <c r="R52" i="1"/>
  <c r="K100" i="1"/>
  <c r="D158" i="1"/>
  <c r="F135" i="1"/>
  <c r="T149" i="1"/>
  <c r="H129" i="1"/>
  <c r="M159" i="1"/>
  <c r="D185" i="1"/>
  <c r="BQ48" i="1"/>
  <c r="BQ15" i="1"/>
  <c r="BQ14" i="1"/>
  <c r="BP38" i="1"/>
  <c r="BP24" i="1"/>
  <c r="BP7" i="1"/>
  <c r="J165" i="1"/>
  <c r="D169" i="1"/>
  <c r="K186" i="1"/>
  <c r="C150" i="1"/>
  <c r="G175" i="1"/>
  <c r="O156" i="1"/>
  <c r="T169" i="1"/>
  <c r="O148" i="1"/>
  <c r="D151" i="1"/>
  <c r="F144" i="1"/>
  <c r="M185" i="1"/>
  <c r="T138" i="1"/>
  <c r="K166" i="1"/>
  <c r="Q124" i="1"/>
  <c r="K188" i="1"/>
  <c r="D116" i="1"/>
  <c r="F176" i="1"/>
  <c r="T193" i="1"/>
  <c r="O151" i="1"/>
  <c r="L182" i="1"/>
  <c r="M183" i="1"/>
  <c r="F177" i="1"/>
  <c r="K173" i="1"/>
  <c r="R178" i="1"/>
  <c r="Q179" i="1"/>
  <c r="P170" i="1"/>
  <c r="C166" i="1"/>
  <c r="F175" i="1"/>
  <c r="R149" i="1"/>
  <c r="P181" i="1"/>
  <c r="D167" i="1"/>
  <c r="G143" i="1"/>
  <c r="Q125" i="1"/>
  <c r="C131" i="1"/>
  <c r="D154" i="1"/>
  <c r="G144" i="1"/>
  <c r="L178" i="1"/>
  <c r="O103" i="1"/>
  <c r="G100" i="1"/>
  <c r="D72" i="1"/>
  <c r="Q78" i="1"/>
  <c r="D113" i="1"/>
  <c r="C75" i="1"/>
  <c r="T159" i="1"/>
  <c r="K149" i="1"/>
  <c r="F130" i="1"/>
  <c r="H135" i="1"/>
  <c r="T99" i="1"/>
  <c r="Q62" i="1"/>
  <c r="D104" i="1"/>
  <c r="R172" i="1"/>
  <c r="T157" i="1"/>
  <c r="R193" i="1"/>
  <c r="K157" i="1"/>
  <c r="P174" i="1"/>
  <c r="H145" i="1"/>
  <c r="R168" i="1"/>
  <c r="H136" i="1"/>
  <c r="P189" i="1"/>
  <c r="H160" i="1"/>
  <c r="F186" i="1"/>
  <c r="J167" i="1"/>
  <c r="Q190" i="1"/>
  <c r="Q133" i="1"/>
  <c r="L118" i="1"/>
  <c r="R122" i="1"/>
  <c r="T145" i="1"/>
  <c r="L134" i="1"/>
  <c r="F150" i="1"/>
  <c r="H151" i="1"/>
  <c r="K145" i="1"/>
  <c r="M121" i="1"/>
  <c r="L63" i="1"/>
  <c r="F133" i="1"/>
  <c r="P110" i="1"/>
  <c r="T130" i="1"/>
  <c r="F134" i="1"/>
  <c r="H122" i="1"/>
  <c r="H116" i="1"/>
  <c r="P86" i="1"/>
  <c r="D133" i="1"/>
  <c r="M156" i="1"/>
  <c r="O192" i="1"/>
  <c r="G173" i="1"/>
  <c r="R162" i="1"/>
  <c r="H181" i="1"/>
  <c r="Q168" i="1"/>
  <c r="F183" i="1"/>
  <c r="J117" i="1"/>
  <c r="O104" i="1"/>
  <c r="P129" i="1"/>
  <c r="M119" i="1"/>
  <c r="D76" i="1"/>
  <c r="G86" i="1"/>
  <c r="P113" i="1"/>
  <c r="M103" i="1"/>
  <c r="L111" i="1"/>
  <c r="J81" i="1"/>
  <c r="F170" i="1"/>
  <c r="T108" i="1"/>
  <c r="J125" i="1"/>
  <c r="F178" i="1"/>
  <c r="D105" i="1"/>
  <c r="T107" i="1"/>
  <c r="P138" i="1"/>
  <c r="R124" i="1"/>
  <c r="Q147" i="1"/>
  <c r="D140" i="1"/>
  <c r="H123" i="1"/>
  <c r="J179" i="1"/>
  <c r="C92" i="1"/>
  <c r="P90" i="1"/>
  <c r="K131" i="1"/>
  <c r="T174" i="1"/>
  <c r="Q169" i="1"/>
  <c r="C189" i="1"/>
  <c r="M178" i="1"/>
  <c r="C181" i="1"/>
  <c r="L190" i="1"/>
  <c r="D182" i="1"/>
  <c r="H180" i="1"/>
  <c r="BQ26" i="1"/>
  <c r="BP10" i="1"/>
  <c r="R131" i="1"/>
  <c r="R125" i="1"/>
  <c r="K126" i="1"/>
  <c r="D189" i="1"/>
  <c r="K152" i="1"/>
  <c r="L147" i="1"/>
  <c r="D155" i="1"/>
  <c r="L151" i="1"/>
  <c r="D150" i="1"/>
  <c r="M94" i="1"/>
  <c r="O147" i="1"/>
  <c r="M78" i="1"/>
  <c r="R165" i="1"/>
  <c r="Q104" i="1"/>
  <c r="D172" i="1"/>
  <c r="T181" i="1"/>
  <c r="Q176" i="1"/>
  <c r="C135" i="1"/>
  <c r="M190" i="1"/>
  <c r="M152" i="1"/>
  <c r="H114" i="1"/>
  <c r="D86" i="1"/>
  <c r="G90" i="1"/>
  <c r="K160" i="1"/>
  <c r="J147" i="1"/>
  <c r="D70" i="1"/>
  <c r="R180" i="1"/>
  <c r="L137" i="1"/>
  <c r="R182" i="1"/>
  <c r="M148" i="1"/>
  <c r="F152" i="1"/>
  <c r="C76" i="1"/>
  <c r="T129" i="1"/>
  <c r="P117" i="1"/>
  <c r="R104" i="1"/>
  <c r="K133" i="1"/>
  <c r="M115" i="1"/>
  <c r="M116" i="1"/>
  <c r="P94" i="1"/>
  <c r="R159" i="1"/>
  <c r="J107" i="1"/>
  <c r="F107" i="1"/>
  <c r="K150" i="1"/>
  <c r="L171" i="1"/>
  <c r="Q182" i="1"/>
  <c r="G166" i="1"/>
  <c r="T178" i="1"/>
  <c r="C99" i="1"/>
  <c r="M155" i="1"/>
  <c r="T98" i="1"/>
  <c r="L116" i="1"/>
  <c r="P146" i="1"/>
  <c r="T113" i="1"/>
  <c r="K89" i="1"/>
  <c r="F66" i="1"/>
  <c r="D147" i="1"/>
  <c r="L181" i="1"/>
  <c r="Q116" i="1"/>
  <c r="P137" i="1"/>
  <c r="F93" i="1"/>
  <c r="T91" i="1"/>
  <c r="L127" i="1"/>
  <c r="J97" i="1"/>
  <c r="R156" i="1"/>
  <c r="D159" i="1"/>
  <c r="R179" i="1"/>
  <c r="H184" i="1"/>
  <c r="K167" i="1"/>
  <c r="L168" i="1"/>
  <c r="Q121" i="1"/>
  <c r="J121" i="1"/>
  <c r="F157" i="1"/>
  <c r="J105" i="1"/>
  <c r="J85" i="1"/>
  <c r="O160" i="1"/>
  <c r="R140" i="1"/>
  <c r="K73" i="1"/>
  <c r="J69" i="1"/>
  <c r="R150" i="1"/>
  <c r="J163" i="1"/>
  <c r="M187" i="1"/>
  <c r="C123" i="1"/>
  <c r="D165" i="1"/>
  <c r="F146" i="1"/>
  <c r="C141" i="1"/>
  <c r="D131" i="1"/>
  <c r="D123" i="1"/>
  <c r="O124" i="1"/>
  <c r="C130" i="1"/>
  <c r="M74" i="1"/>
  <c r="D4" i="1"/>
  <c r="M6" i="1"/>
  <c r="Q74" i="1"/>
  <c r="G111" i="1"/>
  <c r="L95" i="1"/>
  <c r="C105" i="1"/>
  <c r="C103" i="1"/>
  <c r="P147" i="1"/>
  <c r="K180" i="1"/>
  <c r="H169" i="1"/>
  <c r="L142" i="1"/>
  <c r="G135" i="1"/>
  <c r="M144" i="1"/>
  <c r="T143" i="1"/>
  <c r="Q97" i="1"/>
  <c r="H99" i="1"/>
  <c r="F162" i="1"/>
  <c r="T111" i="1"/>
  <c r="K106" i="1"/>
  <c r="D144" i="1"/>
  <c r="L141" i="1"/>
  <c r="H109" i="1"/>
  <c r="O96" i="1"/>
  <c r="C167" i="1"/>
  <c r="C91" i="1"/>
  <c r="T122" i="1"/>
  <c r="Q92" i="1"/>
  <c r="L189" i="1"/>
  <c r="Q89" i="1"/>
  <c r="G94" i="1"/>
  <c r="C93" i="1"/>
  <c r="M98" i="1"/>
  <c r="R83" i="1"/>
  <c r="P73" i="1"/>
  <c r="F52" i="1"/>
  <c r="BQ17" i="1"/>
  <c r="T175" i="1"/>
  <c r="J181" i="1"/>
  <c r="Q184" i="1"/>
  <c r="H142" i="1"/>
  <c r="L192" i="1"/>
  <c r="F160" i="1"/>
  <c r="J157" i="1"/>
  <c r="D174" i="1"/>
  <c r="T186" i="1"/>
  <c r="O144" i="1"/>
  <c r="M93" i="1"/>
  <c r="T189" i="1"/>
  <c r="M77" i="1"/>
  <c r="C155" i="1"/>
  <c r="K171" i="1"/>
  <c r="T190" i="1"/>
  <c r="G168" i="1"/>
  <c r="G187" i="1"/>
  <c r="C188" i="1"/>
  <c r="R106" i="1"/>
  <c r="R134" i="1"/>
  <c r="L117" i="1"/>
  <c r="F128" i="1"/>
  <c r="M139" i="1"/>
  <c r="K134" i="1"/>
  <c r="K123" i="1"/>
  <c r="O99" i="1"/>
  <c r="O172" i="1"/>
  <c r="Q151" i="1"/>
  <c r="K158" i="1"/>
  <c r="T132" i="1"/>
  <c r="Q150" i="1"/>
  <c r="P74" i="1"/>
  <c r="H153" i="1"/>
  <c r="P58" i="1"/>
  <c r="G151" i="1"/>
  <c r="G109" i="1"/>
  <c r="T77" i="1"/>
  <c r="T118" i="1"/>
  <c r="M140" i="1"/>
  <c r="Q100" i="1"/>
  <c r="F77" i="1"/>
  <c r="T109" i="1"/>
  <c r="L153" i="1"/>
  <c r="F153" i="1"/>
  <c r="Q172" i="1"/>
  <c r="H102" i="1"/>
  <c r="Q141" i="1"/>
  <c r="H146" i="1"/>
  <c r="D134" i="1"/>
  <c r="T59" i="1"/>
  <c r="C110" i="1"/>
  <c r="H130" i="1"/>
  <c r="T120" i="1"/>
  <c r="L126" i="1"/>
  <c r="P96" i="1"/>
  <c r="F145" i="1"/>
  <c r="G163" i="1"/>
  <c r="C102" i="1"/>
  <c r="L102" i="1"/>
  <c r="T70" i="1"/>
  <c r="R68" i="1"/>
  <c r="M110" i="1"/>
  <c r="P80" i="1"/>
  <c r="BP29" i="1"/>
  <c r="R158" i="1"/>
  <c r="R133" i="1"/>
  <c r="C170" i="1"/>
  <c r="F120" i="1"/>
  <c r="Q143" i="1"/>
  <c r="L159" i="1"/>
  <c r="F179" i="1"/>
  <c r="P167" i="1"/>
  <c r="L131" i="1"/>
  <c r="P118" i="1"/>
  <c r="K132" i="1"/>
  <c r="P102" i="1"/>
  <c r="H119" i="1"/>
  <c r="T116" i="1"/>
  <c r="Q95" i="1"/>
  <c r="M191" i="1"/>
  <c r="Q187" i="1"/>
  <c r="L162" i="1"/>
  <c r="J177" i="1"/>
  <c r="K155" i="1"/>
  <c r="P111" i="1"/>
  <c r="H87" i="1"/>
  <c r="D120" i="1"/>
  <c r="H133" i="1"/>
  <c r="C176" i="1"/>
  <c r="T133" i="1"/>
  <c r="C192" i="1"/>
  <c r="M171" i="1"/>
  <c r="F123" i="1"/>
  <c r="K182" i="1"/>
  <c r="H140" i="1"/>
  <c r="H107" i="1"/>
  <c r="K116" i="1"/>
  <c r="G139" i="1"/>
  <c r="D126" i="1"/>
  <c r="P123" i="1"/>
  <c r="G121" i="1"/>
  <c r="C86" i="1"/>
  <c r="T87" i="1"/>
  <c r="C115" i="1"/>
  <c r="H113" i="1"/>
  <c r="G77" i="1"/>
  <c r="M182" i="1"/>
  <c r="F182" i="1"/>
  <c r="Q157" i="1"/>
  <c r="H154" i="1"/>
  <c r="R142" i="1"/>
  <c r="M163" i="1"/>
  <c r="Q129" i="1"/>
  <c r="F101" i="1"/>
  <c r="Q142" i="1"/>
  <c r="R155" i="1"/>
  <c r="Q113" i="1"/>
  <c r="L82" i="1"/>
  <c r="G115" i="1"/>
  <c r="G74" i="1"/>
  <c r="G142" i="1"/>
  <c r="P140" i="1"/>
  <c r="M129" i="1"/>
  <c r="J123" i="1"/>
  <c r="G93" i="1"/>
  <c r="D103" i="1"/>
  <c r="C96" i="1"/>
  <c r="Q108" i="1"/>
  <c r="P133" i="1"/>
  <c r="G132" i="1"/>
  <c r="K161" i="1"/>
  <c r="Q178" i="1"/>
  <c r="H173" i="1"/>
  <c r="K151" i="1"/>
  <c r="Q138" i="1"/>
  <c r="C140" i="1"/>
  <c r="J145" i="1"/>
  <c r="L110" i="1"/>
  <c r="F136" i="1"/>
  <c r="D157" i="1"/>
  <c r="H131" i="1"/>
  <c r="M147" i="1"/>
  <c r="H188" i="1"/>
  <c r="R96" i="1"/>
  <c r="T114" i="1"/>
  <c r="H100" i="1"/>
  <c r="D106" i="1"/>
  <c r="J153" i="1"/>
  <c r="P126" i="1"/>
  <c r="T121" i="1"/>
  <c r="T106" i="1"/>
  <c r="T154" i="1"/>
  <c r="D130" i="1"/>
  <c r="M66" i="1"/>
  <c r="M49" i="1"/>
  <c r="P44" i="1"/>
  <c r="M41" i="1"/>
  <c r="K33" i="1"/>
  <c r="D137" i="1"/>
  <c r="T134" i="1"/>
  <c r="D107" i="1"/>
  <c r="L65" i="1"/>
  <c r="K156" i="1"/>
  <c r="M157" i="1"/>
  <c r="C173" i="1"/>
  <c r="M128" i="1"/>
  <c r="D92" i="1"/>
  <c r="F109" i="1"/>
  <c r="Q127" i="1"/>
  <c r="M92" i="1"/>
  <c r="Q119" i="1"/>
  <c r="F110" i="1"/>
  <c r="Q81" i="1"/>
  <c r="H76" i="1"/>
  <c r="D119" i="1"/>
  <c r="G124" i="1"/>
  <c r="T115" i="1"/>
  <c r="L79" i="1"/>
  <c r="T90" i="1"/>
  <c r="D138" i="1"/>
  <c r="K92" i="1"/>
  <c r="F105" i="1"/>
  <c r="G91" i="1"/>
  <c r="K124" i="1"/>
  <c r="H94" i="1"/>
  <c r="J55" i="1"/>
  <c r="K30" i="1"/>
  <c r="C33" i="1"/>
  <c r="K88" i="1"/>
  <c r="M153" i="1"/>
  <c r="Q180" i="1"/>
  <c r="M149" i="1"/>
  <c r="BQ32" i="1"/>
  <c r="BP45" i="1"/>
  <c r="L155" i="1"/>
  <c r="C171" i="1"/>
  <c r="R154" i="1"/>
  <c r="F192" i="1"/>
  <c r="O171" i="1"/>
  <c r="O191" i="1"/>
  <c r="G189" i="1"/>
  <c r="H190" i="1"/>
  <c r="T158" i="1"/>
  <c r="T141" i="1"/>
  <c r="K99" i="1"/>
  <c r="M111" i="1"/>
  <c r="K181" i="1"/>
  <c r="M181" i="1"/>
  <c r="O120" i="1"/>
  <c r="R173" i="1"/>
  <c r="R190" i="1"/>
  <c r="P128" i="1"/>
  <c r="D100" i="1"/>
  <c r="C127" i="1"/>
  <c r="L115" i="1"/>
  <c r="O87" i="1"/>
  <c r="F82" i="1"/>
  <c r="J109" i="1"/>
  <c r="L99" i="1"/>
  <c r="M133" i="1"/>
  <c r="F159" i="1"/>
  <c r="L170" i="1"/>
  <c r="P166" i="1"/>
  <c r="Q167" i="1"/>
  <c r="D168" i="1"/>
  <c r="Q109" i="1"/>
  <c r="H86" i="1"/>
  <c r="C138" i="1"/>
  <c r="M112" i="1"/>
  <c r="K147" i="1"/>
  <c r="L107" i="1"/>
  <c r="O84" i="1"/>
  <c r="Q88" i="1"/>
  <c r="T182" i="1"/>
  <c r="K98" i="1"/>
  <c r="T75" i="1"/>
  <c r="K189" i="1"/>
  <c r="Q158" i="1"/>
  <c r="H164" i="1"/>
  <c r="J171" i="1"/>
  <c r="P119" i="1"/>
  <c r="L173" i="1"/>
  <c r="M136" i="1"/>
  <c r="M101" i="1"/>
  <c r="K107" i="1"/>
  <c r="Q128" i="1"/>
  <c r="F119" i="1"/>
  <c r="R82" i="1"/>
  <c r="T96" i="1"/>
  <c r="C153" i="1"/>
  <c r="F116" i="1"/>
  <c r="C144" i="1"/>
  <c r="H106" i="1"/>
  <c r="C152" i="1"/>
  <c r="P70" i="1"/>
  <c r="G103" i="1"/>
  <c r="T80" i="1"/>
  <c r="R144" i="1"/>
  <c r="P107" i="1"/>
  <c r="P136" i="1"/>
  <c r="R187" i="1"/>
  <c r="O127" i="1"/>
  <c r="Q148" i="1"/>
  <c r="O111" i="1"/>
  <c r="R126" i="1"/>
  <c r="L93" i="1"/>
  <c r="R110" i="1"/>
  <c r="D85" i="1"/>
  <c r="Q112" i="1"/>
  <c r="F103" i="1"/>
  <c r="G123" i="1"/>
  <c r="D69" i="1"/>
  <c r="Q103" i="1"/>
  <c r="H120" i="1"/>
  <c r="M102" i="1"/>
  <c r="L72" i="1"/>
  <c r="C87" i="1"/>
  <c r="P124" i="1"/>
  <c r="D89" i="1"/>
  <c r="L143" i="1"/>
  <c r="L90" i="1"/>
  <c r="D121" i="1"/>
  <c r="C83" i="1"/>
  <c r="L91" i="1"/>
  <c r="H26" i="1"/>
  <c r="F22" i="1"/>
  <c r="K81" i="1"/>
  <c r="C3" i="1"/>
  <c r="D80" i="1"/>
  <c r="D112" i="1"/>
  <c r="G82" i="1"/>
  <c r="R157" i="1"/>
  <c r="Q165" i="1"/>
  <c r="G157" i="1"/>
  <c r="L191" i="1"/>
  <c r="H149" i="1"/>
  <c r="P161" i="1"/>
  <c r="D79" i="1"/>
  <c r="T127" i="1"/>
  <c r="K105" i="1"/>
  <c r="D186" i="1"/>
  <c r="T105" i="1"/>
  <c r="K80" i="1"/>
  <c r="T84" i="1"/>
  <c r="H167" i="1"/>
  <c r="G105" i="1"/>
  <c r="D81" i="1"/>
  <c r="C159" i="1"/>
  <c r="M75" i="1"/>
  <c r="O131" i="1"/>
  <c r="H182" i="1"/>
  <c r="P120" i="1"/>
  <c r="L119" i="1"/>
  <c r="T170" i="1"/>
  <c r="C119" i="1"/>
  <c r="T82" i="1"/>
  <c r="R62" i="1"/>
  <c r="F74" i="1"/>
  <c r="J141" i="1"/>
  <c r="G145" i="1"/>
  <c r="D74" i="1"/>
  <c r="G126" i="1"/>
  <c r="F104" i="1"/>
  <c r="T103" i="1"/>
  <c r="L157" i="1"/>
  <c r="L89" i="1"/>
  <c r="M11" i="1"/>
  <c r="G186" i="1"/>
  <c r="R181" i="1"/>
  <c r="C90" i="1"/>
  <c r="C74" i="1"/>
  <c r="R112" i="1"/>
  <c r="D122" i="1"/>
  <c r="D108" i="1"/>
  <c r="J161" i="1"/>
  <c r="Q79" i="1"/>
  <c r="R81" i="1"/>
  <c r="R115" i="1"/>
  <c r="L81" i="1"/>
  <c r="P55" i="1"/>
  <c r="T34" i="1"/>
  <c r="H79" i="1"/>
  <c r="J89" i="1"/>
  <c r="P69" i="1"/>
  <c r="M40" i="1"/>
  <c r="R37" i="1"/>
  <c r="K128" i="1"/>
  <c r="F24" i="1"/>
  <c r="C100" i="1"/>
  <c r="T126" i="1"/>
  <c r="Q96" i="1"/>
  <c r="M57" i="1"/>
  <c r="G38" i="1"/>
  <c r="L27" i="1"/>
  <c r="O92" i="1"/>
  <c r="L16" i="1"/>
  <c r="H95" i="1"/>
  <c r="T117" i="1"/>
  <c r="Q87" i="1"/>
  <c r="K102" i="1"/>
  <c r="R30" i="1"/>
  <c r="Q26" i="1"/>
  <c r="K75" i="1"/>
  <c r="Q7" i="1"/>
  <c r="L149" i="1"/>
  <c r="G20" i="1"/>
  <c r="M90" i="1"/>
  <c r="Q85" i="1"/>
  <c r="G97" i="1"/>
  <c r="H77" i="1"/>
  <c r="T68" i="1"/>
  <c r="P24" i="1"/>
  <c r="K23" i="1"/>
  <c r="J45" i="1"/>
  <c r="M43" i="1"/>
  <c r="Q34" i="1"/>
  <c r="R33" i="1"/>
  <c r="R22" i="1"/>
  <c r="K97" i="1"/>
  <c r="P10" i="1"/>
  <c r="D14" i="1"/>
  <c r="C59" i="1"/>
  <c r="M76" i="1"/>
  <c r="R18" i="1"/>
  <c r="C117" i="1"/>
  <c r="G45" i="1"/>
  <c r="L2" i="1"/>
  <c r="G41" i="1"/>
  <c r="D27" i="1"/>
  <c r="L101" i="1"/>
  <c r="Q171" i="1"/>
  <c r="H147" i="1"/>
  <c r="K140" i="1"/>
  <c r="R151" i="1"/>
  <c r="R77" i="1"/>
  <c r="R128" i="1"/>
  <c r="Q110" i="1"/>
  <c r="H124" i="1"/>
  <c r="F115" i="1"/>
  <c r="F141" i="1"/>
  <c r="R118" i="1"/>
  <c r="G99" i="1"/>
  <c r="D67" i="1"/>
  <c r="M105" i="1"/>
  <c r="G98" i="1"/>
  <c r="K148" i="1"/>
  <c r="F94" i="1"/>
  <c r="J95" i="1"/>
  <c r="K14" i="1"/>
  <c r="L17" i="1"/>
  <c r="K56" i="1"/>
  <c r="D152" i="1"/>
  <c r="K136" i="1"/>
  <c r="Q137" i="1"/>
  <c r="K142" i="1"/>
  <c r="K78" i="1"/>
  <c r="L14" i="1"/>
  <c r="H9" i="1"/>
  <c r="H82" i="1"/>
  <c r="H121" i="1"/>
  <c r="P98" i="1"/>
  <c r="K113" i="1"/>
  <c r="O116" i="1"/>
  <c r="C69" i="1"/>
  <c r="P4" i="1"/>
  <c r="M120" i="1"/>
  <c r="D71" i="1"/>
  <c r="T62" i="1"/>
  <c r="K55" i="1"/>
  <c r="K90" i="1"/>
  <c r="D139" i="1"/>
  <c r="P158" i="1"/>
  <c r="R114" i="1"/>
  <c r="R98" i="1"/>
  <c r="F132" i="1"/>
  <c r="R89" i="1"/>
  <c r="H126" i="1"/>
  <c r="C142" i="1"/>
  <c r="Q118" i="1"/>
  <c r="T97" i="1"/>
  <c r="C114" i="1"/>
  <c r="O100" i="1"/>
  <c r="C36" i="1"/>
  <c r="L96" i="1"/>
  <c r="M123" i="1"/>
  <c r="H127" i="1"/>
  <c r="T123" i="1"/>
  <c r="P92" i="1"/>
  <c r="F80" i="1"/>
  <c r="Q66" i="1"/>
  <c r="Q54" i="1"/>
  <c r="L136" i="1"/>
  <c r="G138" i="1"/>
  <c r="T88" i="1"/>
  <c r="J87" i="1"/>
  <c r="R70" i="1"/>
  <c r="P62" i="1"/>
  <c r="G58" i="1"/>
  <c r="D46" i="1"/>
  <c r="L125" i="1"/>
  <c r="Q117" i="1"/>
  <c r="T79" i="1"/>
  <c r="K79" i="1"/>
  <c r="H62" i="1"/>
  <c r="T53" i="1"/>
  <c r="M51" i="1"/>
  <c r="C40" i="1"/>
  <c r="D39" i="1"/>
  <c r="M50" i="1"/>
  <c r="R41" i="1"/>
  <c r="G33" i="1"/>
  <c r="L138" i="1"/>
  <c r="F19" i="1"/>
  <c r="D23" i="1"/>
  <c r="J103" i="1"/>
  <c r="C43" i="1"/>
  <c r="P26" i="1"/>
  <c r="F6" i="1"/>
  <c r="Q31" i="1"/>
  <c r="L94" i="1"/>
  <c r="Q64" i="1"/>
  <c r="H42" i="1"/>
  <c r="K48" i="1"/>
  <c r="R43" i="1"/>
  <c r="H34" i="1"/>
  <c r="Q69" i="1"/>
  <c r="L83" i="1"/>
  <c r="D156" i="1"/>
  <c r="L77" i="1"/>
  <c r="O68" i="1"/>
  <c r="R72" i="1"/>
  <c r="T66" i="1"/>
  <c r="L71" i="1"/>
  <c r="J77" i="1"/>
  <c r="D62" i="1"/>
  <c r="T76" i="1"/>
  <c r="D115" i="1"/>
  <c r="M81" i="1"/>
  <c r="K66" i="1"/>
  <c r="H58" i="1"/>
  <c r="H85" i="1"/>
  <c r="G21" i="1"/>
  <c r="M20" i="1"/>
  <c r="C82" i="1"/>
  <c r="P2" i="1"/>
  <c r="J31" i="1"/>
  <c r="H33" i="1"/>
  <c r="G9" i="1"/>
  <c r="T15" i="1"/>
  <c r="M38" i="1"/>
  <c r="K72" i="1"/>
  <c r="Q68" i="1"/>
  <c r="C64" i="1"/>
  <c r="R23" i="1"/>
  <c r="F9" i="1"/>
  <c r="G61" i="1"/>
  <c r="T32" i="1"/>
  <c r="K61" i="1"/>
  <c r="T81" i="1"/>
  <c r="J27" i="1"/>
  <c r="G22" i="1"/>
  <c r="M85" i="1"/>
  <c r="P16" i="1"/>
  <c r="F13" i="1"/>
  <c r="H56" i="1"/>
  <c r="P46" i="1"/>
  <c r="J17" i="1"/>
  <c r="H11" i="1"/>
  <c r="L22" i="1"/>
  <c r="R5" i="1"/>
  <c r="T61" i="1"/>
  <c r="D88" i="1"/>
  <c r="C128" i="1"/>
  <c r="K47" i="1"/>
  <c r="F31" i="1"/>
  <c r="T73" i="1"/>
  <c r="D13" i="1"/>
  <c r="F18" i="1"/>
  <c r="Q8" i="1"/>
  <c r="F16" i="1"/>
  <c r="M170" i="1"/>
  <c r="C154" i="1"/>
  <c r="D129" i="1"/>
  <c r="G66" i="1"/>
  <c r="R85" i="1"/>
  <c r="H69" i="1"/>
  <c r="D101" i="1"/>
  <c r="P59" i="1"/>
  <c r="L97" i="1"/>
  <c r="T50" i="1"/>
  <c r="D54" i="1"/>
  <c r="Q58" i="1"/>
  <c r="G43" i="1"/>
  <c r="P14" i="1"/>
  <c r="R69" i="1"/>
  <c r="T11" i="1"/>
  <c r="K59" i="1"/>
  <c r="H90" i="1"/>
  <c r="K19" i="1"/>
  <c r="G12" i="1"/>
  <c r="T58" i="1"/>
  <c r="C160" i="1"/>
  <c r="M32" i="1"/>
  <c r="D128" i="1"/>
  <c r="H132" i="1"/>
  <c r="M137" i="1"/>
  <c r="J133" i="1"/>
  <c r="J169" i="1"/>
  <c r="K144" i="1"/>
  <c r="D142" i="1"/>
  <c r="M79" i="1"/>
  <c r="T125" i="1"/>
  <c r="F185" i="1"/>
  <c r="P154" i="1"/>
  <c r="L150" i="1"/>
  <c r="R139" i="1"/>
  <c r="C121" i="1"/>
  <c r="T69" i="1"/>
  <c r="C68" i="1"/>
  <c r="Q71" i="1"/>
  <c r="O15" i="1"/>
  <c r="C98" i="1"/>
  <c r="T164" i="1"/>
  <c r="C168" i="1"/>
  <c r="M174" i="1"/>
  <c r="K164" i="1"/>
  <c r="C89" i="1"/>
  <c r="K146" i="1"/>
  <c r="Q132" i="1"/>
  <c r="F125" i="1"/>
  <c r="C112" i="1"/>
  <c r="T128" i="1"/>
  <c r="J75" i="1"/>
  <c r="M63" i="1"/>
  <c r="C47" i="1"/>
  <c r="H156" i="1"/>
  <c r="D149" i="1"/>
  <c r="H78" i="1"/>
  <c r="M65" i="1"/>
  <c r="M3" i="1"/>
  <c r="H97" i="1"/>
  <c r="F58" i="1"/>
  <c r="G104" i="1"/>
  <c r="D84" i="1"/>
  <c r="T95" i="1"/>
  <c r="K95" i="1"/>
  <c r="T51" i="1"/>
  <c r="O91" i="1"/>
  <c r="H73" i="1"/>
  <c r="H57" i="1"/>
  <c r="L144" i="1"/>
  <c r="P78" i="1"/>
  <c r="C88" i="1"/>
  <c r="K86" i="1"/>
  <c r="L75" i="1"/>
  <c r="Q73" i="1"/>
  <c r="R61" i="1"/>
  <c r="R44" i="1"/>
  <c r="F48" i="1"/>
  <c r="C63" i="1"/>
  <c r="M54" i="1"/>
  <c r="R47" i="1"/>
  <c r="P27" i="1"/>
  <c r="K26" i="1"/>
  <c r="L29" i="1"/>
  <c r="Q24" i="1"/>
  <c r="Q134" i="1"/>
  <c r="T48" i="1"/>
  <c r="D49" i="1"/>
  <c r="R17" i="1"/>
  <c r="K5" i="1"/>
  <c r="P130" i="1"/>
  <c r="C52" i="1"/>
  <c r="H52" i="1"/>
  <c r="O51" i="1"/>
  <c r="T46" i="1"/>
  <c r="C9" i="1"/>
  <c r="P7" i="1"/>
  <c r="T3" i="1"/>
  <c r="P12" i="1"/>
  <c r="M33" i="1"/>
  <c r="F25" i="1"/>
  <c r="M58" i="1"/>
  <c r="H63" i="1"/>
  <c r="T63" i="1"/>
  <c r="D176" i="1"/>
  <c r="T148" i="1"/>
  <c r="T131" i="1"/>
  <c r="D90" i="1"/>
  <c r="H144" i="1"/>
  <c r="C58" i="1"/>
  <c r="M143" i="1"/>
  <c r="C125" i="1"/>
  <c r="R127" i="1"/>
  <c r="J119" i="1"/>
  <c r="Q102" i="1"/>
  <c r="K112" i="1"/>
  <c r="T8" i="1"/>
  <c r="H64" i="1"/>
  <c r="T101" i="1"/>
  <c r="J143" i="1"/>
  <c r="L84" i="1"/>
  <c r="J57" i="1"/>
  <c r="F56" i="1"/>
  <c r="F42" i="1"/>
  <c r="D34" i="1"/>
  <c r="J113" i="1"/>
  <c r="R102" i="1"/>
  <c r="T146" i="1"/>
  <c r="L68" i="1"/>
  <c r="D51" i="1"/>
  <c r="F47" i="1"/>
  <c r="J41" i="1"/>
  <c r="T26" i="1"/>
  <c r="T176" i="1"/>
  <c r="T139" i="1"/>
  <c r="M114" i="1"/>
  <c r="Q59" i="1"/>
  <c r="M42" i="1"/>
  <c r="F38" i="1"/>
  <c r="O79" i="1"/>
  <c r="P18" i="1"/>
  <c r="L21" i="1"/>
  <c r="K36" i="1"/>
  <c r="P25" i="1"/>
  <c r="H118" i="1"/>
  <c r="M135" i="1"/>
  <c r="C124" i="1"/>
  <c r="C108" i="1"/>
  <c r="K125" i="1"/>
  <c r="M91" i="1"/>
  <c r="H143" i="1"/>
  <c r="K83" i="1"/>
  <c r="F98" i="1"/>
  <c r="Q106" i="1"/>
  <c r="L130" i="1"/>
  <c r="D59" i="1"/>
  <c r="H35" i="1"/>
  <c r="G18" i="1"/>
  <c r="Q107" i="1"/>
  <c r="G78" i="1"/>
  <c r="H172" i="1"/>
  <c r="D33" i="1"/>
  <c r="K28" i="1"/>
  <c r="Q86" i="1"/>
  <c r="Q10" i="1"/>
  <c r="C84" i="1"/>
  <c r="M118" i="1"/>
  <c r="P88" i="1"/>
  <c r="G84" i="1"/>
  <c r="M24" i="1"/>
  <c r="C20" i="1"/>
  <c r="M69" i="1"/>
  <c r="K8" i="1"/>
  <c r="T78" i="1"/>
  <c r="T110" i="1"/>
  <c r="Q80" i="1"/>
  <c r="G102" i="1"/>
  <c r="T24" i="1"/>
  <c r="L11" i="1"/>
  <c r="O60" i="1"/>
  <c r="P125" i="1"/>
  <c r="C85" i="1"/>
  <c r="G13" i="1"/>
  <c r="R71" i="1"/>
  <c r="Q60" i="1"/>
  <c r="J61" i="1"/>
  <c r="K60" i="1"/>
  <c r="T55" i="1"/>
  <c r="H10" i="1"/>
  <c r="P15" i="1"/>
  <c r="D8" i="1"/>
  <c r="T2" i="1"/>
  <c r="P8" i="1"/>
  <c r="T20" i="1"/>
  <c r="P6" i="1"/>
  <c r="P66" i="1"/>
  <c r="K3" i="1"/>
  <c r="T4" i="1"/>
  <c r="D40" i="1"/>
  <c r="C67" i="1"/>
  <c r="T12" i="1"/>
  <c r="T142" i="1"/>
  <c r="C109" i="1"/>
  <c r="R132" i="1"/>
  <c r="H14" i="1"/>
  <c r="P29" i="1"/>
  <c r="G75" i="1"/>
  <c r="P20" i="1"/>
  <c r="D73" i="1"/>
  <c r="L12" i="1"/>
  <c r="P77" i="1"/>
  <c r="M70" i="1"/>
  <c r="L70" i="1"/>
  <c r="T13" i="1"/>
  <c r="D30" i="1"/>
  <c r="H51" i="1"/>
  <c r="K15" i="1"/>
  <c r="M15" i="1"/>
  <c r="H55" i="1"/>
  <c r="C16" i="1"/>
  <c r="D9" i="1"/>
  <c r="K103" i="1"/>
  <c r="G15" i="1"/>
  <c r="G53" i="1"/>
  <c r="F32" i="1"/>
  <c r="R27" i="1"/>
  <c r="C25" i="1"/>
  <c r="P47" i="1"/>
  <c r="K39" i="1"/>
  <c r="C11" i="1"/>
  <c r="P33" i="1"/>
  <c r="K9" i="1"/>
  <c r="J37" i="1"/>
  <c r="F86" i="1"/>
  <c r="M55" i="1"/>
  <c r="R54" i="1"/>
  <c r="T49" i="1"/>
  <c r="K44" i="1"/>
  <c r="R7" i="1"/>
  <c r="H17" i="1"/>
  <c r="P22" i="1"/>
  <c r="G29" i="1"/>
  <c r="P9" i="1"/>
  <c r="O55" i="1"/>
  <c r="H104" i="1"/>
  <c r="G118" i="1"/>
  <c r="D117" i="1"/>
  <c r="M45" i="1"/>
  <c r="F57" i="1"/>
  <c r="C39" i="1"/>
  <c r="G65" i="1"/>
  <c r="M29" i="1"/>
  <c r="M8" i="1"/>
  <c r="T41" i="1"/>
  <c r="G114" i="1"/>
  <c r="G179" i="1"/>
  <c r="O132" i="1"/>
  <c r="F102" i="1"/>
  <c r="K7" i="1"/>
  <c r="R97" i="1"/>
  <c r="H3" i="1"/>
  <c r="P87" i="1"/>
  <c r="G88" i="1"/>
  <c r="F70" i="1"/>
  <c r="K50" i="1"/>
  <c r="Q57" i="1"/>
  <c r="T6" i="1"/>
  <c r="D65" i="1"/>
  <c r="L24" i="1"/>
  <c r="G6" i="1"/>
  <c r="C6" i="1"/>
  <c r="C31" i="1"/>
  <c r="T7" i="1"/>
  <c r="P5" i="1"/>
  <c r="K58" i="1"/>
  <c r="C104" i="1"/>
  <c r="H49" i="1"/>
  <c r="T177" i="1"/>
  <c r="H91" i="1"/>
  <c r="C136" i="1"/>
  <c r="P127" i="1"/>
  <c r="D95" i="1"/>
  <c r="J93" i="1"/>
  <c r="O67" i="1"/>
  <c r="O123" i="1"/>
  <c r="O155" i="1"/>
  <c r="K67" i="1"/>
  <c r="R105" i="1"/>
  <c r="O112" i="1"/>
  <c r="F76" i="1"/>
  <c r="H134" i="1"/>
  <c r="M100" i="1"/>
  <c r="K70" i="1"/>
  <c r="H48" i="1"/>
  <c r="R28" i="1"/>
  <c r="K168" i="1"/>
  <c r="G129" i="1"/>
  <c r="Q101" i="1"/>
  <c r="C156" i="1"/>
  <c r="L88" i="1"/>
  <c r="C149" i="1"/>
  <c r="K84" i="1"/>
  <c r="C80" i="1"/>
  <c r="C81" i="1"/>
  <c r="K76" i="1"/>
  <c r="P75" i="1"/>
  <c r="M19" i="1"/>
  <c r="P50" i="1"/>
  <c r="L109" i="1"/>
  <c r="K108" i="1"/>
  <c r="R95" i="1"/>
  <c r="L59" i="1"/>
  <c r="R58" i="1"/>
  <c r="H54" i="1"/>
  <c r="L39" i="1"/>
  <c r="F114" i="1"/>
  <c r="F112" i="1"/>
  <c r="J73" i="1"/>
  <c r="R79" i="1"/>
  <c r="C51" i="1"/>
  <c r="H50" i="1"/>
  <c r="D45" i="1"/>
  <c r="F37" i="1"/>
  <c r="H108" i="1"/>
  <c r="G182" i="1"/>
  <c r="O140" i="1"/>
  <c r="J71" i="1"/>
  <c r="K46" i="1"/>
  <c r="G49" i="1"/>
  <c r="H36" i="1"/>
  <c r="Q29" i="1"/>
  <c r="T25" i="1"/>
  <c r="D43" i="1"/>
  <c r="L30" i="1"/>
  <c r="Q11" i="1"/>
  <c r="T83" i="1"/>
  <c r="F12" i="1"/>
  <c r="L7" i="1"/>
  <c r="P51" i="1"/>
  <c r="H41" i="1"/>
  <c r="H12" i="1"/>
  <c r="Q18" i="1"/>
  <c r="C46" i="1"/>
  <c r="F65" i="1"/>
  <c r="Q43" i="1"/>
  <c r="Q37" i="1"/>
  <c r="H39" i="1"/>
  <c r="M28" i="1"/>
  <c r="H31" i="1"/>
  <c r="T19" i="1"/>
  <c r="G54" i="1"/>
  <c r="G36" i="1"/>
  <c r="K52" i="1"/>
  <c r="J7" i="1"/>
  <c r="H67" i="1"/>
  <c r="P56" i="1"/>
  <c r="P35" i="1"/>
  <c r="R34" i="1"/>
  <c r="G154" i="1"/>
  <c r="F151" i="1"/>
  <c r="F99" i="1"/>
  <c r="C134" i="1"/>
  <c r="P131" i="1"/>
  <c r="T102" i="1"/>
  <c r="G147" i="1"/>
  <c r="Q94" i="1"/>
  <c r="C122" i="1"/>
  <c r="M108" i="1"/>
  <c r="H139" i="1"/>
  <c r="K63" i="1"/>
  <c r="L37" i="1"/>
  <c r="H21" i="1"/>
  <c r="G158" i="1"/>
  <c r="L85" i="1"/>
  <c r="K54" i="1"/>
  <c r="O39" i="1"/>
  <c r="H32" i="1"/>
  <c r="D94" i="1"/>
  <c r="R12" i="1"/>
  <c r="C97" i="1"/>
  <c r="L122" i="1"/>
  <c r="T92" i="1"/>
  <c r="M122" i="1"/>
  <c r="C28" i="1"/>
  <c r="M31" i="1"/>
  <c r="R76" i="1"/>
  <c r="K13" i="1"/>
  <c r="M86" i="1"/>
  <c r="D114" i="1"/>
  <c r="F84" i="1"/>
  <c r="Q76" i="1"/>
  <c r="Q19" i="1"/>
  <c r="M22" i="1"/>
  <c r="T67" i="1"/>
  <c r="O3" i="1"/>
  <c r="L92" i="1"/>
  <c r="M16" i="1"/>
  <c r="T188" i="1"/>
  <c r="M146" i="1"/>
  <c r="H183" i="1"/>
  <c r="F139" i="1"/>
  <c r="R113" i="1"/>
  <c r="C120" i="1"/>
  <c r="P103" i="1"/>
  <c r="G116" i="1"/>
  <c r="H105" i="1"/>
  <c r="R130" i="1"/>
  <c r="R107" i="1"/>
  <c r="F90" i="1"/>
  <c r="Q51" i="1"/>
  <c r="F78" i="1"/>
  <c r="F127" i="1"/>
  <c r="F111" i="1"/>
  <c r="P97" i="1"/>
  <c r="R87" i="1"/>
  <c r="R10" i="1"/>
  <c r="K6" i="1"/>
  <c r="Q90" i="1"/>
  <c r="Q122" i="1"/>
  <c r="R111" i="1"/>
  <c r="R108" i="1"/>
  <c r="L120" i="1"/>
  <c r="K71" i="1"/>
  <c r="L9" i="1"/>
  <c r="H148" i="1"/>
  <c r="L69" i="1"/>
  <c r="G113" i="1"/>
  <c r="O95" i="1"/>
  <c r="D96" i="1"/>
  <c r="J99" i="1"/>
  <c r="P61" i="1"/>
  <c r="R129" i="1"/>
  <c r="G89" i="1"/>
  <c r="P60" i="1"/>
  <c r="D52" i="1"/>
  <c r="F95" i="1"/>
  <c r="R73" i="1"/>
  <c r="F54" i="1"/>
  <c r="L35" i="1"/>
  <c r="C42" i="1"/>
  <c r="P39" i="1"/>
  <c r="D32" i="1"/>
  <c r="G50" i="1"/>
  <c r="G70" i="1"/>
  <c r="Q44" i="1"/>
  <c r="F64" i="1"/>
  <c r="R24" i="1"/>
  <c r="J79" i="1"/>
  <c r="O72" i="1"/>
  <c r="P72" i="1"/>
  <c r="D64" i="1"/>
  <c r="M59" i="1"/>
  <c r="D17" i="1"/>
  <c r="T52" i="1"/>
  <c r="P49" i="1"/>
  <c r="C71" i="1"/>
  <c r="P116" i="1"/>
  <c r="F117" i="1"/>
  <c r="C94" i="1"/>
  <c r="D25" i="1"/>
  <c r="G107" i="1"/>
  <c r="H16" i="1"/>
  <c r="L106" i="1"/>
  <c r="T16" i="1"/>
  <c r="M9" i="1"/>
  <c r="H24" i="1"/>
  <c r="K18" i="1"/>
  <c r="O32" i="1"/>
  <c r="G19" i="1"/>
  <c r="C2" i="1"/>
  <c r="F46" i="1"/>
  <c r="G48" i="1"/>
  <c r="R119" i="1"/>
  <c r="P54" i="1"/>
  <c r="M14" i="1"/>
  <c r="Q14" i="1"/>
  <c r="J111" i="1"/>
  <c r="D26" i="1"/>
  <c r="L10" i="1"/>
  <c r="H5" i="1"/>
  <c r="T45" i="1"/>
  <c r="Q12" i="1"/>
  <c r="T10" i="1"/>
  <c r="J65" i="1"/>
  <c r="P48" i="1"/>
  <c r="J13" i="1"/>
  <c r="H53" i="1"/>
  <c r="C45" i="1"/>
  <c r="Q32" i="1"/>
  <c r="L31" i="1"/>
  <c r="F26" i="1"/>
  <c r="T21" i="1"/>
  <c r="P13" i="1"/>
  <c r="T42" i="1"/>
  <c r="P84" i="1"/>
  <c r="M25" i="1"/>
  <c r="F35" i="1"/>
  <c r="R3" i="1"/>
  <c r="P104" i="1"/>
  <c r="F69" i="1"/>
  <c r="D75" i="1"/>
  <c r="J3" i="1"/>
  <c r="K74" i="1"/>
  <c r="H70" i="1"/>
  <c r="L87" i="1"/>
  <c r="H8" i="1"/>
  <c r="Q65" i="1"/>
  <c r="J59" i="1"/>
  <c r="G190" i="1"/>
  <c r="K139" i="1"/>
  <c r="C79" i="1"/>
  <c r="H101" i="1"/>
  <c r="D2" i="1"/>
  <c r="H103" i="1"/>
  <c r="K93" i="1"/>
  <c r="J91" i="1"/>
  <c r="T71" i="1"/>
  <c r="O63" i="1"/>
  <c r="K91" i="1"/>
  <c r="F11" i="1"/>
  <c r="G2" i="1"/>
  <c r="R92" i="1"/>
  <c r="D66" i="1"/>
  <c r="Q40" i="1"/>
  <c r="F40" i="1"/>
  <c r="H46" i="1"/>
  <c r="F41" i="1"/>
  <c r="K68" i="1"/>
  <c r="Q15" i="1"/>
  <c r="F67" i="1"/>
  <c r="T22" i="1"/>
  <c r="Q154" i="1"/>
  <c r="Q84" i="1"/>
  <c r="M80" i="1"/>
  <c r="Q126" i="1"/>
  <c r="L53" i="1"/>
  <c r="R93" i="1"/>
  <c r="K109" i="1"/>
  <c r="C113" i="1"/>
  <c r="O88" i="1"/>
  <c r="C22" i="1"/>
  <c r="H111" i="1"/>
  <c r="C13" i="1"/>
  <c r="L128" i="1"/>
  <c r="G4" i="1"/>
  <c r="H7" i="1"/>
  <c r="M44" i="1"/>
  <c r="F97" i="1"/>
  <c r="L105" i="1"/>
  <c r="F29" i="1"/>
  <c r="M87" i="1"/>
  <c r="K65" i="1"/>
  <c r="R121" i="1"/>
  <c r="C111" i="1"/>
  <c r="K111" i="1"/>
  <c r="D124" i="1"/>
  <c r="H74" i="1"/>
  <c r="H84" i="1"/>
  <c r="H60" i="1"/>
  <c r="M83" i="1"/>
  <c r="L51" i="1"/>
  <c r="H45" i="1"/>
  <c r="G67" i="1"/>
  <c r="L103" i="1"/>
  <c r="L98" i="1"/>
  <c r="K120" i="1"/>
  <c r="G46" i="1"/>
  <c r="K118" i="1"/>
  <c r="C41" i="1"/>
  <c r="D102" i="1"/>
  <c r="R99" i="1"/>
  <c r="K16" i="1"/>
  <c r="C95" i="1"/>
  <c r="Q3" i="1"/>
  <c r="L19" i="1"/>
  <c r="D12" i="1"/>
  <c r="K117" i="1"/>
  <c r="M109" i="1"/>
  <c r="T40" i="1"/>
  <c r="R50" i="1"/>
  <c r="F7" i="1"/>
  <c r="L4" i="1"/>
  <c r="C101" i="1"/>
  <c r="R25" i="1"/>
  <c r="L100" i="1"/>
  <c r="P30" i="1"/>
  <c r="M18" i="1"/>
  <c r="R11" i="1"/>
  <c r="P41" i="1"/>
  <c r="D97" i="1"/>
  <c r="G112" i="1"/>
  <c r="R51" i="1"/>
  <c r="O23" i="1"/>
  <c r="G27" i="1"/>
  <c r="L46" i="1"/>
  <c r="Q5" i="1"/>
  <c r="L124" i="1"/>
  <c r="L40" i="1"/>
  <c r="P57" i="1"/>
  <c r="G7" i="1"/>
  <c r="P52" i="1"/>
  <c r="H19" i="1"/>
  <c r="F75" i="1"/>
  <c r="K42" i="1"/>
  <c r="T38" i="1"/>
  <c r="K29" i="1"/>
  <c r="O27" i="1"/>
  <c r="G23" i="1"/>
  <c r="F14" i="1"/>
  <c r="D38" i="1"/>
  <c r="K41" i="1"/>
  <c r="R91" i="1"/>
  <c r="M21" i="1"/>
  <c r="O4" i="1"/>
  <c r="F61" i="1"/>
  <c r="D63" i="1"/>
  <c r="D15" i="1"/>
  <c r="H168" i="1"/>
  <c r="C116" i="1"/>
  <c r="P34" i="1"/>
  <c r="G31" i="1"/>
  <c r="P101" i="1"/>
  <c r="H89" i="1"/>
  <c r="R136" i="1"/>
  <c r="L78" i="1"/>
  <c r="H81" i="1"/>
  <c r="F45" i="1"/>
  <c r="H13" i="1"/>
  <c r="K96" i="1"/>
  <c r="R80" i="1"/>
  <c r="P85" i="1"/>
  <c r="D93" i="1"/>
  <c r="L36" i="1"/>
  <c r="L104" i="1"/>
  <c r="C106" i="1"/>
  <c r="P91" i="1"/>
  <c r="P82" i="1"/>
  <c r="R74" i="1"/>
  <c r="M53" i="1"/>
  <c r="R78" i="1"/>
  <c r="L66" i="1"/>
  <c r="Q63" i="1"/>
  <c r="Q36" i="1"/>
  <c r="K121" i="1"/>
  <c r="T17" i="1"/>
  <c r="H37" i="1"/>
  <c r="M39" i="1"/>
  <c r="C30" i="1"/>
  <c r="D28" i="1"/>
  <c r="L49" i="1"/>
  <c r="L80" i="1"/>
  <c r="M84" i="1"/>
  <c r="G73" i="1"/>
  <c r="C23" i="1"/>
  <c r="R49" i="1"/>
  <c r="M99" i="1"/>
  <c r="C37" i="1"/>
  <c r="H72" i="1"/>
  <c r="C29" i="1"/>
  <c r="G34" i="1"/>
  <c r="K22" i="1"/>
  <c r="T93" i="1"/>
  <c r="F21" i="1"/>
  <c r="G16" i="1"/>
  <c r="F71" i="1"/>
  <c r="C17" i="1"/>
  <c r="R21" i="1"/>
  <c r="F3" i="1"/>
  <c r="G56" i="1"/>
  <c r="D55" i="1"/>
  <c r="D47" i="1"/>
  <c r="L28" i="1"/>
  <c r="C57" i="1"/>
  <c r="G32" i="1"/>
  <c r="J23" i="1"/>
  <c r="F113" i="1"/>
  <c r="M88" i="1"/>
  <c r="K45" i="1"/>
  <c r="J39" i="1"/>
  <c r="M7" i="1"/>
  <c r="H40" i="1"/>
  <c r="Q70" i="1"/>
  <c r="G28" i="1"/>
  <c r="M104" i="1"/>
  <c r="R88" i="1"/>
  <c r="K114" i="1"/>
  <c r="M107" i="1"/>
  <c r="J43" i="1"/>
  <c r="P135" i="1"/>
  <c r="K64" i="1"/>
  <c r="M97" i="1"/>
  <c r="L64" i="1"/>
  <c r="P81" i="1"/>
  <c r="D132" i="1"/>
  <c r="K85" i="1"/>
  <c r="T28" i="1"/>
  <c r="Q53" i="1"/>
  <c r="T171" i="1"/>
  <c r="L135" i="1"/>
  <c r="T183" i="1"/>
  <c r="C50" i="1"/>
  <c r="K49" i="1"/>
  <c r="D127" i="1"/>
  <c r="M106" i="1"/>
  <c r="C32" i="1"/>
  <c r="L23" i="1"/>
  <c r="H23" i="1"/>
  <c r="H2" i="1"/>
  <c r="Q39" i="1"/>
  <c r="T29" i="1"/>
  <c r="P106" i="1"/>
  <c r="G81" i="1"/>
  <c r="K4" i="1"/>
  <c r="F89" i="1"/>
  <c r="G171" i="1"/>
  <c r="R2" i="1"/>
  <c r="J63" i="1"/>
  <c r="P40" i="1"/>
  <c r="H93" i="1"/>
  <c r="J53" i="1"/>
  <c r="H29" i="1"/>
  <c r="H22" i="1"/>
  <c r="Q47" i="1"/>
  <c r="T18" i="1"/>
  <c r="F17" i="1"/>
  <c r="J5" i="1"/>
  <c r="F8" i="1"/>
  <c r="C5" i="1"/>
  <c r="G60" i="1"/>
  <c r="D10" i="1"/>
  <c r="G17" i="1"/>
  <c r="D173" i="1"/>
  <c r="H68" i="1"/>
  <c r="R48" i="1"/>
  <c r="J49" i="1"/>
  <c r="K37" i="1"/>
  <c r="C158" i="1"/>
  <c r="O128" i="1"/>
  <c r="P83" i="1"/>
  <c r="C65" i="1"/>
  <c r="M73" i="1"/>
  <c r="C61" i="1"/>
  <c r="O19" i="1"/>
  <c r="K11" i="1"/>
  <c r="L41" i="1"/>
  <c r="G57" i="1"/>
  <c r="F63" i="1"/>
  <c r="Q72" i="1"/>
  <c r="F34" i="1"/>
  <c r="Q17" i="1"/>
  <c r="L54" i="1"/>
  <c r="F4" i="1"/>
  <c r="O16" i="1"/>
  <c r="D11" i="1"/>
  <c r="L145" i="1"/>
  <c r="K110" i="1"/>
  <c r="K101" i="1"/>
  <c r="L48" i="1"/>
  <c r="L114" i="1"/>
  <c r="C72" i="1"/>
  <c r="L146" i="1"/>
  <c r="F92" i="1"/>
  <c r="M138" i="1"/>
  <c r="M134" i="1"/>
  <c r="G25" i="1"/>
  <c r="L74" i="1"/>
  <c r="M17" i="1"/>
  <c r="K127" i="1"/>
  <c r="R8" i="1"/>
  <c r="K62" i="1"/>
  <c r="K57" i="1"/>
  <c r="G14" i="1"/>
  <c r="R116" i="1"/>
  <c r="L67" i="1"/>
  <c r="Q38" i="1"/>
  <c r="O8" i="1"/>
  <c r="T140" i="1"/>
  <c r="Q135" i="1"/>
  <c r="M145" i="1"/>
  <c r="P134" i="1"/>
  <c r="H96" i="1"/>
  <c r="H83" i="1"/>
  <c r="M68" i="1"/>
  <c r="J129" i="1"/>
  <c r="G64" i="1"/>
  <c r="T60" i="1"/>
  <c r="G83" i="1"/>
  <c r="H128" i="1"/>
  <c r="R90" i="1"/>
  <c r="T94" i="1"/>
  <c r="L43" i="1"/>
  <c r="M141" i="1"/>
  <c r="Q42" i="1"/>
  <c r="K137" i="1"/>
  <c r="O40" i="1"/>
  <c r="Q27" i="1"/>
  <c r="F5" i="1"/>
  <c r="D5" i="1"/>
  <c r="M35" i="1"/>
  <c r="G8" i="1"/>
  <c r="F100" i="1"/>
  <c r="M5" i="1"/>
  <c r="F83" i="1"/>
  <c r="C34" i="1"/>
  <c r="L42" i="1"/>
  <c r="G47" i="1"/>
  <c r="T37" i="1"/>
  <c r="C4" i="1"/>
  <c r="T89" i="1"/>
  <c r="P23" i="1"/>
  <c r="O64" i="1"/>
  <c r="D61" i="1"/>
  <c r="G79" i="1"/>
  <c r="R188" i="1"/>
  <c r="M72" i="1"/>
  <c r="K119" i="1"/>
  <c r="M71" i="1"/>
  <c r="R36" i="1"/>
  <c r="K25" i="1"/>
  <c r="R20" i="1"/>
  <c r="T23" i="1"/>
  <c r="L5" i="1"/>
  <c r="Q77" i="1"/>
  <c r="K31" i="1"/>
  <c r="J11" i="1"/>
  <c r="G3" i="1"/>
  <c r="G96" i="1"/>
  <c r="Q99" i="1"/>
  <c r="F68" i="1"/>
  <c r="G44" i="1"/>
  <c r="P42" i="1"/>
  <c r="Q45" i="1"/>
  <c r="P36" i="1"/>
  <c r="F91" i="1"/>
  <c r="G133" i="1"/>
  <c r="Q49" i="1"/>
  <c r="H6" i="1"/>
  <c r="Q25" i="1"/>
  <c r="H61" i="1"/>
  <c r="P38" i="1"/>
  <c r="J51" i="1"/>
  <c r="F88" i="1"/>
  <c r="F23" i="1"/>
  <c r="Q75" i="1"/>
  <c r="M34" i="1"/>
  <c r="M37" i="1"/>
  <c r="K38" i="1"/>
  <c r="H59" i="1"/>
  <c r="K87" i="1"/>
  <c r="F87" i="1"/>
  <c r="M23" i="1"/>
  <c r="G71" i="1"/>
  <c r="L140" i="1"/>
  <c r="O119" i="1"/>
  <c r="H125" i="1"/>
  <c r="T85" i="1"/>
  <c r="M47" i="1"/>
  <c r="O135" i="1"/>
  <c r="J35" i="1"/>
  <c r="C129" i="1"/>
  <c r="R29" i="1"/>
  <c r="R31" i="1"/>
  <c r="C38" i="1"/>
  <c r="T33" i="1"/>
  <c r="Q23" i="1"/>
  <c r="K77" i="1"/>
  <c r="K21" i="1"/>
  <c r="Q61" i="1"/>
  <c r="C62" i="1"/>
  <c r="C14" i="1"/>
  <c r="C19" i="1"/>
  <c r="J29" i="1"/>
  <c r="R13" i="1"/>
  <c r="Q67" i="1"/>
  <c r="F30" i="1"/>
  <c r="M13" i="1"/>
  <c r="G10" i="1"/>
  <c r="L61" i="1"/>
  <c r="M62" i="1"/>
  <c r="Q22" i="1"/>
  <c r="G92" i="1"/>
  <c r="K40" i="1"/>
  <c r="F36" i="1"/>
  <c r="M60" i="1"/>
  <c r="P53" i="1"/>
  <c r="H38" i="1"/>
  <c r="D37" i="1"/>
  <c r="T36" i="1"/>
  <c r="P32" i="1"/>
  <c r="F27" i="1"/>
  <c r="C55" i="1"/>
  <c r="K12" i="1"/>
  <c r="R64" i="1"/>
  <c r="O11" i="1"/>
  <c r="C21" i="1"/>
  <c r="O24" i="1"/>
  <c r="G30" i="1"/>
  <c r="D31" i="1"/>
  <c r="Q93" i="1"/>
  <c r="C8" i="1"/>
  <c r="G80" i="1"/>
  <c r="C18" i="1"/>
  <c r="Q4" i="1"/>
  <c r="J83" i="1"/>
  <c r="G72" i="1"/>
  <c r="T56" i="1"/>
  <c r="Q28" i="1"/>
  <c r="D42" i="1"/>
  <c r="P3" i="1"/>
  <c r="F62" i="1"/>
  <c r="Q20" i="1"/>
  <c r="H18" i="1"/>
  <c r="M12" i="1"/>
  <c r="F60" i="1"/>
  <c r="R75" i="1"/>
  <c r="L73" i="1"/>
  <c r="J19" i="1"/>
  <c r="L6" i="1"/>
  <c r="K35" i="1"/>
  <c r="R14" i="1"/>
  <c r="L38" i="1"/>
  <c r="C10" i="1"/>
  <c r="R6" i="1"/>
  <c r="G37" i="1"/>
  <c r="J15" i="1"/>
  <c r="R16" i="1"/>
  <c r="F55" i="1"/>
  <c r="O12" i="1"/>
  <c r="G68" i="1"/>
  <c r="R40" i="1"/>
  <c r="P43" i="1"/>
  <c r="H28" i="1"/>
  <c r="P21" i="1"/>
  <c r="O7" i="1"/>
  <c r="D82" i="1"/>
  <c r="K43" i="1"/>
  <c r="K69" i="1"/>
  <c r="O83" i="1"/>
  <c r="F20" i="1"/>
  <c r="C73" i="1"/>
  <c r="F53" i="1"/>
  <c r="H20" i="1"/>
  <c r="T30" i="1"/>
  <c r="R143" i="1"/>
  <c r="Q115" i="1"/>
  <c r="O35" i="1"/>
  <c r="C15" i="1"/>
  <c r="G42" i="1"/>
  <c r="C70" i="1"/>
  <c r="D22" i="1"/>
  <c r="P63" i="1"/>
  <c r="T136" i="1"/>
  <c r="L129" i="1"/>
  <c r="Q139" i="1"/>
  <c r="F79" i="1"/>
  <c r="H47" i="1"/>
  <c r="C53" i="1"/>
  <c r="R67" i="1"/>
  <c r="D153" i="1"/>
  <c r="P45" i="1"/>
  <c r="Q55" i="1"/>
  <c r="D91" i="1"/>
  <c r="M82" i="1"/>
  <c r="H137" i="1"/>
  <c r="R100" i="1"/>
  <c r="C77" i="1"/>
  <c r="M64" i="1"/>
  <c r="R63" i="1"/>
  <c r="O36" i="1"/>
  <c r="C26" i="1"/>
  <c r="D18" i="1"/>
  <c r="Q30" i="1"/>
  <c r="M46" i="1"/>
  <c r="R53" i="1"/>
  <c r="O71" i="1"/>
  <c r="P67" i="1"/>
  <c r="F81" i="1"/>
  <c r="J115" i="1"/>
  <c r="H25" i="1"/>
  <c r="H65" i="1"/>
  <c r="R65" i="1"/>
  <c r="C12" i="1"/>
  <c r="G40" i="1"/>
  <c r="C48" i="1"/>
  <c r="D78" i="1"/>
  <c r="C44" i="1"/>
  <c r="Q13" i="1"/>
  <c r="R15" i="1"/>
  <c r="R42" i="1"/>
  <c r="O59" i="1"/>
  <c r="T64" i="1"/>
  <c r="R46" i="1"/>
  <c r="F33" i="1"/>
  <c r="T43" i="1"/>
  <c r="D7" i="1"/>
  <c r="O28" i="1"/>
  <c r="L52" i="1"/>
  <c r="M48" i="1"/>
  <c r="F28" i="1"/>
  <c r="K17" i="1"/>
  <c r="L60" i="1"/>
  <c r="D50" i="1"/>
  <c r="F50" i="1"/>
  <c r="L58" i="1"/>
  <c r="H66" i="1"/>
  <c r="C49" i="1"/>
  <c r="K20" i="1"/>
  <c r="K82" i="1"/>
  <c r="K27" i="1"/>
  <c r="R4" i="1"/>
  <c r="L55" i="1"/>
  <c r="H75" i="1"/>
  <c r="D175" i="1"/>
  <c r="O136" i="1"/>
  <c r="L76" i="1"/>
  <c r="D20" i="1"/>
  <c r="C190" i="1"/>
  <c r="L57" i="1"/>
  <c r="T72" i="1"/>
  <c r="K104" i="1"/>
  <c r="J47" i="1"/>
  <c r="R60" i="1"/>
  <c r="G167" i="1"/>
  <c r="O52" i="1"/>
  <c r="G95" i="1"/>
  <c r="P19" i="1"/>
  <c r="L15" i="1"/>
  <c r="G39" i="1"/>
  <c r="H27" i="1"/>
  <c r="D83" i="1"/>
  <c r="P64" i="1"/>
  <c r="J25" i="1"/>
  <c r="L86" i="1"/>
  <c r="K53" i="1"/>
  <c r="D60" i="1"/>
  <c r="R109" i="1"/>
  <c r="L44" i="1"/>
  <c r="R38" i="1"/>
  <c r="R26" i="1"/>
  <c r="Q21" i="1"/>
  <c r="G5" i="1"/>
  <c r="P31" i="1"/>
  <c r="R19" i="1"/>
  <c r="M56" i="1"/>
  <c r="Q82" i="1"/>
  <c r="M2" i="1"/>
  <c r="G35" i="1"/>
  <c r="O48" i="1"/>
  <c r="L62" i="1"/>
  <c r="H43" i="1"/>
  <c r="D6" i="1"/>
  <c r="T54" i="1"/>
  <c r="C66" i="1"/>
  <c r="G52" i="1"/>
  <c r="P17" i="1"/>
  <c r="H4" i="1"/>
  <c r="H80" i="1"/>
  <c r="Q41" i="1"/>
  <c r="C78" i="1"/>
  <c r="G87" i="1"/>
  <c r="K2" i="1"/>
  <c r="F118" i="1"/>
  <c r="F72" i="1"/>
  <c r="C146" i="1"/>
  <c r="G62" i="1"/>
  <c r="C27" i="1"/>
  <c r="D24" i="1"/>
  <c r="K32" i="1"/>
  <c r="R39" i="1"/>
  <c r="P71" i="1"/>
  <c r="Q56" i="1"/>
  <c r="L8" i="1"/>
  <c r="R137" i="1"/>
  <c r="H15" i="1"/>
  <c r="H88" i="1"/>
  <c r="L26" i="1"/>
  <c r="R56" i="1"/>
  <c r="T39" i="1"/>
  <c r="J21" i="1"/>
  <c r="Q9" i="1"/>
  <c r="F73" i="1"/>
  <c r="T47" i="1"/>
  <c r="H71" i="1"/>
  <c r="G24" i="1"/>
  <c r="G26" i="1"/>
  <c r="L50" i="1"/>
  <c r="D35" i="1"/>
  <c r="K51" i="1"/>
  <c r="P93" i="1"/>
  <c r="L108" i="1"/>
  <c r="R86" i="1"/>
  <c r="R55" i="1"/>
  <c r="O43" i="1"/>
  <c r="F43" i="1"/>
  <c r="L33" i="1"/>
  <c r="H30" i="1"/>
  <c r="O20" i="1"/>
  <c r="R35" i="1"/>
  <c r="F85" i="1"/>
  <c r="O56" i="1"/>
  <c r="Q35" i="1"/>
  <c r="R32" i="1"/>
  <c r="T65" i="1"/>
  <c r="P65" i="1"/>
  <c r="Q6" i="1"/>
  <c r="R45" i="1"/>
  <c r="T44" i="1"/>
  <c r="Q131" i="1"/>
  <c r="O76" i="1"/>
  <c r="R9" i="1"/>
  <c r="D44" i="1"/>
  <c r="K24" i="1"/>
  <c r="T9" i="1"/>
  <c r="L18" i="1"/>
  <c r="T119" i="1"/>
  <c r="F15" i="1"/>
  <c r="T135" i="1"/>
  <c r="D3" i="1"/>
  <c r="J9" i="1"/>
  <c r="D68" i="1"/>
  <c r="C137" i="1"/>
  <c r="R135" i="1"/>
  <c r="T112" i="1"/>
  <c r="K10" i="1"/>
  <c r="D21" i="1"/>
  <c r="M10" i="1"/>
  <c r="C54" i="1"/>
  <c r="D87" i="1"/>
  <c r="H98" i="1"/>
  <c r="L47" i="1"/>
  <c r="G76" i="1"/>
  <c r="O47" i="1"/>
  <c r="G69" i="1"/>
  <c r="F51" i="1"/>
  <c r="C7" i="1"/>
  <c r="G120" i="1"/>
  <c r="G63" i="1"/>
  <c r="D56" i="1"/>
  <c r="O44" i="1"/>
  <c r="D98" i="1"/>
  <c r="R103" i="1"/>
  <c r="P28" i="1"/>
  <c r="D16" i="1"/>
  <c r="L34" i="1"/>
  <c r="H44" i="1"/>
  <c r="Q52" i="1"/>
  <c r="D57" i="1"/>
  <c r="L3" i="1"/>
  <c r="P11" i="1"/>
  <c r="P37" i="1"/>
  <c r="L25" i="1"/>
  <c r="C35" i="1"/>
  <c r="P68" i="1"/>
  <c r="F10" i="1"/>
  <c r="M96" i="1"/>
  <c r="R59" i="1"/>
  <c r="F49" i="1"/>
  <c r="D29" i="1"/>
  <c r="T31" i="1"/>
  <c r="T27" i="1"/>
  <c r="O75" i="1"/>
  <c r="O31" i="1"/>
  <c r="M67" i="1"/>
  <c r="R57" i="1"/>
  <c r="P109" i="1"/>
  <c r="Q2" i="1"/>
  <c r="F44" i="1"/>
  <c r="J33" i="1"/>
  <c r="L45" i="1"/>
  <c r="M52" i="1"/>
  <c r="G59" i="1"/>
  <c r="Q46" i="1"/>
  <c r="M89" i="1"/>
  <c r="D118" i="1"/>
  <c r="F96" i="1"/>
  <c r="Q98" i="1"/>
  <c r="M36" i="1"/>
  <c r="M117" i="1"/>
  <c r="M95" i="1"/>
  <c r="J67" i="1"/>
  <c r="C56" i="1"/>
  <c r="J127" i="1"/>
  <c r="D19" i="1"/>
  <c r="G51" i="1"/>
  <c r="G55" i="1"/>
  <c r="K129" i="1"/>
  <c r="T152" i="1"/>
  <c r="C24" i="1"/>
  <c r="Q48" i="1"/>
  <c r="D48" i="1"/>
  <c r="T14" i="1"/>
  <c r="T57" i="1"/>
  <c r="T5" i="1"/>
  <c r="Q91" i="1"/>
  <c r="F39" i="1"/>
  <c r="C132" i="1"/>
  <c r="G11" i="1"/>
  <c r="L20" i="1"/>
  <c r="L13" i="1"/>
  <c r="F59" i="1"/>
  <c r="O107" i="1"/>
  <c r="Q50" i="1"/>
  <c r="D110" i="1"/>
  <c r="F189" i="1"/>
  <c r="D41" i="1"/>
  <c r="Q83" i="1"/>
  <c r="D53" i="1"/>
  <c r="C60" i="1"/>
  <c r="P76" i="1"/>
  <c r="R66" i="1"/>
  <c r="M26" i="1"/>
  <c r="G85" i="1"/>
  <c r="L121" i="1"/>
  <c r="M27" i="1"/>
  <c r="Q16" i="1"/>
  <c r="M4" i="1"/>
  <c r="Q33" i="1"/>
  <c r="M113" i="1"/>
  <c r="T35" i="1"/>
  <c r="R94" i="1"/>
  <c r="D77" i="1"/>
  <c r="M30" i="1"/>
  <c r="L32" i="1"/>
  <c r="D58" i="1"/>
  <c r="K34" i="1"/>
  <c r="F2" i="1"/>
  <c r="D36" i="1"/>
  <c r="E60" i="1" l="1"/>
  <c r="E132" i="1"/>
  <c r="E24" i="1"/>
  <c r="E56" i="1"/>
  <c r="E35" i="1"/>
  <c r="E7" i="1"/>
  <c r="E54" i="1"/>
  <c r="E137" i="1"/>
  <c r="E27" i="1"/>
  <c r="E146" i="1"/>
  <c r="E78" i="1"/>
  <c r="E66" i="1"/>
  <c r="E190" i="1"/>
  <c r="E49" i="1"/>
  <c r="E44" i="1"/>
  <c r="E48" i="1"/>
  <c r="E12" i="1"/>
  <c r="E26" i="1"/>
  <c r="E77" i="1"/>
  <c r="E53" i="1"/>
  <c r="E70" i="1"/>
  <c r="E15" i="1"/>
  <c r="E73" i="1"/>
  <c r="E10" i="1"/>
  <c r="E18" i="1"/>
  <c r="E8" i="1"/>
  <c r="E21" i="1"/>
  <c r="E55" i="1"/>
  <c r="E19" i="1"/>
  <c r="E14" i="1"/>
  <c r="E62" i="1"/>
  <c r="E38" i="1"/>
  <c r="E129" i="1"/>
  <c r="E4" i="1"/>
  <c r="E34" i="1"/>
  <c r="E72" i="1"/>
  <c r="E61" i="1"/>
  <c r="E65" i="1"/>
  <c r="E158" i="1"/>
  <c r="E5" i="1"/>
  <c r="E32" i="1"/>
  <c r="E50" i="1"/>
  <c r="E57" i="1"/>
  <c r="E17" i="1"/>
  <c r="E29" i="1"/>
  <c r="E37" i="1"/>
  <c r="E23" i="1"/>
  <c r="E30" i="1"/>
  <c r="E106" i="1"/>
  <c r="E116" i="1"/>
  <c r="E101" i="1"/>
  <c r="E95" i="1"/>
  <c r="E41" i="1"/>
  <c r="E111" i="1"/>
  <c r="E13" i="1"/>
  <c r="E22" i="1"/>
  <c r="E113" i="1"/>
  <c r="E79" i="1"/>
  <c r="E45" i="1"/>
  <c r="E2" i="1"/>
  <c r="E94" i="1"/>
  <c r="E71" i="1"/>
  <c r="E42" i="1"/>
  <c r="E120" i="1"/>
  <c r="E28" i="1"/>
  <c r="E97" i="1"/>
  <c r="E122" i="1"/>
  <c r="E134" i="1"/>
  <c r="E46" i="1"/>
  <c r="E51" i="1"/>
  <c r="E81" i="1"/>
  <c r="E80" i="1"/>
  <c r="E149" i="1"/>
  <c r="E156" i="1"/>
  <c r="E136" i="1"/>
  <c r="E104" i="1"/>
  <c r="E31" i="1"/>
  <c r="E6" i="1"/>
  <c r="E39" i="1"/>
  <c r="E11" i="1"/>
  <c r="E25" i="1"/>
  <c r="E16" i="1"/>
  <c r="E109" i="1"/>
  <c r="E67" i="1"/>
  <c r="E85" i="1"/>
  <c r="E20" i="1"/>
  <c r="E84" i="1"/>
  <c r="E108" i="1"/>
  <c r="E124" i="1"/>
  <c r="E125" i="1"/>
  <c r="E58" i="1"/>
  <c r="E9" i="1"/>
  <c r="E52" i="1"/>
  <c r="E63" i="1"/>
  <c r="E88" i="1"/>
  <c r="E47" i="1"/>
  <c r="E112" i="1"/>
  <c r="E89" i="1"/>
  <c r="E168" i="1"/>
  <c r="E98" i="1"/>
  <c r="E68" i="1"/>
  <c r="E121" i="1"/>
  <c r="E160" i="1"/>
  <c r="E154" i="1"/>
  <c r="E128" i="1"/>
  <c r="E64" i="1"/>
  <c r="E82" i="1"/>
  <c r="E43" i="1"/>
  <c r="E40" i="1"/>
  <c r="E36" i="1"/>
  <c r="E114" i="1"/>
  <c r="E142" i="1"/>
  <c r="E69" i="1"/>
  <c r="E117" i="1"/>
  <c r="E59" i="1"/>
  <c r="E100" i="1"/>
  <c r="E74" i="1"/>
  <c r="E90" i="1"/>
  <c r="E119" i="1"/>
  <c r="E159" i="1"/>
  <c r="E3" i="1"/>
  <c r="E83" i="1"/>
  <c r="E87" i="1"/>
  <c r="E152" i="1"/>
  <c r="E144" i="1"/>
  <c r="E153" i="1"/>
  <c r="E138" i="1"/>
  <c r="E127" i="1"/>
  <c r="E171" i="1"/>
  <c r="E33" i="1"/>
  <c r="E173" i="1"/>
  <c r="E140" i="1"/>
  <c r="E96" i="1"/>
  <c r="E115" i="1"/>
  <c r="E86" i="1"/>
  <c r="E192" i="1"/>
  <c r="E176" i="1"/>
  <c r="E170" i="1"/>
  <c r="E102" i="1"/>
  <c r="E110" i="1"/>
  <c r="E188" i="1"/>
  <c r="E155" i="1"/>
  <c r="E93" i="1"/>
  <c r="E91" i="1"/>
  <c r="E167" i="1"/>
  <c r="E103" i="1"/>
  <c r="E105" i="1"/>
  <c r="E130" i="1"/>
  <c r="E141" i="1"/>
  <c r="E123" i="1"/>
  <c r="E99" i="1"/>
  <c r="E76" i="1"/>
  <c r="E135" i="1"/>
  <c r="E181" i="1"/>
  <c r="E189" i="1"/>
  <c r="E92" i="1"/>
  <c r="E75" i="1"/>
  <c r="E131" i="1"/>
  <c r="E166" i="1"/>
  <c r="E150" i="1"/>
  <c r="E133" i="1"/>
  <c r="E145" i="1"/>
  <c r="E164" i="1"/>
  <c r="E118" i="1"/>
  <c r="E172" i="1"/>
  <c r="E151" i="1"/>
  <c r="E184" i="1"/>
  <c r="E177" i="1"/>
  <c r="E148" i="1"/>
  <c r="E183" i="1"/>
  <c r="E107" i="1"/>
  <c r="E186" i="1"/>
  <c r="E157" i="1"/>
  <c r="E163" i="1"/>
  <c r="E126" i="1"/>
  <c r="E191" i="1"/>
  <c r="E182" i="1"/>
  <c r="E178" i="1"/>
  <c r="E162" i="1"/>
  <c r="E147" i="1"/>
  <c r="E185" i="1"/>
  <c r="E169" i="1"/>
  <c r="E193" i="1"/>
  <c r="E179" i="1"/>
  <c r="E174" i="1"/>
  <c r="E139" i="1"/>
  <c r="E165" i="1"/>
  <c r="E175" i="1"/>
  <c r="E187" i="1"/>
  <c r="E143" i="1"/>
  <c r="E161" i="1"/>
  <c r="E180" i="1"/>
</calcChain>
</file>

<file path=xl/sharedStrings.xml><?xml version="1.0" encoding="utf-8"?>
<sst xmlns="http://schemas.openxmlformats.org/spreadsheetml/2006/main" count="2406" uniqueCount="437">
  <si>
    <t>item</t>
  </si>
  <si>
    <t>P1</t>
  </si>
  <si>
    <t>P2</t>
  </si>
  <si>
    <t>Stimulus</t>
  </si>
  <si>
    <t>Q1</t>
  </si>
  <si>
    <t>Q1O1</t>
  </si>
  <si>
    <t>Q1O2</t>
  </si>
  <si>
    <t>Q1O3</t>
  </si>
  <si>
    <t>Q1corr_ans</t>
  </si>
  <si>
    <t>Q2</t>
  </si>
  <si>
    <t>Q2O1</t>
  </si>
  <si>
    <t>Q2O2</t>
  </si>
  <si>
    <t>Q2O3</t>
  </si>
  <si>
    <t>Q3</t>
  </si>
  <si>
    <t>Q3O1</t>
  </si>
  <si>
    <t>Q3O2</t>
  </si>
  <si>
    <t>Q3O3</t>
  </si>
  <si>
    <t>Q2corr_ans</t>
  </si>
  <si>
    <t>Q3corr_ans</t>
  </si>
  <si>
    <t>cond</t>
  </si>
  <si>
    <t>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
  </si>
  <si>
    <t xml:space="preserve">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he made sure that he was at least faster than Amy. The three loved to climb and loved nature so they always made sure to pick up their rubbish wherever they went. </t>
  </si>
  <si>
    <t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
  </si>
  <si>
    <r>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t>
    </r>
    <r>
      <rPr>
        <sz val="11"/>
        <color theme="1"/>
        <rFont val="Arial"/>
        <family val="2"/>
      </rPr>
      <t>Allan decided to call for help</t>
    </r>
    <r>
      <rPr>
        <sz val="11"/>
        <color theme="1"/>
        <rFont val="Cambria"/>
        <family val="1"/>
      </rPr>
      <t xml:space="preserve">. </t>
    </r>
    <r>
      <rPr>
        <sz val="11"/>
        <color theme="1"/>
        <rFont val="Arial"/>
        <family val="2"/>
      </rPr>
      <t>Susan, who also lived on the Island,</t>
    </r>
    <r>
      <rPr>
        <sz val="11"/>
        <color theme="1"/>
        <rFont val="Cambria"/>
        <family val="1"/>
      </rPr>
      <t xml:space="preserve"> was not as good of a mechanic as Allan but surely the three of them would complete the work faster than just the two of them. </t>
    </r>
  </si>
  <si>
    <t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</si>
  <si>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</si>
  <si>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
  </si>
  <si>
    <t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</si>
  <si>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t>
  </si>
  <si>
    <t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</si>
  <si>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</si>
  <si>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had a great deal more experience than Josh. </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</si>
  <si>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</si>
  <si>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</si>
  <si>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</si>
  <si>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</si>
  <si>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also more popular the Rockport Grand Prix. Rockport was one of the most up and coming towns in the area and the events were beginning to draw in crowds from further and further afield.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</si>
  <si>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but they too were not as wealthy as the Pepper Mills hotel. The tourism board were sure that with everyone’s contribution and potential other fund raising activities that they would have all they needed to build the museum.</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</si>
  <si>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while also not as popular as her brother Alfred but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</si>
  <si>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</si>
  <si>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also have less funding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</si>
  <si>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but this would have been her only day off so she also wasn’t as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</si>
  <si>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
  </si>
  <si>
    <t>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
  </si>
  <si>
    <t>AmbiSoc</t>
  </si>
  <si>
    <t>NambiSoc</t>
  </si>
  <si>
    <t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
  </si>
  <si>
    <t>Amy was a highly competent hiker, she loved to compete in time trials but was annoyed at the fact that she hadn’t managed to climb to the mountain’s summit faster than Sam. The two were friends and their rivalry would spur them on to climbing faster and more dangerously in order to one up each other. Amy’s friend Bradly wanted to impress her. When he climbed the mountain but he simply wasn’t as fast as Amy. The three loved to climb and loved nature so they always made sure to pick up their rubbish wherever they went.</t>
  </si>
  <si>
    <t>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
  </si>
  <si>
    <t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t>
  </si>
  <si>
    <t>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
  </si>
  <si>
    <t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
  </si>
  <si>
    <t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
  </si>
  <si>
    <t>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
  </si>
  <si>
    <t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t>
  </si>
  <si>
    <t>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
  </si>
  <si>
    <t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</si>
  <si>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Jerry not more experience than Josh.</t>
  </si>
  <si>
    <t xml:space="preserve">The office had decided that in after work in the hellishly hot office that they would all meet up for a drink and barbeque at a pool that they could rent for the evening.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</si>
  <si>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Three custom jobs had come to Daren in one day. This was most unusual, most of the time he struggled to get 3 jobs  in one week, let alone in a day. He was going to need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</si>
  <si>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
  </si>
  <si>
    <t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
  </si>
  <si>
    <t xml:space="preserve">The town of Rockport boasted three major events that always drew in large amounts of crowds as well as a few other smaller events that took place there, usually in the summer. The Folk music festival drew in a much larger crowd than the Rockport Grand Prix but both were still popular and brought in a lot of money to the town. The Sailing festival was less popular the Rockport Grand Prix. Rockport was one of the most up and coming towns in the area and the events were beginning to draw in crowds from further and further afield. </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</si>
  <si>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and so could couldn’t offer as much money as them. Another business that was interested in investing in the project was the local bus company. They were sure to gain additional customers taking people to and from the museum and they were even wealthier than The Pepper Mills hotel. The tourism board were sure that with everyone’s contribution and potential other fund raising activities that they would have all they needed to build the museum. </t>
  </si>
  <si>
    <t xml:space="preserve">Alfred McMurphy had managed the pub ever since his father had retired several years ago. It was a family operation and always had been. Frank McMurphy wasn’t as popular with the patrons as his brother Alfred but they liked him well enough when he served the drinks and listened to their woes. Susan McMurphy also worked at the pub and was a lot more popular as her brother Alfred and was also a popular character in the community.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</si>
  <si>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</si>
  <si>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There were are a few  teams hoping to find Archaeological evidence of Dogger bank settlements that operate in the north sea. The Norwegians have much more funding than the British and their equipment is proof of this as it’s some of the most modern equipment on the market. This didn’t mean that anyone was actively working against each other though. The Danish team’s funding was better than  the Norwegians but they still share their findings with everyone just as the British do. </t>
  </si>
  <si>
    <t xml:space="preserve">The catering company tasked with providing food and refreshments for the community pool party was having problems. They had had many of their usual staff call in sick that day and were now desperately scrambling to get staff that had booked that day off to come in. Amanda was had only just returned from her holiday so wasn’t as likely to come in as Sammy who was always eager to help out, besides Sammy needed the money. There was of course the option of asking Jess to come in as this wouldn’t have been her only day off so she was more likely to come in as Sammy. </t>
  </si>
  <si>
    <t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
  </si>
  <si>
    <t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
  </si>
  <si>
    <t>Item</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</si>
  <si>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</si>
  <si>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</si>
  <si>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</si>
  <si>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</si>
  <si>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
  </si>
  <si>
    <t>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before reaching the bridge. that had been set up due to the large amounts of drugs being smuggled in the area.</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</si>
  <si>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</si>
  <si>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</si>
  <si>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t>
  </si>
  <si>
    <t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</si>
  <si>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</si>
  <si>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
  </si>
  <si>
    <t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</si>
  <si>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behind the desk. It couldn’t be in front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</si>
  <si>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
  </si>
  <si>
    <t>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</si>
  <si>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</si>
  <si>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</si>
  <si>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</si>
  <si>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
  </si>
  <si>
    <t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</si>
  <si>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</si>
  <si>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</si>
  <si>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t>
  </si>
  <si>
    <t>AmbiSpa</t>
  </si>
  <si>
    <t>NambiSpa</t>
  </si>
  <si>
    <t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
  </si>
  <si>
    <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t>
  </si>
  <si>
    <t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
  </si>
  <si>
    <t>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t>
  </si>
  <si>
    <t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
  </si>
  <si>
    <t xml:space="preserve">The A67 highway was one of the longest roads in the country. It spanned almost all of it, and ran over the river Stig. Heading to Innsmouth from Ipswich people have to cross the bridge over the river. Somewhere before this there was a rest stop that offered travellers bed and breakfast. It was a popular place and saw a great many visitors, making it a profitable place to own. There had been recent reports of a traffic stop and search operations by the police somewhere after the rest stop. that had been set up due to the large amounts of drugs being smuggled in the area.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</si>
  <si>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This was set to be the biggest event in the school calendar. </t>
  </si>
  <si>
    <t>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
  </si>
  <si>
    <t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t>
  </si>
  <si>
    <t>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t>
  </si>
  <si>
    <t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t>
  </si>
  <si>
    <t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
  </si>
  <si>
    <t>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</si>
  <si>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or perhaps many mice living in front of the desk. It couldn’t be behind of the desk simply because that concrete had only recently been repaired. </t>
  </si>
  <si>
    <t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
  </si>
  <si>
    <t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t>
  </si>
  <si>
    <t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
  </si>
  <si>
    <t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
  </si>
  <si>
    <t>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t>
  </si>
  <si>
    <t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
  </si>
  <si>
    <t>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</si>
  <si>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</si>
  <si>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
  </si>
  <si>
    <t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t>
  </si>
  <si>
    <t>Ambi</t>
  </si>
  <si>
    <t>Spatial_Question</t>
  </si>
  <si>
    <t>SpaO1</t>
  </si>
  <si>
    <t>SpaO2</t>
  </si>
  <si>
    <t>SpaO3</t>
  </si>
  <si>
    <t>Spa_corr_ans</t>
  </si>
  <si>
    <t>Social_Question</t>
  </si>
  <si>
    <t>SocO1</t>
  </si>
  <si>
    <t>SocO2</t>
  </si>
  <si>
    <t>SocO3</t>
  </si>
  <si>
    <t>Soc_corr_ans</t>
  </si>
  <si>
    <t>Comprehension_Question</t>
  </si>
  <si>
    <t>ComO1</t>
  </si>
  <si>
    <t>ComO2</t>
  </si>
  <si>
    <t>ComO3</t>
  </si>
  <si>
    <t>Com_corr_Ans</t>
  </si>
  <si>
    <t>y</t>
  </si>
  <si>
    <t xml:space="preserve">Mr. Roberts was standing in front of the alter facing it. What direction would he need to go in order to walk to where the secret chamber is thought to be? </t>
  </si>
  <si>
    <t>A. Left</t>
  </si>
  <si>
    <t>B. Right</t>
  </si>
  <si>
    <t>C.There is not enough information</t>
  </si>
  <si>
    <t>C. There is not enough information</t>
  </si>
  <si>
    <t xml:space="preserve">The Bishop sent a thank you letter to the top donor every year. Who would receive this letter?  </t>
  </si>
  <si>
    <t>A. Mr.Roberts</t>
  </si>
  <si>
    <t>B. Dwights</t>
  </si>
  <si>
    <t>The number of people attending service at the chapel has</t>
  </si>
  <si>
    <t>A.Increased</t>
  </si>
  <si>
    <t>B.Decreased</t>
  </si>
  <si>
    <t>Mountain Ranger Tim McMurphy is standing at the rest stop he wants to investigate the  place where tourists throw their rubbish away so that he can put a stop to it, where does he need to go?</t>
  </si>
  <si>
    <t>A. Up the mountain</t>
  </si>
  <si>
    <t>B. Down the mountain</t>
  </si>
  <si>
    <t>Every year there is a race to the top of the mountain which allows only the best to compete, who is most likely to qualify?</t>
  </si>
  <si>
    <t xml:space="preserve">A.Bradley </t>
  </si>
  <si>
    <t>B. Sam</t>
  </si>
  <si>
    <t xml:space="preserve">The rest stop on the mountain is frequently used by  </t>
  </si>
  <si>
    <t>A.Bird watchers</t>
  </si>
  <si>
    <t>B.Bear hunters</t>
  </si>
  <si>
    <t>A.Bird Watchers</t>
  </si>
  <si>
    <t>The cleaner is standing in the small play park and wants to polish the surgery’s floors, which way does he need to go to pick up his floor polisher?</t>
  </si>
  <si>
    <t xml:space="preserve">A. Ahead </t>
  </si>
  <si>
    <t>B.Back towards the surgery</t>
  </si>
  <si>
    <t>C.There is not enough information to answer</t>
  </si>
  <si>
    <t>A survey has taken responses from people who visit the surgery which asks which GP they prefer to go to based on their personality. Who is the most popular GP in town?</t>
  </si>
  <si>
    <t>A.Malcom</t>
  </si>
  <si>
    <t>B.Sue</t>
  </si>
  <si>
    <t>The town’s surgery has recently___</t>
  </si>
  <si>
    <t xml:space="preserve">A.Been refurbished </t>
  </si>
  <si>
    <t>B.Burned down</t>
  </si>
  <si>
    <t>A.Been refurbished</t>
  </si>
  <si>
    <t>Allan is standing in front of the weather station facing it, he wants to buy some coffee for his friends so they can take a break, in which direction does he need to go?</t>
  </si>
  <si>
    <t>B.Right</t>
  </si>
  <si>
    <t>A local fisherman’s boat has recently broken down, the fisherman doesn’t want to delay the lighthouse repair too much but also needs his boat fixed so decides to ask the least best mechanic to help him. Whom should he ask?</t>
  </si>
  <si>
    <t>A.Susan</t>
  </si>
  <si>
    <t xml:space="preserve">B.Benjamin  </t>
  </si>
  <si>
    <t xml:space="preserve">C.There is not enough information to answer </t>
  </si>
  <si>
    <t>The Island has a ___ population</t>
  </si>
  <si>
    <t>A.Large</t>
  </si>
  <si>
    <t>B.Small</t>
  </si>
  <si>
    <t xml:space="preserve">Joan has decided she wants to find the flooded cavern at Lincoln gorge, she is currently at the rest stop. In which direction would she need to go to find it? </t>
  </si>
  <si>
    <t>A.Up</t>
  </si>
  <si>
    <t>B.Down</t>
  </si>
  <si>
    <t>The Caves of Lincoln gorge can be dangerous to the inexperienced caver. Who in Terrance’s family is the least experienced?</t>
  </si>
  <si>
    <t>A.Terrance</t>
  </si>
  <si>
    <t>B.Stephen</t>
  </si>
  <si>
    <t>Terrance’s biological father is called___</t>
  </si>
  <si>
    <t>A.Andrew</t>
  </si>
  <si>
    <t>B.Balthazar</t>
  </si>
  <si>
    <t xml:space="preserve">C. There is not enough information to answer </t>
  </si>
  <si>
    <t>Harriet is being randomly searched by the police stop and search operation. She decides that she wants to have a coffee after the police are done, before continuing on her journey. Which way does she need to head?</t>
  </si>
  <si>
    <t>A.Towards the bridge</t>
  </si>
  <si>
    <t xml:space="preserve">B.Away from the bridge </t>
  </si>
  <si>
    <t xml:space="preserve">A car thief is in Harriet’s neighbourhood and wants to make away with the most expensive car, who’s car does he steal? </t>
  </si>
  <si>
    <t>A.Harriet’s</t>
  </si>
  <si>
    <t>B.Olive’s</t>
  </si>
  <si>
    <t xml:space="preserve">Harriet ____ Barry </t>
  </si>
  <si>
    <t>A.Likes</t>
  </si>
  <si>
    <t>B.Dislikes</t>
  </si>
  <si>
    <t>In order to get from the refreshment’s table to the photo booth which way would one have to go to get to the table with well wishes?</t>
  </si>
  <si>
    <t>A.Left</t>
  </si>
  <si>
    <t>The School board is deciding which departments should receive  more funding for the next year and have decided  the basketball team would receive the most funding, who should receive the second most amount of funding based on it’s popularity?</t>
  </si>
  <si>
    <t xml:space="preserve">A.The football team </t>
  </si>
  <si>
    <t>B.The art department</t>
  </si>
  <si>
    <t>The theme of the Prom is___</t>
  </si>
  <si>
    <t>A.1950’s</t>
  </si>
  <si>
    <t xml:space="preserve">B.1960’s </t>
  </si>
  <si>
    <t>The Mayor of Dunwich has decided that he would personally reward the top big charity running team with donations of £500. Which charity is most likely to receive  this donation from the Mayor?</t>
  </si>
  <si>
    <t xml:space="preserve">A.The wildlife charity </t>
  </si>
  <si>
    <t xml:space="preserve">B.The cancer charity </t>
  </si>
  <si>
    <t>After the marathon the three friends decide to compete with only each other, who is most likely to win?</t>
  </si>
  <si>
    <t>A.Dustin</t>
  </si>
  <si>
    <t xml:space="preserve">B.Ralph </t>
  </si>
  <si>
    <t xml:space="preserve">The Dunwich draws crowds from all over the___ </t>
  </si>
  <si>
    <t>A.County</t>
  </si>
  <si>
    <t>B.Town</t>
  </si>
  <si>
    <t>The Lodge is urgently looking for the missing child. A local police man is at the lodge and decides to look for the child himself which way should he head?</t>
  </si>
  <si>
    <t xml:space="preserve">A.Up </t>
  </si>
  <si>
    <t>Jonathan, Catherine and Thom are the first to arrive at the exclusive lodge this season, who is the least wealthy out of all of them?</t>
  </si>
  <si>
    <t>A.Catherine</t>
  </si>
  <si>
    <t xml:space="preserve">B.Thom </t>
  </si>
  <si>
    <t>The Ski resort caters to</t>
  </si>
  <si>
    <t>A.Wealthy people</t>
  </si>
  <si>
    <t xml:space="preserve">B.People on a budget </t>
  </si>
  <si>
    <t>Sam wants to get rid of the plastic plants that have been disrupting her business. She is standing infront of the succulents and indoor plants in which direction should she look to find the plastic plants?</t>
  </si>
  <si>
    <t>A.Right</t>
  </si>
  <si>
    <t xml:space="preserve">B.Left </t>
  </si>
  <si>
    <t xml:space="preserve">The council is giving away a prize for the finest garden in the county, Agatha Sam and Rachel have all entered their gardens into the competition.  Who  is most likely to win? </t>
  </si>
  <si>
    <t>A.Agatha</t>
  </si>
  <si>
    <t>B.Rachel</t>
  </si>
  <si>
    <t>The Flower Shop is located on</t>
  </si>
  <si>
    <t>A. Wensley High Street</t>
  </si>
  <si>
    <t xml:space="preserve">B. Toucan Drive </t>
  </si>
  <si>
    <t xml:space="preserve">A holiday maker has lost his watch by the stream.  He is standing infront of the monument to the brave dog with his back towards the summer lodges. Which way should he go to try and find his watch ? </t>
  </si>
  <si>
    <t>A. Ahead</t>
  </si>
  <si>
    <t xml:space="preserve">B.Back </t>
  </si>
  <si>
    <t xml:space="preserve">Ian is new in the village and his family wants him to make friends with respected families. Out of the three friends who is Ian least likely to pick? </t>
  </si>
  <si>
    <t>A.Sally</t>
  </si>
  <si>
    <t xml:space="preserve">B.Joanna </t>
  </si>
  <si>
    <t>The Monument behind the summer lodges is to commemorate</t>
  </si>
  <si>
    <t xml:space="preserve">A. The soldiers that fought in the First World War </t>
  </si>
  <si>
    <t>B. A dog that saved its owners life</t>
  </si>
  <si>
    <t>The helicopter pilot wants to know if he is flying higher than the biplane. Which aircraft is higher?</t>
  </si>
  <si>
    <t>A.The Helicopter</t>
  </si>
  <si>
    <t xml:space="preserve">B.The Biplane </t>
  </si>
  <si>
    <t>Next year Taunton airfield will host a small air show, who is the most skilled pilot?</t>
  </si>
  <si>
    <t>A.Josh</t>
  </si>
  <si>
    <t>B.Terry</t>
  </si>
  <si>
    <t>Torton airfield is</t>
  </si>
  <si>
    <t>A.Empty</t>
  </si>
  <si>
    <t>B.Busy</t>
  </si>
  <si>
    <t>The delivery man has come to the office with a large package containing the new fan, he is standing infront of the managers desk facing it but the manager has gone out for lunch. Where should he put the fan so that it is already where the manager wants it to be when she comes back?</t>
  </si>
  <si>
    <t xml:space="preserve">A.To the Left </t>
  </si>
  <si>
    <t xml:space="preserve">B.To the right </t>
  </si>
  <si>
    <t>The office has decided who should handle the Barbeque, who is least likely to help the person cooking?</t>
  </si>
  <si>
    <t xml:space="preserve">A.Ella </t>
  </si>
  <si>
    <t>B.Felix</t>
  </si>
  <si>
    <t>The office is very___</t>
  </si>
  <si>
    <t>A.Hot</t>
  </si>
  <si>
    <t>B.Cold</t>
  </si>
  <si>
    <t>Daren has decided to set up a humane trap for the mouse where should he put it?</t>
  </si>
  <si>
    <t xml:space="preserve">A.Behind the lathe </t>
  </si>
  <si>
    <t>B.In front of the lathe</t>
  </si>
  <si>
    <t xml:space="preserve">One of Daren’s former clients is having trouble with a recent job that Daren handled. He wants it fixed right away. Who should Daren send so that the best metal workers remain in the workshop to handle the 3 custom Jobs? </t>
  </si>
  <si>
    <t xml:space="preserve">A.Toby </t>
  </si>
  <si>
    <t xml:space="preserve">B. Steve </t>
  </si>
  <si>
    <t>What is the name of the street where Darren's workshop is located?</t>
  </si>
  <si>
    <t>A.Yew Street</t>
  </si>
  <si>
    <t>B.Guatemala Street</t>
  </si>
  <si>
    <t xml:space="preserve">The Foreman has decided to open up a new shaft. The Crew has assembled in the storage area in Shaft B. In which direction should they go to start the new mineshaft? </t>
  </si>
  <si>
    <t xml:space="preserve">B.Down </t>
  </si>
  <si>
    <t xml:space="preserve">A tax investigation is launched that will assess work place bonuses. Who has received the biggest bonus out of Lucy and Linda? </t>
  </si>
  <si>
    <t>A.Lucy</t>
  </si>
  <si>
    <t xml:space="preserve">B.Linda </t>
  </si>
  <si>
    <t>The mine produces___</t>
  </si>
  <si>
    <t>A.Iron</t>
  </si>
  <si>
    <t xml:space="preserve">B.Copper </t>
  </si>
  <si>
    <t>B.Copper</t>
  </si>
  <si>
    <t xml:space="preserve">Tommy has lost his backpack, he is standing in front of the posters facing them, which way does he need to go to find his backpack? </t>
  </si>
  <si>
    <t>Who sells the cheapest noodles?</t>
  </si>
  <si>
    <t xml:space="preserve">A. Jolene </t>
  </si>
  <si>
    <t>B. Fanella</t>
  </si>
  <si>
    <t>The food festival is held</t>
  </si>
  <si>
    <t>A.Yearly</t>
  </si>
  <si>
    <t xml:space="preserve">B.Monthly </t>
  </si>
  <si>
    <t xml:space="preserve">All of the teams are competent and skilled but which team is most likely to win the race? </t>
  </si>
  <si>
    <t>A.The blue team</t>
  </si>
  <si>
    <t>B.The green team</t>
  </si>
  <si>
    <t>Rockport's tourism board wants to advertise the local festivals in a county newspaper, which is the most popular festival in Rockport?</t>
  </si>
  <si>
    <t xml:space="preserve">A.The folk music festival </t>
  </si>
  <si>
    <t xml:space="preserve">B. The sailing festival </t>
  </si>
  <si>
    <t>Rockport has ___</t>
  </si>
  <si>
    <t>A.Many events that take place throughout the year</t>
  </si>
  <si>
    <t>B.One event that takes place throughout the year</t>
  </si>
  <si>
    <t>A local archaeologist is has gone to the patch of grass that is the new potential dig site to investigate further but has forgotten his water bottle at the rest stop. Which way does he need to go to get his water?</t>
  </si>
  <si>
    <t>A.Up the hill</t>
  </si>
  <si>
    <t xml:space="preserve">B.Down the hill </t>
  </si>
  <si>
    <t>Which local company is likely to put the least amount of money toward tourism board’s Project?</t>
  </si>
  <si>
    <t>A.Farmer Jack’s farm</t>
  </si>
  <si>
    <t xml:space="preserve">B. The bus company </t>
  </si>
  <si>
    <t xml:space="preserve">The Kingsley Hills tourism board wants to build a </t>
  </si>
  <si>
    <t xml:space="preserve">A.Picknick area </t>
  </si>
  <si>
    <t xml:space="preserve">B.Museum </t>
  </si>
  <si>
    <t>Susan has just put her favourite song on the jukebox, she now wants to have a beer. Which way does she need to go to reach the bar?</t>
  </si>
  <si>
    <t xml:space="preserve">All of the McMurphy’s are liked by their patrons but who is the least popular? </t>
  </si>
  <si>
    <t>A.Frank</t>
  </si>
  <si>
    <t>B.Susan</t>
  </si>
  <si>
    <t>The pub is called___</t>
  </si>
  <si>
    <t>A.Frank's Pub</t>
  </si>
  <si>
    <t>B.McMurphy's pub</t>
  </si>
  <si>
    <t xml:space="preserve">B.McMurphy's Pub </t>
  </si>
  <si>
    <t xml:space="preserve">Which sailing boat from Rockport is most likely to be the fastest? </t>
  </si>
  <si>
    <t>A.The King Charles</t>
  </si>
  <si>
    <t>B.The Fast Kitten</t>
  </si>
  <si>
    <t xml:space="preserve">A new captain wants to hire a local fisherman who knows the waters, whom should he approach? </t>
  </si>
  <si>
    <t>A.Melvin</t>
  </si>
  <si>
    <t>B.Herman</t>
  </si>
  <si>
    <t>The fishermen of Rockport are not out at sea because____</t>
  </si>
  <si>
    <t>A.There is a storm</t>
  </si>
  <si>
    <t>B.The regatta is taking place</t>
  </si>
  <si>
    <t>A diver that was having a few problems at the surface has now reached the remote control submarine. She wants to reach the other divers, does she need to go up or down?</t>
  </si>
  <si>
    <t>Which Nation’s team is the least funded team exploring Dogger bank?</t>
  </si>
  <si>
    <t>A.Great Britian’s</t>
  </si>
  <si>
    <t>B.Demark’s</t>
  </si>
  <si>
    <t>Dogger bank is___</t>
  </si>
  <si>
    <t>A. An Island</t>
  </si>
  <si>
    <t>B. Under water</t>
  </si>
  <si>
    <t xml:space="preserve">The lifeguard wants to quickly check everything is up to scratch and is standing infront of the water filter facing the pool. In which direction does he need to look to find the loose paving slab? </t>
  </si>
  <si>
    <t xml:space="preserve">B.Right </t>
  </si>
  <si>
    <t>Who is least likely to come in and help with the catering?</t>
  </si>
  <si>
    <t xml:space="preserve">A.Amanda </t>
  </si>
  <si>
    <t>B.Jess</t>
  </si>
  <si>
    <t>The pool has recently been refurbished before___</t>
  </si>
  <si>
    <t>A.The start of summer</t>
  </si>
  <si>
    <t>B.The start of winter</t>
  </si>
  <si>
    <t>Fred is standing by the Sculpture made of drifwood which way does he need to go to get to the sculpture made of plastic bottles?</t>
  </si>
  <si>
    <t xml:space="preserve">A.Towards the sculpture of the whale </t>
  </si>
  <si>
    <t xml:space="preserve">B.Away from the sculpture of the whale </t>
  </si>
  <si>
    <t>Who is likely to pledge the least in support of the Gallery?</t>
  </si>
  <si>
    <t>A.Fred</t>
  </si>
  <si>
    <t xml:space="preserve">B.Simon </t>
  </si>
  <si>
    <t>The Gallery of Innsmouth is hosting famous artists from____</t>
  </si>
  <si>
    <t>A.Overseas</t>
  </si>
  <si>
    <t>B.The local area</t>
  </si>
  <si>
    <t>Which type of tree in the cemetery is the tallest?</t>
  </si>
  <si>
    <t>A.Oak</t>
  </si>
  <si>
    <t>B.Birch</t>
  </si>
  <si>
    <t xml:space="preserve">The wedding will have many speeches but who is likely to tell the best story? </t>
  </si>
  <si>
    <t>A.Aaron</t>
  </si>
  <si>
    <t>B.Josephine</t>
  </si>
  <si>
    <t>The cemetery is a popular spot for___</t>
  </si>
  <si>
    <t>A.Weddings</t>
  </si>
  <si>
    <t>B. Youths to go drinking</t>
  </si>
  <si>
    <t>n</t>
  </si>
  <si>
    <t>B.The Art Department</t>
  </si>
  <si>
    <t xml:space="preserve">B. Back </t>
  </si>
  <si>
    <t>B.In front of the lathe.</t>
  </si>
  <si>
    <t xml:space="preserve">A.Jolene </t>
  </si>
  <si>
    <t>A.Team Blue</t>
  </si>
  <si>
    <t xml:space="preserve">A.The Folk music Festival </t>
  </si>
  <si>
    <t>A.The King Fisher</t>
  </si>
  <si>
    <t>A.Towards the Sculpture of the Whale</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</si>
  <si>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t>
  </si>
  <si>
    <t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t>
  </si>
  <si>
    <t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</si>
  <si>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
  </si>
  <si>
    <t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
  </si>
  <si>
    <t>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
  </si>
  <si>
    <t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
  </si>
  <si>
    <t>The cleaner is standing in the small play park and wants to polish the surgery’s floors.\n Which way does he need to go to pick up his floor polisher?</t>
  </si>
  <si>
    <t>Mountain Ranger Tim McMurphy is standing at the rest stop.\n He wants to investigate the  place where tourists throw their rubbish away so that he can put a stop to it, where does he need to go?</t>
  </si>
  <si>
    <t xml:space="preserve">Mr. Roberts was standing in front of the alter facing it.\n What direction would he need to go in order to walk to where the secret chamber is thought to be? </t>
  </si>
  <si>
    <t>Allan is standing in front of the weather station facing it.\n He wants to buy some coffee at the shop, in which direction does he need to go?</t>
  </si>
  <si>
    <t xml:space="preserve">Joan has decided she wants to be the first in the undiscovered cavern at Lincoln gorge.\n She is currently at the rest stop. In which direction would she need to go to find it? </t>
  </si>
  <si>
    <t>Harriet is being randomly searched by the police stop and search operation.\n She decides that she wants to have a coffee after the police are done, before continuing on her journey. Which way does she need to head?</t>
  </si>
  <si>
    <t>The Mayor of Dunwich has decided that he would personally reward the top big charity running team with donations of £500.\n Which charity is most likely to receive  this donation from the Mayor?</t>
  </si>
  <si>
    <t>The Lodge is urgently looking for the missing child.\n A local police man is at the lodge and decides to look for the child himself which way should he head?</t>
  </si>
  <si>
    <t>Sam wants to get rid of the plastic plants that have been disrupting her business.\n She is standing infront of the succulents and indoor plants in which direction should she look to find the plastic plants?</t>
  </si>
  <si>
    <t xml:space="preserve">A holiday maker has lost his watch by the stream.\n  He is standing infront of the monument to the brave dog with his back towards the summer lodges. Which way should he go to try and find his watch ? </t>
  </si>
  <si>
    <t>The helicopter pilot wants to know if he is flying higher than the biplane.\n Which aircraft is flying higher?</t>
  </si>
  <si>
    <t>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t>
  </si>
  <si>
    <t>Daren has decided to set up a humane trap for the mouse.\n Where should he put it?</t>
  </si>
  <si>
    <t xml:space="preserve">The Foreman has decided to open up a new shaft.\n The Crew has assembled in the storage area in Shaft B. In which direction should they go to start the new mineshaft? </t>
  </si>
  <si>
    <t xml:space="preserve">Tommy has lost his backpack, he is standing in front of the posters facing them.\n which way does he need to go to find his backpack? </t>
  </si>
  <si>
    <t>A local archaeologist is has gone to the patch of grass that is the new potential dig site to investigate further but has forgotten his water bottle at the rest stop.\n Which way does he need to go to get his water?</t>
  </si>
  <si>
    <t>Susan has just put her favourite song on the jukebox, she now wants to have a beer.\n Which way does she need to go to reach the bar?</t>
  </si>
  <si>
    <t>A diver that was having a few problems at the surface has now reached the remote control submarine.\n She wants to reach the other divers, does she need to go up or down?</t>
  </si>
  <si>
    <t xml:space="preserve">The lifeguard wants to quickly check everything is up to scratch and is standing infront of the water filter facing the pool.\n In which direction does he need to look to find the loose paving slab? </t>
  </si>
  <si>
    <t>Fred is standing by the Sculpture made of drifwood.\n Which way does he need to go to get to the sculpture made of plastic bottles?</t>
  </si>
  <si>
    <t xml:space="preserve">The Bishop sent a thank you letter to the top donor every year.\n Who would receive this letter?  </t>
  </si>
  <si>
    <t>Every year there is a race to the top of the mountain which allows only the best to compete.\n Who is most likely to qualify?</t>
  </si>
  <si>
    <t>A survey has taken responses from people who visit the surgery which asks which GP they prefer to go to based on their personality.\n Who is the most popular GP in town?</t>
  </si>
  <si>
    <t>A local fisherman’s boat has recently broken down.\n the fisherman doesn’t want to delay the lighthouse repair too much but also needs his boat fixed so decides to ask the least best mechanic to help him.\n Whom should he ask?</t>
  </si>
  <si>
    <t>The Caves of Lincoln gorge can be dangerous to the inexperienced caver.\n Who in Terrance’s family is the least experienced?</t>
  </si>
  <si>
    <t xml:space="preserve">A car thief is in Harriet’s neighbourhood and wants to make away with the most expensive car.\n who’s car does he steal? </t>
  </si>
  <si>
    <t>The School board is deciding which departments should receive more funding for the next year and have decided  the basketball team would receive the most funding.\n Who should receive the second most amount of funding based on it’s popularity?</t>
  </si>
  <si>
    <t>After the marathon the three friends decide to compete with only each other.\n Who is most likely to win?</t>
  </si>
  <si>
    <t>Jonathan, Catherine and Thom are the first to arrive at the exclusive lodge this season.\n Who is the least wealthy out of all of them?</t>
  </si>
  <si>
    <t xml:space="preserve">The council is giving away a prize for the finest garden in the county, Agatha Sam and Rachel have all entered their gardens into the competition.\n Who is most likely to win? </t>
  </si>
  <si>
    <t xml:space="preserve">Ian is new in the village and his family wants him to make friends with respected families.\n Out of the three friends who is Ian least likely to pick? </t>
  </si>
  <si>
    <t>Next year Taunton airfield will host a small air show.\n Who is the most skilled pilot?</t>
  </si>
  <si>
    <t>The office has decided who should handle the Barbeque.\n Who is least likely to help the person cooking?</t>
  </si>
  <si>
    <t xml:space="preserve">One of Daren’s former clients is having trouble with a recent job that Daren handled.\n He wants it fixed right away. Who should Daren send so that the best metal workers remain in the workshop to handle the 3 custom Jobs? </t>
  </si>
  <si>
    <t xml:space="preserve">A tax investigation is launched that will assess work place bonuses.\n Who has received the biggest bonus out of Lucy and Linda? </t>
  </si>
  <si>
    <t>Rockport's tourism board wants to advertise the local festivals in a county newspaper.\n Which is the most popular festival in Rockport?</t>
  </si>
  <si>
    <t xml:space="preserve">A new captain wants to hire the best local fisherman.\n Whom should he approach? </t>
  </si>
  <si>
    <t>B.Denmark’s</t>
  </si>
  <si>
    <t>Asoc</t>
  </si>
  <si>
    <t>Nsoc</t>
  </si>
  <si>
    <t>Aspa</t>
  </si>
  <si>
    <t>Nspa</t>
  </si>
  <si>
    <t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
  </si>
  <si>
    <t>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
  </si>
  <si>
    <t>Who is the least skilled out of Amanda and Jess?</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</si>
  <si>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
  </si>
  <si>
    <t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</si>
  <si>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t>
  </si>
  <si>
    <t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</si>
  <si>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
  </si>
  <si>
    <t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</si>
  <si>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</si>
  <si>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
  </si>
  <si>
    <t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
  </si>
  <si>
    <t>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</si>
  <si>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</si>
  <si>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</si>
  <si>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t>
  </si>
  <si>
    <t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t>
  </si>
  <si>
    <t>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
  </si>
  <si>
    <t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
  </si>
  <si>
    <t>AllStimItem</t>
  </si>
  <si>
    <t>AllStimSoc</t>
  </si>
  <si>
    <t>AllStimAmbi</t>
  </si>
  <si>
    <t>AllStimSpat</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</si>
  <si>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
  </si>
  <si>
    <t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</si>
  <si>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
  </si>
  <si>
    <t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</si>
</sst>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mbria"/>
      <family val="1"/>
    </font>
    <font>
      <sz val="11"/>
      <color theme="1"/>
      <name val="Arial"/>
      <family val="2"/>
    </font>
  </fonts>
  <fills count="4">
    <fill>
      <patternFill patternType="none"/>
    </fill>
    <fill>
      <patternFill patternType="gray125"/>
    </fill>
    <fill>
      <patternFill patternType="solid">
        <fgColor rgb="FFFFFF0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5">
    <xf numFmtId="0" fontId="0" fillId="0" borderId="0" xfId="0"/>
    <xf numFmtId="0" fontId="0" fillId="3" borderId="0" xfId="0" applyFill="1"/>
    <xf numFmtId="0" fontId="0" fillId="0" borderId="0" xfId="0"/>
    <xf numFmtId="0" fontId="0" fillId="0" borderId="0" xfId="0"/>
    <xf numFmtId="0" fontId="1" fillId="0" borderId="0" xfId="0" applyFont="1"/>
    <xf numFmtId="0" fontId="2" fillId="0" borderId="0" xfId="0" applyFont="1"/>
    <xf numFmtId="0" fontId="0" fillId="2" borderId="0" xfId="0" applyFill="1"/>
    <xf numFmtId="0" fontId="1" fillId="2" borderId="0" xfId="0" applyFont="1" applyFill="1"/>
    <xf numFmtId="0" fontId="1" fillId="3" borderId="0" xfId="0" applyFont="1" applyFill="1"/>
    <xf numFmtId="0" fontId="1" fillId="0" borderId="0" xfId="0" applyFont="1" applyAlignment="1">
      <alignment vertical="center"/>
    </xf>
    <xf numFmtId="0" fontId="1" fillId="3" borderId="0" xfId="0" applyFont="1" applyFill="1" applyAlignment="1">
      <alignment vertical="center"/>
    </xf>
    <xf numFmtId="0" fontId="1" fillId="2" borderId="0" xfId="0" applyFont="1" applyFill="1" applyAlignment="1">
      <alignment vertical="center"/>
    </xf>
    <xf numFmtId="0" fontId="2" fillId="3" borderId="0" xfId="0" applyFont="1" applyFill="1"/>
    <xf numFmtId="0" fontId="2" fillId="2" borderId="0" xfId="0" applyFont="1" applyFill="1"/>
    <xf numFmtId="0" fontId="0" fillId="2" borderId="0" xfId="0"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93"/>
  <sheetViews>
    <sheetView tabSelected="1" topLeftCell="AW1" workbookViewId="0">
      <selection activeCell="BB28" sqref="BB28"/>
    </sheetView>
  </sheetViews>
  <sheetFormatPr defaultRowHeight="15" x14ac:dyDescent="0.25"/>
  <sheetData>
    <row r="1" spans="1:69" x14ac:dyDescent="0.25">
      <c r="A1" t="s">
        <v>0</v>
      </c>
      <c r="B1" s="3" t="s">
        <v>19</v>
      </c>
      <c r="C1" t="s">
        <v>1</v>
      </c>
      <c r="D1" t="s">
        <v>2</v>
      </c>
      <c r="E1" t="s">
        <v>3</v>
      </c>
      <c r="F1" t="s">
        <v>4</v>
      </c>
      <c r="G1" t="s">
        <v>5</v>
      </c>
      <c r="H1" t="s">
        <v>6</v>
      </c>
      <c r="I1" t="s">
        <v>7</v>
      </c>
      <c r="J1" t="s">
        <v>8</v>
      </c>
      <c r="K1" t="s">
        <v>9</v>
      </c>
      <c r="L1" t="s">
        <v>10</v>
      </c>
      <c r="M1" t="s">
        <v>11</v>
      </c>
      <c r="N1" t="s">
        <v>12</v>
      </c>
      <c r="O1" t="s">
        <v>17</v>
      </c>
      <c r="P1" t="s">
        <v>13</v>
      </c>
      <c r="Q1" t="s">
        <v>14</v>
      </c>
      <c r="R1" t="s">
        <v>15</v>
      </c>
      <c r="S1" t="s">
        <v>16</v>
      </c>
      <c r="T1" t="s">
        <v>18</v>
      </c>
      <c r="V1" s="3">
        <v>1</v>
      </c>
      <c r="W1" s="4" t="s">
        <v>20</v>
      </c>
      <c r="X1" s="3" t="s">
        <v>46</v>
      </c>
      <c r="Y1" s="4" t="s">
        <v>71</v>
      </c>
      <c r="Z1" s="3" t="s">
        <v>97</v>
      </c>
      <c r="AA1" s="3">
        <v>1</v>
      </c>
      <c r="AB1" s="3" t="s">
        <v>137</v>
      </c>
      <c r="AC1" s="8" t="s">
        <v>370</v>
      </c>
      <c r="AD1" s="9" t="s">
        <v>139</v>
      </c>
      <c r="AE1" s="4" t="s">
        <v>140</v>
      </c>
      <c r="AF1" s="4" t="s">
        <v>141</v>
      </c>
      <c r="AG1" s="7" t="s">
        <v>142</v>
      </c>
      <c r="AH1" s="10" t="s">
        <v>388</v>
      </c>
      <c r="AI1" s="9" t="s">
        <v>144</v>
      </c>
      <c r="AJ1" s="9" t="s">
        <v>145</v>
      </c>
      <c r="AK1" s="9" t="s">
        <v>141</v>
      </c>
      <c r="AL1" s="11" t="s">
        <v>141</v>
      </c>
      <c r="AM1" s="8" t="s">
        <v>146</v>
      </c>
      <c r="AN1" s="4" t="s">
        <v>147</v>
      </c>
      <c r="AO1" s="9" t="s">
        <v>148</v>
      </c>
      <c r="AP1" s="4" t="s">
        <v>141</v>
      </c>
      <c r="AQ1" s="7" t="s">
        <v>148</v>
      </c>
      <c r="AR1" s="3">
        <v>25</v>
      </c>
      <c r="AS1" s="3" t="s">
        <v>352</v>
      </c>
      <c r="AT1" s="8" t="s">
        <v>138</v>
      </c>
      <c r="AU1" s="9" t="s">
        <v>139</v>
      </c>
      <c r="AV1" s="4" t="s">
        <v>140</v>
      </c>
      <c r="AW1" s="4" t="s">
        <v>141</v>
      </c>
      <c r="AX1" s="14" t="s">
        <v>139</v>
      </c>
      <c r="AY1" s="10" t="s">
        <v>143</v>
      </c>
      <c r="AZ1" s="9" t="s">
        <v>144</v>
      </c>
      <c r="BA1" s="9" t="s">
        <v>145</v>
      </c>
      <c r="BB1" s="9" t="s">
        <v>141</v>
      </c>
      <c r="BC1" s="14" t="s">
        <v>145</v>
      </c>
      <c r="BD1" s="8" t="s">
        <v>146</v>
      </c>
      <c r="BE1" s="4" t="s">
        <v>147</v>
      </c>
      <c r="BF1" s="9" t="s">
        <v>148</v>
      </c>
      <c r="BG1" s="4" t="s">
        <v>141</v>
      </c>
      <c r="BH1" s="7" t="s">
        <v>148</v>
      </c>
      <c r="BN1" t="s">
        <v>429</v>
      </c>
      <c r="BO1" t="s">
        <v>431</v>
      </c>
      <c r="BP1" t="s">
        <v>432</v>
      </c>
      <c r="BQ1" t="s">
        <v>430</v>
      </c>
    </row>
    <row r="2" spans="1:69" x14ac:dyDescent="0.25">
      <c r="A2" s="2">
        <v>1</v>
      </c>
      <c r="B2" s="3">
        <v>1</v>
      </c>
      <c r="C2" s="3" t="str">
        <f ca="1">INDIRECT("W"&amp;A2)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2" s="3" t="str">
        <f ca="1">INDIRECT("Y"&amp;A2)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2" s="3" t="str">
        <f t="shared" ref="E2:E9" ca="1" si="0">CONCATENATE(C2,D2)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2" s="3" t="str">
        <f ca="1">INDIRECT("AH"&amp;A2)</f>
        <v xml:space="preserve">The Bishop sent a thank you letter to the top donor every year.\n Who would receive this letter?  </v>
      </c>
      <c r="G2" s="3" t="str">
        <f ca="1">INDIRECT("AI"&amp;A2)</f>
        <v>A. Mr.Roberts</v>
      </c>
      <c r="H2" s="3" t="str">
        <f ca="1">INDIRECT("AJ"&amp;A2)</f>
        <v>B. Dwights</v>
      </c>
      <c r="I2" s="4" t="s">
        <v>141</v>
      </c>
      <c r="J2" s="3" t="str">
        <f>I2</f>
        <v>C.There is not enough information</v>
      </c>
      <c r="K2" s="3" t="str">
        <f ca="1">INDIRECT("AC"&amp;A2)</f>
        <v xml:space="preserve">Mr. Roberts was standing in front of the alter facing it.\n What direction would he need to go in order to walk to where the secret chamber is thought to be? </v>
      </c>
      <c r="L2" s="3" t="str">
        <f ca="1">INDIRECT("AD"&amp;A2)</f>
        <v>A. Left</v>
      </c>
      <c r="M2" s="3" t="str">
        <f ca="1">INDIRECT("AE"&amp;A2)</f>
        <v>B. Right</v>
      </c>
      <c r="N2" s="9" t="s">
        <v>141</v>
      </c>
      <c r="O2" s="3" t="str">
        <f>N2</f>
        <v>C.There is not enough information</v>
      </c>
      <c r="P2" s="3" t="str">
        <f t="shared" ref="P2:P33" ca="1" si="1">INDIRECT("AM"&amp;A2)</f>
        <v>The number of people attending service at the chapel has</v>
      </c>
      <c r="Q2" s="4" t="str">
        <f ca="1">INDIRECT("AN"&amp;A2)</f>
        <v>A.Increased</v>
      </c>
      <c r="R2" s="4" t="str">
        <f ca="1">INDIRECT("AO"&amp;A2)</f>
        <v>B.Decreased</v>
      </c>
      <c r="S2" s="4" t="s">
        <v>141</v>
      </c>
      <c r="T2" s="9" t="str">
        <f ca="1">INDIRECT("AQ"&amp;A2)</f>
        <v>B.Decreased</v>
      </c>
      <c r="U2" s="3"/>
      <c r="V2" s="3">
        <v>2</v>
      </c>
      <c r="W2" s="4" t="s">
        <v>428</v>
      </c>
      <c r="X2" s="3" t="s">
        <v>427</v>
      </c>
      <c r="Y2" s="4" t="s">
        <v>72</v>
      </c>
      <c r="Z2" s="3" t="s">
        <v>98</v>
      </c>
      <c r="AA2" s="3">
        <v>2</v>
      </c>
      <c r="AB2" s="3" t="s">
        <v>137</v>
      </c>
      <c r="AC2" s="8" t="s">
        <v>369</v>
      </c>
      <c r="AD2" s="9" t="s">
        <v>150</v>
      </c>
      <c r="AE2" s="4" t="s">
        <v>151</v>
      </c>
      <c r="AF2" s="4" t="s">
        <v>141</v>
      </c>
      <c r="AG2" s="7" t="s">
        <v>141</v>
      </c>
      <c r="AH2" s="10" t="s">
        <v>389</v>
      </c>
      <c r="AI2" s="4" t="s">
        <v>153</v>
      </c>
      <c r="AJ2" s="4" t="s">
        <v>154</v>
      </c>
      <c r="AK2" s="9" t="s">
        <v>141</v>
      </c>
      <c r="AL2" s="11" t="s">
        <v>141</v>
      </c>
      <c r="AM2" s="8" t="s">
        <v>155</v>
      </c>
      <c r="AN2" s="4" t="s">
        <v>156</v>
      </c>
      <c r="AO2" s="4" t="s">
        <v>157</v>
      </c>
      <c r="AP2" s="4" t="s">
        <v>141</v>
      </c>
      <c r="AQ2" s="7" t="s">
        <v>158</v>
      </c>
      <c r="AR2" s="3">
        <v>26</v>
      </c>
      <c r="AS2" s="3" t="s">
        <v>352</v>
      </c>
      <c r="AT2" s="8" t="s">
        <v>149</v>
      </c>
      <c r="AU2" s="9" t="s">
        <v>150</v>
      </c>
      <c r="AV2" s="4" t="s">
        <v>151</v>
      </c>
      <c r="AW2" s="4" t="s">
        <v>141</v>
      </c>
      <c r="AX2" s="6" t="s">
        <v>151</v>
      </c>
      <c r="AY2" s="10" t="s">
        <v>152</v>
      </c>
      <c r="AZ2" s="4" t="s">
        <v>153</v>
      </c>
      <c r="BA2" s="4" t="s">
        <v>154</v>
      </c>
      <c r="BB2" s="9" t="s">
        <v>141</v>
      </c>
      <c r="BC2" s="6" t="s">
        <v>154</v>
      </c>
      <c r="BD2" s="8" t="s">
        <v>155</v>
      </c>
      <c r="BE2" s="4" t="s">
        <v>156</v>
      </c>
      <c r="BF2" s="4" t="s">
        <v>157</v>
      </c>
      <c r="BG2" s="4" t="s">
        <v>141</v>
      </c>
      <c r="BH2" s="7" t="s">
        <v>158</v>
      </c>
      <c r="BN2">
        <v>1</v>
      </c>
      <c r="BO2" t="s">
        <v>137</v>
      </c>
      <c r="BP2" t="str">
        <f ca="1">INDIRECT("Y"&amp;BN2)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BQ2" t="str">
        <f ca="1">INDIRECT("W"&amp;BN2)</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row>
    <row r="3" spans="1:69" x14ac:dyDescent="0.25">
      <c r="A3" s="2">
        <v>1</v>
      </c>
      <c r="B3" s="3">
        <v>2</v>
      </c>
      <c r="C3" s="3" t="str">
        <f ca="1">INDIRECT("X"&amp;A3)</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3" s="3" t="str">
        <f ca="1">INDIRECT("Z"&amp;A3)</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3"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3" s="3" t="str">
        <f ca="1">INDIRECT("AH"&amp;A3)</f>
        <v xml:space="preserve">The Bishop sent a thank you letter to the top donor every year.\n Who would receive this letter?  </v>
      </c>
      <c r="G3" s="3" t="str">
        <f ca="1">INDIRECT("AI"&amp;A3)</f>
        <v>A. Mr.Roberts</v>
      </c>
      <c r="H3" s="3" t="str">
        <f ca="1">INDIRECT("AJ"&amp;A3)</f>
        <v>B. Dwights</v>
      </c>
      <c r="I3" s="4" t="s">
        <v>141</v>
      </c>
      <c r="J3" s="3" t="str">
        <f ca="1">INDIRECT("BC"&amp;A3)</f>
        <v>B. Dwights</v>
      </c>
      <c r="K3" s="3" t="str">
        <f ca="1">INDIRECT("AC"&amp;A3)</f>
        <v xml:space="preserve">Mr. Roberts was standing in front of the alter facing it.\n What direction would he need to go in order to walk to where the secret chamber is thought to be? </v>
      </c>
      <c r="L3" s="3" t="str">
        <f ca="1">INDIRECT("AD"&amp;A3)</f>
        <v>A. Left</v>
      </c>
      <c r="M3" s="3" t="str">
        <f ca="1">INDIRECT("AE"&amp;A3)</f>
        <v>B. Right</v>
      </c>
      <c r="N3" s="9" t="s">
        <v>141</v>
      </c>
      <c r="O3" s="3" t="str">
        <f ca="1">INDIRECT("AX"&amp;A3)</f>
        <v>A. Left</v>
      </c>
      <c r="P3" s="3" t="str">
        <f t="shared" ca="1" si="1"/>
        <v>The number of people attending service at the chapel has</v>
      </c>
      <c r="Q3" s="4" t="str">
        <f t="shared" ref="Q3:Q9" ca="1" si="2">INDIRECT("AN"&amp;A3)</f>
        <v>A.Increased</v>
      </c>
      <c r="R3" s="4" t="str">
        <f t="shared" ref="R3:R9" ca="1" si="3">INDIRECT("AO"&amp;A3)</f>
        <v>B.Decreased</v>
      </c>
      <c r="S3" s="4" t="s">
        <v>141</v>
      </c>
      <c r="T3" s="9" t="str">
        <f t="shared" ref="T3:T9" ca="1" si="4">INDIRECT("AQ"&amp;A3)</f>
        <v>B.Decreased</v>
      </c>
      <c r="U3" s="3"/>
      <c r="V3" s="3">
        <v>3</v>
      </c>
      <c r="W3" s="4" t="s">
        <v>22</v>
      </c>
      <c r="X3" s="3" t="s">
        <v>48</v>
      </c>
      <c r="Y3" s="4" t="s">
        <v>73</v>
      </c>
      <c r="Z3" s="3" t="s">
        <v>99</v>
      </c>
      <c r="AA3" s="3">
        <v>3</v>
      </c>
      <c r="AB3" s="3" t="s">
        <v>137</v>
      </c>
      <c r="AC3" s="8" t="s">
        <v>368</v>
      </c>
      <c r="AD3" s="4" t="s">
        <v>160</v>
      </c>
      <c r="AE3" s="4" t="s">
        <v>161</v>
      </c>
      <c r="AF3" s="4" t="s">
        <v>141</v>
      </c>
      <c r="AG3" s="7" t="s">
        <v>162</v>
      </c>
      <c r="AH3" s="8" t="s">
        <v>390</v>
      </c>
      <c r="AI3" s="4" t="s">
        <v>164</v>
      </c>
      <c r="AJ3" s="4" t="s">
        <v>165</v>
      </c>
      <c r="AK3" s="9" t="s">
        <v>141</v>
      </c>
      <c r="AL3" s="7" t="s">
        <v>141</v>
      </c>
      <c r="AM3" s="8" t="s">
        <v>166</v>
      </c>
      <c r="AN3" s="4" t="s">
        <v>167</v>
      </c>
      <c r="AO3" s="4" t="s">
        <v>168</v>
      </c>
      <c r="AP3" s="4" t="s">
        <v>141</v>
      </c>
      <c r="AQ3" s="7" t="s">
        <v>169</v>
      </c>
      <c r="AR3" s="3">
        <v>27</v>
      </c>
      <c r="AS3" s="3" t="s">
        <v>352</v>
      </c>
      <c r="AT3" s="8" t="s">
        <v>159</v>
      </c>
      <c r="AU3" s="4" t="s">
        <v>160</v>
      </c>
      <c r="AV3" s="4" t="s">
        <v>161</v>
      </c>
      <c r="AW3" s="4" t="s">
        <v>141</v>
      </c>
      <c r="AX3" s="13" t="s">
        <v>161</v>
      </c>
      <c r="AY3" s="8" t="s">
        <v>163</v>
      </c>
      <c r="AZ3" s="4" t="s">
        <v>164</v>
      </c>
      <c r="BA3" s="4" t="s">
        <v>165</v>
      </c>
      <c r="BB3" s="9" t="s">
        <v>141</v>
      </c>
      <c r="BC3" s="13" t="s">
        <v>165</v>
      </c>
      <c r="BD3" s="8" t="s">
        <v>166</v>
      </c>
      <c r="BE3" s="4" t="s">
        <v>167</v>
      </c>
      <c r="BF3" s="4" t="s">
        <v>168</v>
      </c>
      <c r="BG3" s="4" t="s">
        <v>141</v>
      </c>
      <c r="BH3" s="7" t="s">
        <v>169</v>
      </c>
      <c r="BN3">
        <v>2</v>
      </c>
      <c r="BO3" s="3" t="s">
        <v>137</v>
      </c>
      <c r="BP3" s="3" t="str">
        <f t="shared" ref="BP3:BP25" ca="1" si="5">INDIRECT("Y"&amp;BN3)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BQ3" s="3" t="str">
        <f t="shared" ref="BQ3:BQ25" ca="1" si="6">INDIRECT("W"&amp;BN3)</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row>
    <row r="4" spans="1:69" x14ac:dyDescent="0.25">
      <c r="A4" s="2">
        <v>1</v>
      </c>
      <c r="B4" s="3">
        <v>3</v>
      </c>
      <c r="C4" s="3" t="str">
        <f ca="1">INDIRECT("W"&amp;A4)</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D4" s="3" t="str">
        <f ca="1">INDIRECT("Z"&amp;A4)</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E4"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F4" s="3" t="str">
        <f ca="1">INDIRECT("AH"&amp;A4)</f>
        <v xml:space="preserve">The Bishop sent a thank you letter to the top donor every year.\n Who would receive this letter?  </v>
      </c>
      <c r="G4" s="3" t="str">
        <f ca="1">INDIRECT("AI"&amp;A4)</f>
        <v>A. Mr.Roberts</v>
      </c>
      <c r="H4" s="3" t="str">
        <f ca="1">INDIRECT("AJ"&amp;A4)</f>
        <v>B. Dwights</v>
      </c>
      <c r="I4" s="4" t="s">
        <v>141</v>
      </c>
      <c r="J4" s="3" t="str">
        <f>I4</f>
        <v>C.There is not enough information</v>
      </c>
      <c r="K4" s="3" t="str">
        <f ca="1">INDIRECT("AC"&amp;A4)</f>
        <v xml:space="preserve">Mr. Roberts was standing in front of the alter facing it.\n What direction would he need to go in order to walk to where the secret chamber is thought to be? </v>
      </c>
      <c r="L4" s="3" t="str">
        <f ca="1">INDIRECT("AD"&amp;A4)</f>
        <v>A. Left</v>
      </c>
      <c r="M4" s="3" t="str">
        <f ca="1">INDIRECT("AE"&amp;A4)</f>
        <v>B. Right</v>
      </c>
      <c r="N4" s="9" t="s">
        <v>141</v>
      </c>
      <c r="O4" s="3" t="str">
        <f ca="1">INDIRECT("AX"&amp;A4)</f>
        <v>A. Left</v>
      </c>
      <c r="P4" s="3" t="str">
        <f t="shared" ca="1" si="1"/>
        <v>The number of people attending service at the chapel has</v>
      </c>
      <c r="Q4" s="4" t="str">
        <f t="shared" ca="1" si="2"/>
        <v>A.Increased</v>
      </c>
      <c r="R4" s="4" t="str">
        <f t="shared" ca="1" si="3"/>
        <v>B.Decreased</v>
      </c>
      <c r="S4" s="4" t="s">
        <v>141</v>
      </c>
      <c r="T4" s="9" t="str">
        <f t="shared" ca="1" si="4"/>
        <v>B.Decreased</v>
      </c>
      <c r="U4" s="3"/>
      <c r="V4" s="3">
        <v>4</v>
      </c>
      <c r="W4" s="4" t="s">
        <v>23</v>
      </c>
      <c r="X4" s="3" t="s">
        <v>49</v>
      </c>
      <c r="Y4" s="4" t="s">
        <v>74</v>
      </c>
      <c r="Z4" s="3" t="s">
        <v>100</v>
      </c>
      <c r="AA4" s="3">
        <v>4</v>
      </c>
      <c r="AB4" s="3" t="s">
        <v>137</v>
      </c>
      <c r="AC4" s="8" t="s">
        <v>371</v>
      </c>
      <c r="AD4" s="4" t="s">
        <v>139</v>
      </c>
      <c r="AE4" s="4" t="s">
        <v>171</v>
      </c>
      <c r="AF4" s="4" t="s">
        <v>141</v>
      </c>
      <c r="AG4" s="7" t="s">
        <v>142</v>
      </c>
      <c r="AH4" s="8" t="s">
        <v>391</v>
      </c>
      <c r="AI4" s="4" t="s">
        <v>173</v>
      </c>
      <c r="AJ4" s="4" t="s">
        <v>174</v>
      </c>
      <c r="AK4" s="9" t="s">
        <v>141</v>
      </c>
      <c r="AL4" s="7" t="s">
        <v>175</v>
      </c>
      <c r="AM4" s="8" t="s">
        <v>176</v>
      </c>
      <c r="AN4" s="4" t="s">
        <v>177</v>
      </c>
      <c r="AO4" s="3" t="s">
        <v>178</v>
      </c>
      <c r="AP4" s="4" t="s">
        <v>141</v>
      </c>
      <c r="AQ4" s="7" t="s">
        <v>178</v>
      </c>
      <c r="AR4" s="3">
        <v>28</v>
      </c>
      <c r="AS4" s="3" t="s">
        <v>352</v>
      </c>
      <c r="AT4" s="8" t="s">
        <v>170</v>
      </c>
      <c r="AU4" s="4" t="s">
        <v>139</v>
      </c>
      <c r="AV4" s="4" t="s">
        <v>171</v>
      </c>
      <c r="AW4" s="4" t="s">
        <v>141</v>
      </c>
      <c r="AX4" s="13" t="s">
        <v>171</v>
      </c>
      <c r="AY4" s="8" t="s">
        <v>172</v>
      </c>
      <c r="AZ4" s="4" t="s">
        <v>173</v>
      </c>
      <c r="BA4" s="4" t="s">
        <v>174</v>
      </c>
      <c r="BB4" s="9" t="s">
        <v>141</v>
      </c>
      <c r="BC4" s="13" t="s">
        <v>174</v>
      </c>
      <c r="BD4" s="8" t="s">
        <v>176</v>
      </c>
      <c r="BE4" s="4" t="s">
        <v>177</v>
      </c>
      <c r="BF4" s="3" t="s">
        <v>178</v>
      </c>
      <c r="BG4" s="4" t="s">
        <v>141</v>
      </c>
      <c r="BH4" s="7" t="s">
        <v>178</v>
      </c>
      <c r="BN4">
        <v>3</v>
      </c>
      <c r="BO4" s="3" t="s">
        <v>137</v>
      </c>
      <c r="BP4" s="3" t="str">
        <f t="shared" ca="1" si="5"/>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BQ4" s="3" t="str">
        <f t="shared" ca="1" si="6"/>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row>
    <row r="5" spans="1:69" x14ac:dyDescent="0.25">
      <c r="A5" s="2">
        <v>1</v>
      </c>
      <c r="B5" s="3">
        <v>4</v>
      </c>
      <c r="C5" s="3" t="str">
        <f ca="1">INDIRECT("X"&amp;A5)</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D5" s="3" t="str">
        <f ca="1">INDIRECT("Y"&amp;A5)</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E5" s="3" t="str">
        <f t="shared" ca="1" si="0"/>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F5" s="3" t="str">
        <f ca="1">INDIRECT("AH"&amp;A5)</f>
        <v xml:space="preserve">The Bishop sent a thank you letter to the top donor every year.\n Who would receive this letter?  </v>
      </c>
      <c r="G5" s="3" t="str">
        <f ca="1">INDIRECT("AI"&amp;A5)</f>
        <v>A. Mr.Roberts</v>
      </c>
      <c r="H5" s="3" t="str">
        <f ca="1">INDIRECT("AJ"&amp;A5)</f>
        <v>B. Dwights</v>
      </c>
      <c r="I5" s="4" t="s">
        <v>141</v>
      </c>
      <c r="J5" s="3" t="str">
        <f ca="1">INDIRECT("BC"&amp;A5)</f>
        <v>B. Dwights</v>
      </c>
      <c r="K5" s="3" t="str">
        <f ca="1">INDIRECT("AC"&amp;A5)</f>
        <v xml:space="preserve">Mr. Roberts was standing in front of the alter facing it.\n What direction would he need to go in order to walk to where the secret chamber is thought to be? </v>
      </c>
      <c r="L5" s="3" t="str">
        <f ca="1">INDIRECT("AD"&amp;A5)</f>
        <v>A. Left</v>
      </c>
      <c r="M5" s="3" t="str">
        <f ca="1">INDIRECT("AE"&amp;A5)</f>
        <v>B. Right</v>
      </c>
      <c r="N5" s="9" t="s">
        <v>141</v>
      </c>
      <c r="O5" s="3" t="str">
        <f>N5</f>
        <v>C.There is not enough information</v>
      </c>
      <c r="P5" s="3" t="str">
        <f t="shared" ca="1" si="1"/>
        <v>The number of people attending service at the chapel has</v>
      </c>
      <c r="Q5" s="4" t="str">
        <f t="shared" ca="1" si="2"/>
        <v>A.Increased</v>
      </c>
      <c r="R5" s="4" t="str">
        <f t="shared" ca="1" si="3"/>
        <v>B.Decreased</v>
      </c>
      <c r="S5" s="4" t="s">
        <v>141</v>
      </c>
      <c r="T5" s="9" t="str">
        <f t="shared" ca="1" si="4"/>
        <v>B.Decreased</v>
      </c>
      <c r="U5" s="3"/>
      <c r="V5" s="3">
        <v>5</v>
      </c>
      <c r="W5" s="4" t="s">
        <v>24</v>
      </c>
      <c r="X5" s="3" t="s">
        <v>50</v>
      </c>
      <c r="Y5" s="4" t="s">
        <v>75</v>
      </c>
      <c r="Z5" s="3" t="s">
        <v>101</v>
      </c>
      <c r="AA5" s="3">
        <v>5</v>
      </c>
      <c r="AB5" s="3" t="s">
        <v>137</v>
      </c>
      <c r="AC5" s="8" t="s">
        <v>372</v>
      </c>
      <c r="AD5" s="4" t="s">
        <v>180</v>
      </c>
      <c r="AE5" s="4" t="s">
        <v>181</v>
      </c>
      <c r="AF5" s="4" t="s">
        <v>141</v>
      </c>
      <c r="AG5" s="7" t="s">
        <v>141</v>
      </c>
      <c r="AH5" s="8" t="s">
        <v>392</v>
      </c>
      <c r="AI5" s="4" t="s">
        <v>183</v>
      </c>
      <c r="AJ5" s="4" t="s">
        <v>184</v>
      </c>
      <c r="AK5" s="9" t="s">
        <v>141</v>
      </c>
      <c r="AL5" s="7" t="s">
        <v>141</v>
      </c>
      <c r="AM5" s="8" t="s">
        <v>185</v>
      </c>
      <c r="AN5" s="4" t="s">
        <v>186</v>
      </c>
      <c r="AO5" s="4" t="s">
        <v>187</v>
      </c>
      <c r="AP5" s="4" t="s">
        <v>141</v>
      </c>
      <c r="AQ5" s="7" t="s">
        <v>188</v>
      </c>
      <c r="AR5" s="3">
        <v>29</v>
      </c>
      <c r="AS5" s="3" t="s">
        <v>352</v>
      </c>
      <c r="AT5" s="8" t="s">
        <v>179</v>
      </c>
      <c r="AU5" s="4" t="s">
        <v>180</v>
      </c>
      <c r="AV5" s="4" t="s">
        <v>181</v>
      </c>
      <c r="AW5" s="4" t="s">
        <v>141</v>
      </c>
      <c r="AX5" s="7" t="s">
        <v>180</v>
      </c>
      <c r="AY5" s="8" t="s">
        <v>182</v>
      </c>
      <c r="AZ5" s="4" t="s">
        <v>183</v>
      </c>
      <c r="BA5" s="4" t="s">
        <v>184</v>
      </c>
      <c r="BB5" s="9" t="s">
        <v>141</v>
      </c>
      <c r="BC5" s="7" t="s">
        <v>183</v>
      </c>
      <c r="BD5" s="8" t="s">
        <v>185</v>
      </c>
      <c r="BE5" s="4" t="s">
        <v>186</v>
      </c>
      <c r="BF5" s="4" t="s">
        <v>187</v>
      </c>
      <c r="BG5" s="4" t="s">
        <v>141</v>
      </c>
      <c r="BH5" s="7" t="s">
        <v>188</v>
      </c>
      <c r="BN5" s="3">
        <v>4</v>
      </c>
      <c r="BO5" s="3" t="s">
        <v>137</v>
      </c>
      <c r="BP5" s="3" t="str">
        <f t="shared" ca="1" si="5"/>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BQ5" s="3" t="str">
        <f t="shared" ca="1" si="6"/>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row>
    <row r="6" spans="1:69" x14ac:dyDescent="0.25">
      <c r="A6" s="2">
        <v>1</v>
      </c>
      <c r="B6" s="3">
        <v>5</v>
      </c>
      <c r="C6" s="3" t="str">
        <f ca="1">INDIRECT("Y"&amp;A6)</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6" s="3" t="str">
        <f ca="1">INDIRECT("W"&amp;A6)</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6"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6" s="3" t="str">
        <f ca="1">INDIRECT("AC"&amp;A6)</f>
        <v xml:space="preserve">Mr. Roberts was standing in front of the alter facing it.\n What direction would he need to go in order to walk to where the secret chamber is thought to be? </v>
      </c>
      <c r="G6" s="3" t="str">
        <f ca="1">INDIRECT("AD"&amp;A5)</f>
        <v>A. Left</v>
      </c>
      <c r="H6" s="3" t="str">
        <f ca="1">INDIRECT("AE"&amp;A6)</f>
        <v>B. Right</v>
      </c>
      <c r="I6" s="4" t="s">
        <v>141</v>
      </c>
      <c r="J6" s="3" t="str">
        <f>I6</f>
        <v>C.There is not enough information</v>
      </c>
      <c r="K6" s="3" t="str">
        <f ca="1">INDIRECT("AH"&amp;A6)</f>
        <v xml:space="preserve">The Bishop sent a thank you letter to the top donor every year.\n Who would receive this letter?  </v>
      </c>
      <c r="L6" s="3" t="str">
        <f ca="1">INDIRECT("AI"&amp;A6)</f>
        <v>A. Mr.Roberts</v>
      </c>
      <c r="M6" s="3" t="str">
        <f ca="1">INDIRECT("AJ"&amp;A6)</f>
        <v>B. Dwights</v>
      </c>
      <c r="N6" s="9" t="s">
        <v>141</v>
      </c>
      <c r="O6" s="3" t="str">
        <f>N6</f>
        <v>C.There is not enough information</v>
      </c>
      <c r="P6" s="3" t="str">
        <f t="shared" ca="1" si="1"/>
        <v>The number of people attending service at the chapel has</v>
      </c>
      <c r="Q6" s="4" t="str">
        <f t="shared" ca="1" si="2"/>
        <v>A.Increased</v>
      </c>
      <c r="R6" s="4" t="str">
        <f t="shared" ca="1" si="3"/>
        <v>B.Decreased</v>
      </c>
      <c r="S6" s="4" t="s">
        <v>141</v>
      </c>
      <c r="T6" s="9" t="str">
        <f t="shared" ca="1" si="4"/>
        <v>B.Decreased</v>
      </c>
      <c r="U6" s="3"/>
      <c r="V6" s="3">
        <v>6</v>
      </c>
      <c r="W6" s="5" t="s">
        <v>25</v>
      </c>
      <c r="X6" s="3" t="s">
        <v>51</v>
      </c>
      <c r="Y6" s="5" t="s">
        <v>361</v>
      </c>
      <c r="Z6" s="3" t="s">
        <v>362</v>
      </c>
      <c r="AA6" s="3">
        <v>6</v>
      </c>
      <c r="AB6" s="3" t="s">
        <v>137</v>
      </c>
      <c r="AC6" s="12" t="s">
        <v>373</v>
      </c>
      <c r="AD6" s="5" t="s">
        <v>190</v>
      </c>
      <c r="AE6" s="5" t="s">
        <v>191</v>
      </c>
      <c r="AF6" s="4" t="s">
        <v>141</v>
      </c>
      <c r="AG6" s="7" t="s">
        <v>162</v>
      </c>
      <c r="AH6" s="12" t="s">
        <v>393</v>
      </c>
      <c r="AI6" s="5" t="s">
        <v>193</v>
      </c>
      <c r="AJ6" s="5" t="s">
        <v>194</v>
      </c>
      <c r="AK6" s="9" t="s">
        <v>141</v>
      </c>
      <c r="AL6" s="11" t="s">
        <v>141</v>
      </c>
      <c r="AM6" s="12" t="s">
        <v>195</v>
      </c>
      <c r="AN6" s="5" t="s">
        <v>196</v>
      </c>
      <c r="AO6" s="5" t="s">
        <v>197</v>
      </c>
      <c r="AP6" s="4" t="s">
        <v>141</v>
      </c>
      <c r="AQ6" s="13" t="s">
        <v>197</v>
      </c>
      <c r="AR6" s="3">
        <v>30</v>
      </c>
      <c r="AS6" s="3" t="s">
        <v>352</v>
      </c>
      <c r="AT6" s="12" t="s">
        <v>189</v>
      </c>
      <c r="AU6" s="5" t="s">
        <v>190</v>
      </c>
      <c r="AV6" s="5" t="s">
        <v>191</v>
      </c>
      <c r="AW6" s="4" t="s">
        <v>141</v>
      </c>
      <c r="AX6" s="13" t="s">
        <v>190</v>
      </c>
      <c r="AY6" s="12" t="s">
        <v>192</v>
      </c>
      <c r="AZ6" s="5" t="s">
        <v>193</v>
      </c>
      <c r="BA6" s="5" t="s">
        <v>194</v>
      </c>
      <c r="BB6" s="9" t="s">
        <v>141</v>
      </c>
      <c r="BC6" s="13" t="s">
        <v>193</v>
      </c>
      <c r="BD6" s="12" t="s">
        <v>195</v>
      </c>
      <c r="BE6" s="5" t="s">
        <v>196</v>
      </c>
      <c r="BF6" s="5" t="s">
        <v>197</v>
      </c>
      <c r="BG6" s="4" t="s">
        <v>141</v>
      </c>
      <c r="BH6" s="13" t="s">
        <v>197</v>
      </c>
      <c r="BN6" s="3">
        <v>5</v>
      </c>
      <c r="BO6" s="3" t="s">
        <v>137</v>
      </c>
      <c r="BP6" s="3" t="str">
        <f t="shared" ca="1" si="5"/>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BQ6" s="3" t="str">
        <f t="shared" ca="1" si="6"/>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row>
    <row r="7" spans="1:69" x14ac:dyDescent="0.25">
      <c r="A7" s="2">
        <v>1</v>
      </c>
      <c r="B7" s="3">
        <v>6</v>
      </c>
      <c r="C7" s="3" t="str">
        <f ca="1">INDIRECT("Z"&amp;A7)</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7" s="3" t="str">
        <f ca="1">INDIRECT("X"&amp;A7)</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7"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7" s="3" t="str">
        <f ca="1">INDIRECT("AC"&amp;A7)</f>
        <v xml:space="preserve">Mr. Roberts was standing in front of the alter facing it.\n What direction would he need to go in order to walk to where the secret chamber is thought to be? </v>
      </c>
      <c r="G7" s="3" t="str">
        <f ca="1">INDIRECT("AD"&amp;A6)</f>
        <v>A. Left</v>
      </c>
      <c r="H7" s="3" t="str">
        <f ca="1">INDIRECT("AE"&amp;A7)</f>
        <v>B. Right</v>
      </c>
      <c r="I7" s="4" t="s">
        <v>141</v>
      </c>
      <c r="J7" s="3" t="str">
        <f ca="1">INDIRECT("AX"&amp;A7)</f>
        <v>A. Left</v>
      </c>
      <c r="K7" s="3" t="str">
        <f ca="1">INDIRECT("AH"&amp;A7)</f>
        <v xml:space="preserve">The Bishop sent a thank you letter to the top donor every year.\n Who would receive this letter?  </v>
      </c>
      <c r="L7" s="3" t="str">
        <f ca="1">INDIRECT("AI"&amp;A7)</f>
        <v>A. Mr.Roberts</v>
      </c>
      <c r="M7" s="3" t="str">
        <f ca="1">INDIRECT("AJ"&amp;A7)</f>
        <v>B. Dwights</v>
      </c>
      <c r="N7" s="9" t="s">
        <v>141</v>
      </c>
      <c r="O7" s="3" t="str">
        <f ca="1">INDIRECT("BC"&amp;A7)</f>
        <v>B. Dwights</v>
      </c>
      <c r="P7" s="3" t="str">
        <f t="shared" ca="1" si="1"/>
        <v>The number of people attending service at the chapel has</v>
      </c>
      <c r="Q7" s="4" t="str">
        <f t="shared" ca="1" si="2"/>
        <v>A.Increased</v>
      </c>
      <c r="R7" s="4" t="str">
        <f t="shared" ca="1" si="3"/>
        <v>B.Decreased</v>
      </c>
      <c r="S7" s="4" t="s">
        <v>141</v>
      </c>
      <c r="T7" s="9" t="str">
        <f t="shared" ca="1" si="4"/>
        <v>B.Decreased</v>
      </c>
      <c r="U7" s="3"/>
      <c r="V7" s="3">
        <v>7</v>
      </c>
      <c r="W7" s="3" t="s">
        <v>26</v>
      </c>
      <c r="X7" s="3" t="s">
        <v>52</v>
      </c>
      <c r="Y7" s="3" t="s">
        <v>424</v>
      </c>
      <c r="Z7" s="3" t="s">
        <v>423</v>
      </c>
      <c r="AA7" s="3">
        <v>7</v>
      </c>
      <c r="AB7" s="3" t="s">
        <v>137</v>
      </c>
      <c r="AC7" s="1" t="s">
        <v>198</v>
      </c>
      <c r="AD7" s="3" t="s">
        <v>199</v>
      </c>
      <c r="AE7" s="3" t="s">
        <v>171</v>
      </c>
      <c r="AF7" s="4" t="s">
        <v>141</v>
      </c>
      <c r="AG7" s="7" t="s">
        <v>142</v>
      </c>
      <c r="AH7" s="1" t="s">
        <v>394</v>
      </c>
      <c r="AI7" s="3" t="s">
        <v>201</v>
      </c>
      <c r="AJ7" s="3" t="s">
        <v>202</v>
      </c>
      <c r="AK7" s="9" t="s">
        <v>141</v>
      </c>
      <c r="AL7" s="11" t="s">
        <v>141</v>
      </c>
      <c r="AM7" s="1" t="s">
        <v>203</v>
      </c>
      <c r="AN7" s="3" t="s">
        <v>204</v>
      </c>
      <c r="AO7" s="3" t="s">
        <v>205</v>
      </c>
      <c r="AP7" s="4" t="s">
        <v>141</v>
      </c>
      <c r="AQ7" s="6" t="s">
        <v>204</v>
      </c>
      <c r="AR7" s="3">
        <v>31</v>
      </c>
      <c r="AS7" s="3" t="s">
        <v>352</v>
      </c>
      <c r="AT7" s="1" t="s">
        <v>198</v>
      </c>
      <c r="AU7" s="3" t="s">
        <v>199</v>
      </c>
      <c r="AV7" s="3" t="s">
        <v>171</v>
      </c>
      <c r="AW7" s="4" t="s">
        <v>141</v>
      </c>
      <c r="AX7" s="6" t="s">
        <v>171</v>
      </c>
      <c r="AY7" s="1" t="s">
        <v>200</v>
      </c>
      <c r="AZ7" s="3" t="s">
        <v>201</v>
      </c>
      <c r="BA7" s="3" t="s">
        <v>202</v>
      </c>
      <c r="BB7" s="9" t="s">
        <v>141</v>
      </c>
      <c r="BC7" s="6" t="s">
        <v>353</v>
      </c>
      <c r="BD7" s="1" t="s">
        <v>203</v>
      </c>
      <c r="BE7" s="3" t="s">
        <v>204</v>
      </c>
      <c r="BF7" s="3" t="s">
        <v>205</v>
      </c>
      <c r="BG7" s="4" t="s">
        <v>141</v>
      </c>
      <c r="BH7" s="6" t="s">
        <v>204</v>
      </c>
      <c r="BN7" s="3">
        <v>6</v>
      </c>
      <c r="BO7" s="3" t="s">
        <v>137</v>
      </c>
      <c r="BP7" s="3" t="str">
        <f t="shared" ca="1" si="5"/>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BQ7" s="3" t="str">
        <f t="shared" ca="1" si="6"/>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row>
    <row r="8" spans="1:69" x14ac:dyDescent="0.25">
      <c r="A8" s="2">
        <v>1</v>
      </c>
      <c r="B8" s="3">
        <v>7</v>
      </c>
      <c r="C8" s="3" t="str">
        <f ca="1">INDIRECT("Y"&amp;A8)</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v>
      </c>
      <c r="D8" s="3" t="str">
        <f ca="1">INDIRECT("X"&amp;A8)</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E8" s="3" t="str">
        <f t="shared" ca="1" si="0"/>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right of the pulpit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c r="F8" s="3" t="str">
        <f ca="1">INDIRECT("AC"&amp;A8)</f>
        <v xml:space="preserve">Mr. Roberts was standing in front of the alter facing it.\n What direction would he need to go in order to walk to where the secret chamber is thought to be? </v>
      </c>
      <c r="G8" s="3" t="str">
        <f ca="1">INDIRECT("AD"&amp;A7)</f>
        <v>A. Left</v>
      </c>
      <c r="H8" s="3" t="str">
        <f ca="1">INDIRECT("AE"&amp;A8)</f>
        <v>B. Right</v>
      </c>
      <c r="I8" s="4" t="s">
        <v>141</v>
      </c>
      <c r="J8" s="3" t="str">
        <f>I8</f>
        <v>C.There is not enough information</v>
      </c>
      <c r="K8" s="3" t="str">
        <f ca="1">INDIRECT("AH"&amp;A8)</f>
        <v xml:space="preserve">The Bishop sent a thank you letter to the top donor every year.\n Who would receive this letter?  </v>
      </c>
      <c r="L8" s="3" t="str">
        <f ca="1">INDIRECT("AI"&amp;A8)</f>
        <v>A. Mr.Roberts</v>
      </c>
      <c r="M8" s="3" t="str">
        <f ca="1">INDIRECT("AJ"&amp;A8)</f>
        <v>B. Dwights</v>
      </c>
      <c r="N8" s="9" t="s">
        <v>141</v>
      </c>
      <c r="O8" s="3" t="str">
        <f ca="1">INDIRECT("BC"&amp;A8)</f>
        <v>B. Dwights</v>
      </c>
      <c r="P8" s="3" t="str">
        <f t="shared" ca="1" si="1"/>
        <v>The number of people attending service at the chapel has</v>
      </c>
      <c r="Q8" s="4" t="str">
        <f t="shared" ca="1" si="2"/>
        <v>A.Increased</v>
      </c>
      <c r="R8" s="4" t="str">
        <f t="shared" ca="1" si="3"/>
        <v>B.Decreased</v>
      </c>
      <c r="S8" s="4" t="s">
        <v>141</v>
      </c>
      <c r="T8" s="9" t="str">
        <f t="shared" ca="1" si="4"/>
        <v>B.Decreased</v>
      </c>
      <c r="U8" s="3"/>
      <c r="V8" s="3">
        <v>8</v>
      </c>
      <c r="W8" s="3" t="s">
        <v>27</v>
      </c>
      <c r="X8" s="3" t="s">
        <v>53</v>
      </c>
      <c r="Y8" s="3" t="s">
        <v>78</v>
      </c>
      <c r="Z8" s="3" t="s">
        <v>104</v>
      </c>
      <c r="AA8" s="3">
        <v>8</v>
      </c>
      <c r="AB8" s="3" t="s">
        <v>137</v>
      </c>
      <c r="AC8" s="1" t="s">
        <v>374</v>
      </c>
      <c r="AD8" s="3" t="s">
        <v>207</v>
      </c>
      <c r="AE8" s="3" t="s">
        <v>208</v>
      </c>
      <c r="AF8" s="4" t="s">
        <v>141</v>
      </c>
      <c r="AG8" s="7" t="s">
        <v>141</v>
      </c>
      <c r="AH8" s="1" t="s">
        <v>395</v>
      </c>
      <c r="AI8" s="3" t="s">
        <v>210</v>
      </c>
      <c r="AJ8" s="3" t="s">
        <v>211</v>
      </c>
      <c r="AK8" s="9" t="s">
        <v>141</v>
      </c>
      <c r="AL8" s="7" t="s">
        <v>141</v>
      </c>
      <c r="AM8" s="1" t="s">
        <v>212</v>
      </c>
      <c r="AN8" s="3" t="s">
        <v>213</v>
      </c>
      <c r="AO8" s="3" t="s">
        <v>214</v>
      </c>
      <c r="AP8" s="4" t="s">
        <v>141</v>
      </c>
      <c r="AQ8" s="6" t="s">
        <v>213</v>
      </c>
      <c r="AR8" s="3">
        <v>32</v>
      </c>
      <c r="AS8" s="3" t="s">
        <v>352</v>
      </c>
      <c r="AT8" s="1" t="s">
        <v>206</v>
      </c>
      <c r="AU8" s="3" t="s">
        <v>207</v>
      </c>
      <c r="AV8" s="3" t="s">
        <v>208</v>
      </c>
      <c r="AW8" s="4" t="s">
        <v>141</v>
      </c>
      <c r="AX8" s="6" t="s">
        <v>207</v>
      </c>
      <c r="AY8" s="1" t="s">
        <v>209</v>
      </c>
      <c r="AZ8" s="3" t="s">
        <v>210</v>
      </c>
      <c r="BA8" s="3" t="s">
        <v>211</v>
      </c>
      <c r="BB8" s="9" t="s">
        <v>141</v>
      </c>
      <c r="BC8" s="6" t="s">
        <v>211</v>
      </c>
      <c r="BD8" s="1" t="s">
        <v>212</v>
      </c>
      <c r="BE8" s="3" t="s">
        <v>213</v>
      </c>
      <c r="BF8" s="3" t="s">
        <v>214</v>
      </c>
      <c r="BG8" s="4" t="s">
        <v>141</v>
      </c>
      <c r="BH8" s="6" t="s">
        <v>213</v>
      </c>
      <c r="BN8" s="3">
        <v>7</v>
      </c>
      <c r="BO8" s="3" t="s">
        <v>137</v>
      </c>
      <c r="BP8" s="3" t="str">
        <f t="shared" ca="1" si="5"/>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8" s="3" t="str">
        <f t="shared" ca="1" si="6"/>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row>
    <row r="9" spans="1:69" x14ac:dyDescent="0.25">
      <c r="A9" s="2">
        <v>1</v>
      </c>
      <c r="B9" s="3">
        <v>8</v>
      </c>
      <c r="C9" s="3" t="str">
        <f ca="1">INDIRECT("Z"&amp;A9)</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D9" s="3" t="str">
        <f ca="1">INDIRECT("W"&amp;A9)</f>
        <v>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E9" s="3" t="str">
        <f t="shared" ca="1" si="0"/>
        <v>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 Roberts donated to the chapel, he made sure he at least donated more than the Alder Family.</v>
      </c>
      <c r="F9" s="3" t="str">
        <f ca="1">INDIRECT("AC"&amp;A9)</f>
        <v xml:space="preserve">Mr. Roberts was standing in front of the alter facing it.\n What direction would he need to go in order to walk to where the secret chamber is thought to be? </v>
      </c>
      <c r="G9" s="3" t="str">
        <f ca="1">INDIRECT("AD"&amp;A8)</f>
        <v>A. Left</v>
      </c>
      <c r="H9" s="3" t="str">
        <f ca="1">INDIRECT("AE"&amp;A9)</f>
        <v>B. Right</v>
      </c>
      <c r="I9" s="4" t="s">
        <v>141</v>
      </c>
      <c r="J9" s="3" t="str">
        <f ca="1">INDIRECT("AX"&amp;A9)</f>
        <v>A. Left</v>
      </c>
      <c r="K9" s="3" t="str">
        <f ca="1">INDIRECT("AH"&amp;A9)</f>
        <v xml:space="preserve">The Bishop sent a thank you letter to the top donor every year.\n Who would receive this letter?  </v>
      </c>
      <c r="L9" s="3" t="str">
        <f ca="1">INDIRECT("AI"&amp;A9)</f>
        <v>A. Mr.Roberts</v>
      </c>
      <c r="M9" s="3" t="str">
        <f ca="1">INDIRECT("AJ"&amp;A9)</f>
        <v>B. Dwights</v>
      </c>
      <c r="N9" s="9" t="s">
        <v>141</v>
      </c>
      <c r="O9" s="3" t="str">
        <f>N9</f>
        <v>C.There is not enough information</v>
      </c>
      <c r="P9" s="3" t="str">
        <f t="shared" ca="1" si="1"/>
        <v>The number of people attending service at the chapel has</v>
      </c>
      <c r="Q9" s="4" t="str">
        <f t="shared" ca="1" si="2"/>
        <v>A.Increased</v>
      </c>
      <c r="R9" s="4" t="str">
        <f t="shared" ca="1" si="3"/>
        <v>B.Decreased</v>
      </c>
      <c r="S9" s="4" t="s">
        <v>141</v>
      </c>
      <c r="T9" s="9" t="str">
        <f t="shared" ca="1" si="4"/>
        <v>B.Decreased</v>
      </c>
      <c r="U9" s="3"/>
      <c r="V9" s="3">
        <v>9</v>
      </c>
      <c r="W9" s="3" t="s">
        <v>28</v>
      </c>
      <c r="X9" s="3" t="s">
        <v>54</v>
      </c>
      <c r="Y9" s="3" t="s">
        <v>79</v>
      </c>
      <c r="Z9" s="3" t="s">
        <v>105</v>
      </c>
      <c r="AA9" s="3">
        <v>9</v>
      </c>
      <c r="AB9" s="3" t="s">
        <v>137</v>
      </c>
      <c r="AC9" s="1" t="s">
        <v>375</v>
      </c>
      <c r="AD9" s="3" t="s">
        <v>216</v>
      </c>
      <c r="AE9" s="3" t="s">
        <v>181</v>
      </c>
      <c r="AF9" s="4" t="s">
        <v>141</v>
      </c>
      <c r="AG9" s="7" t="s">
        <v>162</v>
      </c>
      <c r="AH9" s="1" t="s">
        <v>396</v>
      </c>
      <c r="AI9" s="3" t="s">
        <v>218</v>
      </c>
      <c r="AJ9" s="3" t="s">
        <v>219</v>
      </c>
      <c r="AK9" s="9" t="s">
        <v>141</v>
      </c>
      <c r="AL9" s="7" t="s">
        <v>175</v>
      </c>
      <c r="AM9" s="1" t="s">
        <v>220</v>
      </c>
      <c r="AN9" s="3" t="s">
        <v>221</v>
      </c>
      <c r="AO9" s="3" t="s">
        <v>222</v>
      </c>
      <c r="AP9" s="4" t="s">
        <v>141</v>
      </c>
      <c r="AQ9" s="6" t="s">
        <v>221</v>
      </c>
      <c r="AR9" s="3">
        <v>33</v>
      </c>
      <c r="AS9" s="3" t="s">
        <v>352</v>
      </c>
      <c r="AT9" s="1" t="s">
        <v>215</v>
      </c>
      <c r="AU9" s="3" t="s">
        <v>216</v>
      </c>
      <c r="AV9" s="3" t="s">
        <v>181</v>
      </c>
      <c r="AW9" s="4" t="s">
        <v>141</v>
      </c>
      <c r="AX9" s="6" t="s">
        <v>216</v>
      </c>
      <c r="AY9" s="1" t="s">
        <v>217</v>
      </c>
      <c r="AZ9" s="3" t="s">
        <v>218</v>
      </c>
      <c r="BA9" s="3" t="s">
        <v>219</v>
      </c>
      <c r="BB9" s="9" t="s">
        <v>141</v>
      </c>
      <c r="BC9" s="6" t="s">
        <v>219</v>
      </c>
      <c r="BD9" s="1" t="s">
        <v>220</v>
      </c>
      <c r="BE9" s="3" t="s">
        <v>221</v>
      </c>
      <c r="BF9" s="3" t="s">
        <v>222</v>
      </c>
      <c r="BG9" s="4" t="s">
        <v>141</v>
      </c>
      <c r="BH9" s="6" t="s">
        <v>221</v>
      </c>
      <c r="BN9" s="3">
        <v>8</v>
      </c>
      <c r="BO9" s="3" t="s">
        <v>137</v>
      </c>
      <c r="BP9" s="3" t="str">
        <f t="shared" ca="1" si="5"/>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BQ9" s="3" t="str">
        <f t="shared" ca="1" si="6"/>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row>
    <row r="10" spans="1:69" x14ac:dyDescent="0.25">
      <c r="A10" s="2">
        <v>2</v>
      </c>
      <c r="B10" s="3">
        <v>1</v>
      </c>
      <c r="C10" s="3" t="str">
        <f ca="1">INDIRECT("W"&amp;A10)</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0" s="3" t="str">
        <f ca="1">INDIRECT("Y"&amp;A10)</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0" s="3" t="str">
        <f t="shared" ref="E10:E73" ca="1" si="7">CONCATENATE(C10,D10)</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0" s="3" t="str">
        <f ca="1">INDIRECT("AH"&amp;A10)</f>
        <v>Every year there is a race to the top of the mountain which allows only the best to compete.\n Who is most likely to qualify?</v>
      </c>
      <c r="G10" s="3" t="str">
        <f ca="1">INDIRECT("AI"&amp;A10)</f>
        <v xml:space="preserve">A.Bradley </v>
      </c>
      <c r="H10" s="3" t="str">
        <f ca="1">INDIRECT("AJ"&amp;A10)</f>
        <v>B. Sam</v>
      </c>
      <c r="I10" s="4" t="s">
        <v>141</v>
      </c>
      <c r="J10" s="3" t="str">
        <f>I10</f>
        <v>C.There is not enough information</v>
      </c>
      <c r="K10" s="3" t="str">
        <f ca="1">INDIRECT("AC"&amp;A10)</f>
        <v>Mountain Ranger Tim McMurphy is standing at the rest stop.\n He wants to investigate the  place where tourists throw their rubbish away so that he can put a stop to it, where does he need to go?</v>
      </c>
      <c r="L10" s="3" t="str">
        <f ca="1">INDIRECT("AD"&amp;A10)</f>
        <v>A. Up the mountain</v>
      </c>
      <c r="M10" s="3" t="str">
        <f ca="1">INDIRECT("AE"&amp;A10)</f>
        <v>B. Down the mountain</v>
      </c>
      <c r="N10" s="9" t="s">
        <v>141</v>
      </c>
      <c r="O10" s="3" t="str">
        <f>N10</f>
        <v>C.There is not enough information</v>
      </c>
      <c r="P10" s="3" t="str">
        <f t="shared" ca="1" si="1"/>
        <v xml:space="preserve">The rest stop on the mountain is frequently used by  </v>
      </c>
      <c r="Q10" s="4" t="str">
        <f ca="1">INDIRECT("AN"&amp;A10)</f>
        <v>A.Bird watchers</v>
      </c>
      <c r="R10" s="4" t="str">
        <f ca="1">INDIRECT("AO"&amp;A10)</f>
        <v>B.Bear hunters</v>
      </c>
      <c r="S10" s="4" t="s">
        <v>141</v>
      </c>
      <c r="T10" s="9" t="str">
        <f ca="1">INDIRECT("AQ"&amp;A10)</f>
        <v>A.Bird Watchers</v>
      </c>
      <c r="V10" s="3">
        <v>10</v>
      </c>
      <c r="W10" s="3" t="s">
        <v>29</v>
      </c>
      <c r="X10" s="3" t="s">
        <v>55</v>
      </c>
      <c r="Y10" s="3" t="s">
        <v>80</v>
      </c>
      <c r="Z10" s="3" t="s">
        <v>106</v>
      </c>
      <c r="AA10" s="3">
        <v>10</v>
      </c>
      <c r="AB10" s="3" t="s">
        <v>137</v>
      </c>
      <c r="AC10" s="1" t="s">
        <v>376</v>
      </c>
      <c r="AD10" s="3" t="s">
        <v>224</v>
      </c>
      <c r="AE10" s="3" t="s">
        <v>225</v>
      </c>
      <c r="AF10" s="4" t="s">
        <v>141</v>
      </c>
      <c r="AG10" s="7" t="s">
        <v>142</v>
      </c>
      <c r="AH10" s="1" t="s">
        <v>397</v>
      </c>
      <c r="AI10" s="3" t="s">
        <v>227</v>
      </c>
      <c r="AJ10" s="3" t="s">
        <v>228</v>
      </c>
      <c r="AK10" s="9" t="s">
        <v>141</v>
      </c>
      <c r="AL10" s="7" t="s">
        <v>141</v>
      </c>
      <c r="AM10" s="1" t="s">
        <v>229</v>
      </c>
      <c r="AN10" s="3" t="s">
        <v>230</v>
      </c>
      <c r="AO10" s="3" t="s">
        <v>231</v>
      </c>
      <c r="AP10" s="4" t="s">
        <v>141</v>
      </c>
      <c r="AQ10" s="6" t="s">
        <v>230</v>
      </c>
      <c r="AR10" s="3">
        <v>34</v>
      </c>
      <c r="AS10" s="3" t="s">
        <v>352</v>
      </c>
      <c r="AT10" s="1" t="s">
        <v>223</v>
      </c>
      <c r="AU10" s="3" t="s">
        <v>224</v>
      </c>
      <c r="AV10" s="3" t="s">
        <v>225</v>
      </c>
      <c r="AW10" s="4" t="s">
        <v>141</v>
      </c>
      <c r="AX10" s="6" t="s">
        <v>225</v>
      </c>
      <c r="AY10" s="1" t="s">
        <v>226</v>
      </c>
      <c r="AZ10" s="3" t="s">
        <v>227</v>
      </c>
      <c r="BA10" s="3" t="s">
        <v>228</v>
      </c>
      <c r="BB10" s="9" t="s">
        <v>141</v>
      </c>
      <c r="BC10" s="6" t="s">
        <v>227</v>
      </c>
      <c r="BD10" s="1" t="s">
        <v>229</v>
      </c>
      <c r="BE10" s="3" t="s">
        <v>230</v>
      </c>
      <c r="BF10" s="3" t="s">
        <v>231</v>
      </c>
      <c r="BG10" s="4" t="s">
        <v>141</v>
      </c>
      <c r="BH10" s="6" t="s">
        <v>230</v>
      </c>
      <c r="BN10" s="3">
        <v>9</v>
      </c>
      <c r="BO10" s="3" t="s">
        <v>137</v>
      </c>
      <c r="BP10" s="3" t="str">
        <f t="shared" ca="1" si="5"/>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BQ10" s="3" t="str">
        <f t="shared" ca="1" si="6"/>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row>
    <row r="11" spans="1:69" x14ac:dyDescent="0.25">
      <c r="A11" s="2">
        <v>2</v>
      </c>
      <c r="B11" s="3">
        <v>2</v>
      </c>
      <c r="C11" s="3" t="str">
        <f ca="1">INDIRECT("X"&amp;A11)</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1" s="3" t="str">
        <f ca="1">INDIRECT("Z"&amp;A11)</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1"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1" s="3" t="str">
        <f ca="1">INDIRECT("AH"&amp;A11)</f>
        <v>Every year there is a race to the top of the mountain which allows only the best to compete.\n Who is most likely to qualify?</v>
      </c>
      <c r="G11" s="3" t="str">
        <f ca="1">INDIRECT("AI"&amp;A11)</f>
        <v xml:space="preserve">A.Bradley </v>
      </c>
      <c r="H11" s="3" t="str">
        <f ca="1">INDIRECT("AJ"&amp;A11)</f>
        <v>B. Sam</v>
      </c>
      <c r="I11" s="4" t="s">
        <v>141</v>
      </c>
      <c r="J11" s="3" t="str">
        <f ca="1">INDIRECT("BC"&amp;A11)</f>
        <v>B. Sam</v>
      </c>
      <c r="K11" s="3" t="str">
        <f ca="1">INDIRECT("AC"&amp;A11)</f>
        <v>Mountain Ranger Tim McMurphy is standing at the rest stop.\n He wants to investigate the  place where tourists throw their rubbish away so that he can put a stop to it, where does he need to go?</v>
      </c>
      <c r="L11" s="3" t="str">
        <f ca="1">INDIRECT("AD"&amp;A11)</f>
        <v>A. Up the mountain</v>
      </c>
      <c r="M11" s="3" t="str">
        <f ca="1">INDIRECT("AE"&amp;A11)</f>
        <v>B. Down the mountain</v>
      </c>
      <c r="N11" s="9" t="s">
        <v>141</v>
      </c>
      <c r="O11" s="3" t="str">
        <f ca="1">INDIRECT("AX"&amp;A11)</f>
        <v>B. Down the mountain</v>
      </c>
      <c r="P11" s="3" t="str">
        <f t="shared" ca="1" si="1"/>
        <v xml:space="preserve">The rest stop on the mountain is frequently used by  </v>
      </c>
      <c r="Q11" s="4" t="str">
        <f t="shared" ref="Q11:Q17" ca="1" si="8">INDIRECT("AN"&amp;A11)</f>
        <v>A.Bird watchers</v>
      </c>
      <c r="R11" s="4" t="str">
        <f t="shared" ref="R11:R17" ca="1" si="9">INDIRECT("AO"&amp;A11)</f>
        <v>B.Bear hunters</v>
      </c>
      <c r="S11" s="4" t="s">
        <v>141</v>
      </c>
      <c r="T11" s="9" t="str">
        <f t="shared" ref="T11:T17" ca="1" si="10">INDIRECT("AQ"&amp;A11)</f>
        <v>A.Bird Watchers</v>
      </c>
      <c r="V11" s="3">
        <v>11</v>
      </c>
      <c r="W11" s="3" t="s">
        <v>30</v>
      </c>
      <c r="X11" s="3" t="s">
        <v>56</v>
      </c>
      <c r="Y11" s="3" t="s">
        <v>81</v>
      </c>
      <c r="Z11" s="3" t="s">
        <v>107</v>
      </c>
      <c r="AA11" s="3">
        <v>11</v>
      </c>
      <c r="AB11" s="3" t="s">
        <v>137</v>
      </c>
      <c r="AC11" s="1" t="s">
        <v>377</v>
      </c>
      <c r="AD11" s="3" t="s">
        <v>233</v>
      </c>
      <c r="AE11" s="3" t="s">
        <v>234</v>
      </c>
      <c r="AF11" s="4" t="s">
        <v>141</v>
      </c>
      <c r="AG11" s="7" t="s">
        <v>141</v>
      </c>
      <c r="AH11" s="1" t="s">
        <v>398</v>
      </c>
      <c r="AI11" s="3" t="s">
        <v>236</v>
      </c>
      <c r="AJ11" s="3" t="s">
        <v>237</v>
      </c>
      <c r="AK11" s="9" t="s">
        <v>141</v>
      </c>
      <c r="AL11" s="11" t="s">
        <v>141</v>
      </c>
      <c r="AM11" s="1" t="s">
        <v>238</v>
      </c>
      <c r="AN11" s="3" t="s">
        <v>239</v>
      </c>
      <c r="AO11" s="3" t="s">
        <v>240</v>
      </c>
      <c r="AP11" s="4" t="s">
        <v>141</v>
      </c>
      <c r="AQ11" s="6" t="s">
        <v>240</v>
      </c>
      <c r="AR11" s="3">
        <v>35</v>
      </c>
      <c r="AS11" s="3" t="s">
        <v>352</v>
      </c>
      <c r="AT11" s="1" t="s">
        <v>232</v>
      </c>
      <c r="AU11" s="3" t="s">
        <v>233</v>
      </c>
      <c r="AV11" s="3" t="s">
        <v>234</v>
      </c>
      <c r="AW11" s="4" t="s">
        <v>141</v>
      </c>
      <c r="AX11" s="6" t="s">
        <v>354</v>
      </c>
      <c r="AY11" s="1" t="s">
        <v>235</v>
      </c>
      <c r="AZ11" s="3" t="s">
        <v>236</v>
      </c>
      <c r="BA11" s="3" t="s">
        <v>237</v>
      </c>
      <c r="BB11" s="9" t="s">
        <v>141</v>
      </c>
      <c r="BC11" s="6" t="s">
        <v>237</v>
      </c>
      <c r="BD11" s="1" t="s">
        <v>238</v>
      </c>
      <c r="BE11" s="3" t="s">
        <v>239</v>
      </c>
      <c r="BF11" s="3" t="s">
        <v>240</v>
      </c>
      <c r="BG11" s="4" t="s">
        <v>141</v>
      </c>
      <c r="BH11" s="6" t="s">
        <v>240</v>
      </c>
      <c r="BN11" s="3">
        <v>10</v>
      </c>
      <c r="BO11" s="3" t="s">
        <v>137</v>
      </c>
      <c r="BP11" s="3" t="str">
        <f t="shared" ca="1" si="5"/>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BQ11" s="3" t="str">
        <f t="shared" ca="1" si="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row>
    <row r="12" spans="1:69" x14ac:dyDescent="0.25">
      <c r="A12" s="2">
        <v>2</v>
      </c>
      <c r="B12" s="3">
        <v>3</v>
      </c>
      <c r="C12" s="3" t="str">
        <f ca="1">INDIRECT("W"&amp;A12)</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D12" s="3" t="str">
        <f ca="1">INDIRECT("Z"&amp;A12)</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E12"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F12" s="3" t="str">
        <f ca="1">INDIRECT("AH"&amp;A12)</f>
        <v>Every year there is a race to the top of the mountain which allows only the best to compete.\n Who is most likely to qualify?</v>
      </c>
      <c r="G12" s="3" t="str">
        <f ca="1">INDIRECT("AI"&amp;A12)</f>
        <v xml:space="preserve">A.Bradley </v>
      </c>
      <c r="H12" s="3" t="str">
        <f ca="1">INDIRECT("AJ"&amp;A12)</f>
        <v>B. Sam</v>
      </c>
      <c r="I12" s="4" t="s">
        <v>141</v>
      </c>
      <c r="J12" s="3" t="str">
        <f>I12</f>
        <v>C.There is not enough information</v>
      </c>
      <c r="K12" s="3" t="str">
        <f ca="1">INDIRECT("AC"&amp;A12)</f>
        <v>Mountain Ranger Tim McMurphy is standing at the rest stop.\n He wants to investigate the  place where tourists throw their rubbish away so that he can put a stop to it, where does he need to go?</v>
      </c>
      <c r="L12" s="3" t="str">
        <f ca="1">INDIRECT("AD"&amp;A12)</f>
        <v>A. Up the mountain</v>
      </c>
      <c r="M12" s="3" t="str">
        <f ca="1">INDIRECT("AE"&amp;A12)</f>
        <v>B. Down the mountain</v>
      </c>
      <c r="N12" s="9" t="s">
        <v>141</v>
      </c>
      <c r="O12" s="3" t="str">
        <f ca="1">INDIRECT("AX"&amp;A12)</f>
        <v>B. Down the mountain</v>
      </c>
      <c r="P12" s="3" t="str">
        <f t="shared" ca="1" si="1"/>
        <v xml:space="preserve">The rest stop on the mountain is frequently used by  </v>
      </c>
      <c r="Q12" s="4" t="str">
        <f t="shared" ca="1" si="8"/>
        <v>A.Bird watchers</v>
      </c>
      <c r="R12" s="4" t="str">
        <f t="shared" ca="1" si="9"/>
        <v>B.Bear hunters</v>
      </c>
      <c r="S12" s="4" t="s">
        <v>141</v>
      </c>
      <c r="T12" s="9" t="str">
        <f t="shared" ca="1" si="10"/>
        <v>A.Bird Watchers</v>
      </c>
      <c r="V12" s="3">
        <v>12</v>
      </c>
      <c r="W12" s="3" t="s">
        <v>367</v>
      </c>
      <c r="X12" s="3" t="s">
        <v>366</v>
      </c>
      <c r="Y12" s="3" t="s">
        <v>82</v>
      </c>
      <c r="Z12" s="3" t="s">
        <v>108</v>
      </c>
      <c r="AA12" s="3">
        <v>12</v>
      </c>
      <c r="AB12" s="3" t="s">
        <v>137</v>
      </c>
      <c r="AC12" s="1" t="s">
        <v>378</v>
      </c>
      <c r="AD12" s="3" t="s">
        <v>242</v>
      </c>
      <c r="AE12" s="3" t="s">
        <v>243</v>
      </c>
      <c r="AF12" s="4" t="s">
        <v>141</v>
      </c>
      <c r="AG12" s="7" t="s">
        <v>162</v>
      </c>
      <c r="AH12" s="1" t="s">
        <v>399</v>
      </c>
      <c r="AI12" s="3" t="s">
        <v>245</v>
      </c>
      <c r="AJ12" s="3" t="s">
        <v>246</v>
      </c>
      <c r="AK12" s="9" t="s">
        <v>141</v>
      </c>
      <c r="AL12" s="11" t="s">
        <v>141</v>
      </c>
      <c r="AM12" s="1" t="s">
        <v>247</v>
      </c>
      <c r="AN12" s="3" t="s">
        <v>248</v>
      </c>
      <c r="AO12" s="3" t="s">
        <v>249</v>
      </c>
      <c r="AP12" s="4" t="s">
        <v>141</v>
      </c>
      <c r="AQ12" s="6" t="s">
        <v>249</v>
      </c>
      <c r="AR12" s="3">
        <v>36</v>
      </c>
      <c r="AS12" s="3" t="s">
        <v>352</v>
      </c>
      <c r="AT12" s="1" t="s">
        <v>241</v>
      </c>
      <c r="AU12" s="3" t="s">
        <v>242</v>
      </c>
      <c r="AV12" s="3" t="s">
        <v>243</v>
      </c>
      <c r="AW12" s="4" t="s">
        <v>141</v>
      </c>
      <c r="AX12" s="6" t="s">
        <v>242</v>
      </c>
      <c r="AY12" s="1" t="s">
        <v>244</v>
      </c>
      <c r="AZ12" s="3" t="s">
        <v>245</v>
      </c>
      <c r="BA12" s="3" t="s">
        <v>246</v>
      </c>
      <c r="BB12" s="9" t="s">
        <v>141</v>
      </c>
      <c r="BC12" s="6" t="s">
        <v>245</v>
      </c>
      <c r="BD12" s="1" t="s">
        <v>247</v>
      </c>
      <c r="BE12" s="3" t="s">
        <v>248</v>
      </c>
      <c r="BF12" s="3" t="s">
        <v>249</v>
      </c>
      <c r="BG12" s="4" t="s">
        <v>141</v>
      </c>
      <c r="BH12" s="6" t="s">
        <v>249</v>
      </c>
      <c r="BN12" s="3">
        <v>11</v>
      </c>
      <c r="BO12" s="3" t="s">
        <v>137</v>
      </c>
      <c r="BP12" s="3" t="str">
        <f t="shared" ca="1" si="5"/>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BQ12" s="3" t="str">
        <f t="shared" ca="1" si="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row>
    <row r="13" spans="1:69" x14ac:dyDescent="0.25">
      <c r="A13" s="2">
        <v>2</v>
      </c>
      <c r="B13" s="3">
        <v>4</v>
      </c>
      <c r="C13" s="3" t="str">
        <f ca="1">INDIRECT("X"&amp;A13)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D13" s="3" t="str">
        <f ca="1">INDIRECT("Y"&amp;A13)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E13" s="3" t="str">
        <f t="shared" ca="1" si="7"/>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F13" s="3" t="str">
        <f ca="1">INDIRECT("AH"&amp;A13)</f>
        <v>Every year there is a race to the top of the mountain which allows only the best to compete.\n Who is most likely to qualify?</v>
      </c>
      <c r="G13" s="3" t="str">
        <f ca="1">INDIRECT("AI"&amp;A13)</f>
        <v xml:space="preserve">A.Bradley </v>
      </c>
      <c r="H13" s="3" t="str">
        <f ca="1">INDIRECT("AJ"&amp;A13)</f>
        <v>B. Sam</v>
      </c>
      <c r="I13" s="4" t="s">
        <v>141</v>
      </c>
      <c r="J13" s="3" t="str">
        <f ca="1">INDIRECT("BC"&amp;A13)</f>
        <v>B. Sam</v>
      </c>
      <c r="K13" s="3" t="str">
        <f ca="1">INDIRECT("AC"&amp;A13)</f>
        <v>Mountain Ranger Tim McMurphy is standing at the rest stop.\n He wants to investigate the  place where tourists throw their rubbish away so that he can put a stop to it, where does he need to go?</v>
      </c>
      <c r="L13" s="3" t="str">
        <f ca="1">INDIRECT("AD"&amp;A13)</f>
        <v>A. Up the mountain</v>
      </c>
      <c r="M13" s="3" t="str">
        <f ca="1">INDIRECT("AE"&amp;A13)</f>
        <v>B. Down the mountain</v>
      </c>
      <c r="N13" s="9" t="s">
        <v>141</v>
      </c>
      <c r="O13" s="3" t="str">
        <f>N13</f>
        <v>C.There is not enough information</v>
      </c>
      <c r="P13" s="3" t="str">
        <f t="shared" ca="1" si="1"/>
        <v xml:space="preserve">The rest stop on the mountain is frequently used by  </v>
      </c>
      <c r="Q13" s="4" t="str">
        <f t="shared" ca="1" si="8"/>
        <v>A.Bird watchers</v>
      </c>
      <c r="R13" s="4" t="str">
        <f t="shared" ca="1" si="9"/>
        <v>B.Bear hunters</v>
      </c>
      <c r="S13" s="4" t="s">
        <v>141</v>
      </c>
      <c r="T13" s="9" t="str">
        <f t="shared" ca="1" si="10"/>
        <v>A.Bird Watchers</v>
      </c>
      <c r="V13" s="3">
        <v>13</v>
      </c>
      <c r="W13" s="3" t="s">
        <v>418</v>
      </c>
      <c r="X13" s="3" t="s">
        <v>417</v>
      </c>
      <c r="Y13" s="3" t="s">
        <v>83</v>
      </c>
      <c r="Z13" s="3" t="s">
        <v>109</v>
      </c>
      <c r="AA13" s="3">
        <v>13</v>
      </c>
      <c r="AB13" s="3" t="s">
        <v>137</v>
      </c>
      <c r="AC13" s="1" t="s">
        <v>379</v>
      </c>
      <c r="AD13" s="3" t="s">
        <v>251</v>
      </c>
      <c r="AE13" s="3" t="s">
        <v>252</v>
      </c>
      <c r="AF13" s="4" t="s">
        <v>141</v>
      </c>
      <c r="AG13" s="7" t="s">
        <v>142</v>
      </c>
      <c r="AH13" s="1" t="s">
        <v>400</v>
      </c>
      <c r="AI13" s="3" t="s">
        <v>254</v>
      </c>
      <c r="AJ13" s="3" t="s">
        <v>255</v>
      </c>
      <c r="AK13" s="9" t="s">
        <v>141</v>
      </c>
      <c r="AL13" s="7" t="s">
        <v>141</v>
      </c>
      <c r="AM13" s="1" t="s">
        <v>256</v>
      </c>
      <c r="AN13" s="3" t="s">
        <v>257</v>
      </c>
      <c r="AO13" s="3" t="s">
        <v>258</v>
      </c>
      <c r="AP13" s="4" t="s">
        <v>141</v>
      </c>
      <c r="AQ13" s="6" t="s">
        <v>257</v>
      </c>
      <c r="AR13" s="3">
        <v>37</v>
      </c>
      <c r="AS13" s="3" t="s">
        <v>352</v>
      </c>
      <c r="AT13" s="1" t="s">
        <v>250</v>
      </c>
      <c r="AU13" s="3" t="s">
        <v>251</v>
      </c>
      <c r="AV13" s="3" t="s">
        <v>252</v>
      </c>
      <c r="AW13" s="4" t="s">
        <v>141</v>
      </c>
      <c r="AX13" s="6" t="s">
        <v>251</v>
      </c>
      <c r="AY13" s="1" t="s">
        <v>253</v>
      </c>
      <c r="AZ13" s="3" t="s">
        <v>254</v>
      </c>
      <c r="BA13" s="3" t="s">
        <v>255</v>
      </c>
      <c r="BB13" s="9" t="s">
        <v>141</v>
      </c>
      <c r="BC13" s="6" t="s">
        <v>254</v>
      </c>
      <c r="BD13" s="1" t="s">
        <v>256</v>
      </c>
      <c r="BE13" s="3" t="s">
        <v>257</v>
      </c>
      <c r="BF13" s="3" t="s">
        <v>258</v>
      </c>
      <c r="BG13" s="4" t="s">
        <v>141</v>
      </c>
      <c r="BH13" s="6" t="s">
        <v>257</v>
      </c>
      <c r="BN13" s="3">
        <v>12</v>
      </c>
      <c r="BO13" s="3" t="s">
        <v>137</v>
      </c>
      <c r="BP13" s="3" t="str">
        <f t="shared" ca="1" si="5"/>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BQ13" s="3" t="str">
        <f t="shared" ca="1" si="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row>
    <row r="14" spans="1:69" x14ac:dyDescent="0.25">
      <c r="A14" s="2">
        <v>2</v>
      </c>
      <c r="B14" s="3">
        <v>5</v>
      </c>
      <c r="C14" s="3" t="str">
        <f ca="1">INDIRECT("Y"&amp;A14)</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4" s="3" t="str">
        <f ca="1">INDIRECT("W"&amp;A14)</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4"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4" s="3" t="str">
        <f ca="1">INDIRECT("AC"&amp;A14)</f>
        <v>Mountain Ranger Tim McMurphy is standing at the rest stop.\n He wants to investigate the  place where tourists throw their rubbish away so that he can put a stop to it, where does he need to go?</v>
      </c>
      <c r="G14" s="3" t="str">
        <f ca="1">INDIRECT("AD"&amp;A13)</f>
        <v>A. Up the mountain</v>
      </c>
      <c r="H14" s="3" t="str">
        <f ca="1">INDIRECT("AE"&amp;A14)</f>
        <v>B. Down the mountain</v>
      </c>
      <c r="I14" s="4" t="s">
        <v>141</v>
      </c>
      <c r="J14" s="3" t="str">
        <f>I14</f>
        <v>C.There is not enough information</v>
      </c>
      <c r="K14" s="3" t="str">
        <f ca="1">INDIRECT("AH"&amp;A14)</f>
        <v>Every year there is a race to the top of the mountain which allows only the best to compete.\n Who is most likely to qualify?</v>
      </c>
      <c r="L14" s="3" t="str">
        <f ca="1">INDIRECT("AI"&amp;A14)</f>
        <v xml:space="preserve">A.Bradley </v>
      </c>
      <c r="M14" s="3" t="str">
        <f ca="1">INDIRECT("AJ"&amp;A14)</f>
        <v>B. Sam</v>
      </c>
      <c r="N14" s="9" t="s">
        <v>141</v>
      </c>
      <c r="O14" s="3" t="str">
        <f>N14</f>
        <v>C.There is not enough information</v>
      </c>
      <c r="P14" s="3" t="str">
        <f t="shared" ca="1" si="1"/>
        <v xml:space="preserve">The rest stop on the mountain is frequently used by  </v>
      </c>
      <c r="Q14" s="4" t="str">
        <f t="shared" ca="1" si="8"/>
        <v>A.Bird watchers</v>
      </c>
      <c r="R14" s="4" t="str">
        <f t="shared" ca="1" si="9"/>
        <v>B.Bear hunters</v>
      </c>
      <c r="S14" s="4" t="s">
        <v>141</v>
      </c>
      <c r="T14" s="9" t="str">
        <f t="shared" ca="1" si="10"/>
        <v>A.Bird Watchers</v>
      </c>
      <c r="V14" s="3">
        <v>14</v>
      </c>
      <c r="W14" s="3" t="s">
        <v>411</v>
      </c>
      <c r="X14" s="3" t="s">
        <v>410</v>
      </c>
      <c r="Y14" s="3" t="s">
        <v>364</v>
      </c>
      <c r="Z14" s="3" t="s">
        <v>365</v>
      </c>
      <c r="AA14" s="3">
        <v>14</v>
      </c>
      <c r="AB14" s="3" t="s">
        <v>137</v>
      </c>
      <c r="AC14" s="1" t="s">
        <v>380</v>
      </c>
      <c r="AD14" s="3" t="s">
        <v>260</v>
      </c>
      <c r="AE14" s="3" t="s">
        <v>261</v>
      </c>
      <c r="AF14" s="4" t="s">
        <v>141</v>
      </c>
      <c r="AG14" s="7" t="s">
        <v>141</v>
      </c>
      <c r="AH14" s="1" t="s">
        <v>401</v>
      </c>
      <c r="AI14" s="3" t="s">
        <v>263</v>
      </c>
      <c r="AJ14" s="3" t="s">
        <v>264</v>
      </c>
      <c r="AK14" s="9" t="s">
        <v>141</v>
      </c>
      <c r="AL14" s="7" t="s">
        <v>175</v>
      </c>
      <c r="AM14" s="1" t="s">
        <v>265</v>
      </c>
      <c r="AN14" s="3" t="s">
        <v>266</v>
      </c>
      <c r="AO14" s="3" t="s">
        <v>267</v>
      </c>
      <c r="AP14" s="4" t="s">
        <v>141</v>
      </c>
      <c r="AQ14" s="6" t="s">
        <v>266</v>
      </c>
      <c r="AR14" s="3">
        <v>38</v>
      </c>
      <c r="AS14" s="3" t="s">
        <v>352</v>
      </c>
      <c r="AT14" s="1" t="s">
        <v>259</v>
      </c>
      <c r="AU14" s="3" t="s">
        <v>260</v>
      </c>
      <c r="AV14" s="3" t="s">
        <v>261</v>
      </c>
      <c r="AW14" s="4" t="s">
        <v>141</v>
      </c>
      <c r="AX14" s="6" t="s">
        <v>355</v>
      </c>
      <c r="AY14" s="1" t="s">
        <v>262</v>
      </c>
      <c r="AZ14" s="3" t="s">
        <v>263</v>
      </c>
      <c r="BA14" s="3" t="s">
        <v>264</v>
      </c>
      <c r="BB14" s="9" t="s">
        <v>141</v>
      </c>
      <c r="BC14" s="6" t="s">
        <v>264</v>
      </c>
      <c r="BD14" s="1" t="s">
        <v>265</v>
      </c>
      <c r="BE14" s="3" t="s">
        <v>266</v>
      </c>
      <c r="BF14" s="3" t="s">
        <v>267</v>
      </c>
      <c r="BG14" s="4" t="s">
        <v>141</v>
      </c>
      <c r="BH14" s="6" t="s">
        <v>266</v>
      </c>
      <c r="BN14" s="3">
        <v>13</v>
      </c>
      <c r="BO14" s="3" t="s">
        <v>137</v>
      </c>
      <c r="BP14" s="3" t="str">
        <f t="shared" ca="1" si="5"/>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BQ14" s="3" t="str">
        <f t="shared" ca="1" si="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row>
    <row r="15" spans="1:69" x14ac:dyDescent="0.25">
      <c r="A15" s="2">
        <v>2</v>
      </c>
      <c r="B15" s="3">
        <v>6</v>
      </c>
      <c r="C15" s="3" t="str">
        <f ca="1">INDIRECT("Z"&amp;A15)</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5" s="3" t="str">
        <f ca="1">INDIRECT("X"&amp;A15)</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5"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5" s="3" t="str">
        <f ca="1">INDIRECT("AC"&amp;A15)</f>
        <v>Mountain Ranger Tim McMurphy is standing at the rest stop.\n He wants to investigate the  place where tourists throw their rubbish away so that he can put a stop to it, where does he need to go?</v>
      </c>
      <c r="G15" s="3" t="str">
        <f ca="1">INDIRECT("AD"&amp;A14)</f>
        <v>A. Up the mountain</v>
      </c>
      <c r="H15" s="3" t="str">
        <f ca="1">INDIRECT("AE"&amp;A15)</f>
        <v>B. Down the mountain</v>
      </c>
      <c r="I15" s="4" t="s">
        <v>141</v>
      </c>
      <c r="J15" s="3" t="str">
        <f ca="1">INDIRECT("AX"&amp;A15)</f>
        <v>B. Down the mountain</v>
      </c>
      <c r="K15" s="3" t="str">
        <f ca="1">INDIRECT("AH"&amp;A15)</f>
        <v>Every year there is a race to the top of the mountain which allows only the best to compete.\n Who is most likely to qualify?</v>
      </c>
      <c r="L15" s="3" t="str">
        <f ca="1">INDIRECT("AI"&amp;A15)</f>
        <v xml:space="preserve">A.Bradley </v>
      </c>
      <c r="M15" s="3" t="str">
        <f ca="1">INDIRECT("AJ"&amp;A15)</f>
        <v>B. Sam</v>
      </c>
      <c r="N15" s="9" t="s">
        <v>141</v>
      </c>
      <c r="O15" s="3" t="str">
        <f ca="1">INDIRECT("BC"&amp;A15)</f>
        <v>B. Sam</v>
      </c>
      <c r="P15" s="3" t="str">
        <f t="shared" ca="1" si="1"/>
        <v xml:space="preserve">The rest stop on the mountain is frequently used by  </v>
      </c>
      <c r="Q15" s="4" t="str">
        <f t="shared" ca="1" si="8"/>
        <v>A.Bird watchers</v>
      </c>
      <c r="R15" s="4" t="str">
        <f t="shared" ca="1" si="9"/>
        <v>B.Bear hunters</v>
      </c>
      <c r="S15" s="4" t="s">
        <v>141</v>
      </c>
      <c r="T15" s="9" t="str">
        <f t="shared" ca="1" si="10"/>
        <v>A.Bird Watchers</v>
      </c>
      <c r="V15" s="3">
        <v>15</v>
      </c>
      <c r="W15" s="3" t="s">
        <v>34</v>
      </c>
      <c r="X15" s="3" t="s">
        <v>60</v>
      </c>
      <c r="Y15" s="3" t="s">
        <v>85</v>
      </c>
      <c r="Z15" s="3" t="s">
        <v>111</v>
      </c>
      <c r="AA15" s="3">
        <v>15</v>
      </c>
      <c r="AB15" s="3" t="s">
        <v>137</v>
      </c>
      <c r="AC15" s="1" t="s">
        <v>381</v>
      </c>
      <c r="AD15" s="3" t="s">
        <v>180</v>
      </c>
      <c r="AE15" s="3" t="s">
        <v>269</v>
      </c>
      <c r="AF15" s="4" t="s">
        <v>141</v>
      </c>
      <c r="AG15" s="7" t="s">
        <v>162</v>
      </c>
      <c r="AH15" s="1" t="s">
        <v>402</v>
      </c>
      <c r="AI15" s="3" t="s">
        <v>271</v>
      </c>
      <c r="AJ15" s="3" t="s">
        <v>272</v>
      </c>
      <c r="AK15" s="9" t="s">
        <v>141</v>
      </c>
      <c r="AL15" s="7" t="s">
        <v>141</v>
      </c>
      <c r="AM15" s="1" t="s">
        <v>273</v>
      </c>
      <c r="AN15" s="3" t="s">
        <v>274</v>
      </c>
      <c r="AO15" s="3" t="s">
        <v>275</v>
      </c>
      <c r="AP15" s="4" t="s">
        <v>141</v>
      </c>
      <c r="AQ15" s="6" t="s">
        <v>276</v>
      </c>
      <c r="AR15" s="3">
        <v>39</v>
      </c>
      <c r="AS15" s="3" t="s">
        <v>352</v>
      </c>
      <c r="AT15" s="1" t="s">
        <v>268</v>
      </c>
      <c r="AU15" s="3" t="s">
        <v>180</v>
      </c>
      <c r="AV15" s="3" t="s">
        <v>269</v>
      </c>
      <c r="AW15" s="4" t="s">
        <v>141</v>
      </c>
      <c r="AX15" s="6" t="s">
        <v>269</v>
      </c>
      <c r="AY15" s="1" t="s">
        <v>270</v>
      </c>
      <c r="AZ15" s="3" t="s">
        <v>271</v>
      </c>
      <c r="BA15" s="3" t="s">
        <v>272</v>
      </c>
      <c r="BB15" s="9" t="s">
        <v>141</v>
      </c>
      <c r="BC15" s="6" t="s">
        <v>272</v>
      </c>
      <c r="BD15" s="1" t="s">
        <v>273</v>
      </c>
      <c r="BE15" s="3" t="s">
        <v>274</v>
      </c>
      <c r="BF15" s="3" t="s">
        <v>275</v>
      </c>
      <c r="BG15" s="4" t="s">
        <v>141</v>
      </c>
      <c r="BH15" s="6" t="s">
        <v>276</v>
      </c>
      <c r="BN15" s="3">
        <v>14</v>
      </c>
      <c r="BO15" s="3" t="s">
        <v>137</v>
      </c>
      <c r="BP15" s="3" t="str">
        <f t="shared" ca="1" si="5"/>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BQ15" s="3" t="str">
        <f t="shared" ca="1" si="6"/>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row>
    <row r="16" spans="1:69" x14ac:dyDescent="0.25">
      <c r="A16" s="2">
        <v>2</v>
      </c>
      <c r="B16" s="3">
        <v>7</v>
      </c>
      <c r="C16" s="3" t="str">
        <f ca="1">INDIRECT("Y"&amp;A16)</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v>
      </c>
      <c r="D16" s="3" t="str">
        <f ca="1">INDIRECT("X"&amp;A16)</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E16" s="3" t="str">
        <f t="shared" ca="1" si="7"/>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above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c r="F16" s="3" t="str">
        <f ca="1">INDIRECT("AC"&amp;A16)</f>
        <v>Mountain Ranger Tim McMurphy is standing at the rest stop.\n He wants to investigate the  place where tourists throw their rubbish away so that he can put a stop to it, where does he need to go?</v>
      </c>
      <c r="G16" s="3" t="str">
        <f ca="1">INDIRECT("AD"&amp;A15)</f>
        <v>A. Up the mountain</v>
      </c>
      <c r="H16" s="3" t="str">
        <f ca="1">INDIRECT("AE"&amp;A16)</f>
        <v>B. Down the mountain</v>
      </c>
      <c r="I16" s="4" t="s">
        <v>141</v>
      </c>
      <c r="J16" s="3" t="str">
        <f>I16</f>
        <v>C.There is not enough information</v>
      </c>
      <c r="K16" s="3" t="str">
        <f ca="1">INDIRECT("AH"&amp;A16)</f>
        <v>Every year there is a race to the top of the mountain which allows only the best to compete.\n Who is most likely to qualify?</v>
      </c>
      <c r="L16" s="3" t="str">
        <f ca="1">INDIRECT("AI"&amp;A16)</f>
        <v xml:space="preserve">A.Bradley </v>
      </c>
      <c r="M16" s="3" t="str">
        <f ca="1">INDIRECT("AJ"&amp;A16)</f>
        <v>B. Sam</v>
      </c>
      <c r="N16" s="9" t="s">
        <v>141</v>
      </c>
      <c r="O16" s="3" t="str">
        <f ca="1">INDIRECT("BC"&amp;A16)</f>
        <v>B. Sam</v>
      </c>
      <c r="P16" s="3" t="str">
        <f t="shared" ca="1" si="1"/>
        <v xml:space="preserve">The rest stop on the mountain is frequently used by  </v>
      </c>
      <c r="Q16" s="4" t="str">
        <f t="shared" ca="1" si="8"/>
        <v>A.Bird watchers</v>
      </c>
      <c r="R16" s="4" t="str">
        <f t="shared" ca="1" si="9"/>
        <v>B.Bear hunters</v>
      </c>
      <c r="S16" s="4" t="s">
        <v>141</v>
      </c>
      <c r="T16" s="9" t="str">
        <f t="shared" ca="1" si="10"/>
        <v>A.Bird Watchers</v>
      </c>
      <c r="V16" s="3">
        <v>16</v>
      </c>
      <c r="W16" s="3" t="s">
        <v>35</v>
      </c>
      <c r="X16" s="3" t="s">
        <v>61</v>
      </c>
      <c r="Y16" s="3" t="s">
        <v>86</v>
      </c>
      <c r="Z16" s="3" t="s">
        <v>112</v>
      </c>
      <c r="AA16" s="3">
        <v>16</v>
      </c>
      <c r="AB16" s="3" t="s">
        <v>137</v>
      </c>
      <c r="AC16" s="1" t="s">
        <v>382</v>
      </c>
      <c r="AD16" s="3" t="s">
        <v>199</v>
      </c>
      <c r="AE16" s="3" t="s">
        <v>171</v>
      </c>
      <c r="AF16" s="4" t="s">
        <v>141</v>
      </c>
      <c r="AG16" s="7" t="s">
        <v>142</v>
      </c>
      <c r="AH16" s="1" t="s">
        <v>278</v>
      </c>
      <c r="AI16" s="3" t="s">
        <v>279</v>
      </c>
      <c r="AJ16" s="3" t="s">
        <v>280</v>
      </c>
      <c r="AK16" s="9" t="s">
        <v>141</v>
      </c>
      <c r="AL16" s="11" t="s">
        <v>141</v>
      </c>
      <c r="AM16" s="1" t="s">
        <v>281</v>
      </c>
      <c r="AN16" s="3" t="s">
        <v>282</v>
      </c>
      <c r="AO16" s="3" t="s">
        <v>283</v>
      </c>
      <c r="AP16" s="4" t="s">
        <v>141</v>
      </c>
      <c r="AQ16" s="6" t="s">
        <v>282</v>
      </c>
      <c r="AR16" s="3">
        <v>40</v>
      </c>
      <c r="AS16" s="3" t="s">
        <v>352</v>
      </c>
      <c r="AT16" s="1" t="s">
        <v>277</v>
      </c>
      <c r="AU16" s="3" t="s">
        <v>199</v>
      </c>
      <c r="AV16" s="3" t="s">
        <v>171</v>
      </c>
      <c r="AW16" s="4" t="s">
        <v>141</v>
      </c>
      <c r="AX16" s="6" t="s">
        <v>171</v>
      </c>
      <c r="AY16" s="1" t="s">
        <v>278</v>
      </c>
      <c r="AZ16" s="3" t="s">
        <v>279</v>
      </c>
      <c r="BA16" s="3" t="s">
        <v>280</v>
      </c>
      <c r="BB16" s="9" t="s">
        <v>141</v>
      </c>
      <c r="BC16" s="6" t="s">
        <v>356</v>
      </c>
      <c r="BD16" s="1" t="s">
        <v>281</v>
      </c>
      <c r="BE16" s="3" t="s">
        <v>282</v>
      </c>
      <c r="BF16" s="3" t="s">
        <v>283</v>
      </c>
      <c r="BG16" s="4" t="s">
        <v>141</v>
      </c>
      <c r="BH16" s="6" t="s">
        <v>282</v>
      </c>
      <c r="BN16" s="3">
        <v>15</v>
      </c>
      <c r="BO16" s="3" t="s">
        <v>137</v>
      </c>
      <c r="BP16" s="3" t="str">
        <f t="shared" ca="1" si="5"/>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BQ16" s="3" t="str">
        <f t="shared" ca="1" si="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row>
    <row r="17" spans="1:69" x14ac:dyDescent="0.25">
      <c r="A17" s="2">
        <v>2</v>
      </c>
      <c r="B17" s="3">
        <v>8</v>
      </c>
      <c r="C17" s="3" t="str">
        <f ca="1">INDIRECT("Z"&amp;A17)</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D17" s="3" t="str">
        <f ca="1">INDIRECT("W"&amp;A17)</f>
        <v xml:space="preserv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E17" s="3" t="str">
        <f t="shared" ca="1" si="7"/>
        <v xml:space="preserve">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and made sure that he was at least faster than Amy. The three loved to climb and loved nature so they always made sure to pick up their rubbish wherever they went. </v>
      </c>
      <c r="F17" s="3" t="str">
        <f ca="1">INDIRECT("AC"&amp;A17)</f>
        <v>Mountain Ranger Tim McMurphy is standing at the rest stop.\n He wants to investigate the  place where tourists throw their rubbish away so that he can put a stop to it, where does he need to go?</v>
      </c>
      <c r="G17" s="3" t="str">
        <f ca="1">INDIRECT("AD"&amp;A16)</f>
        <v>A. Up the mountain</v>
      </c>
      <c r="H17" s="3" t="str">
        <f ca="1">INDIRECT("AE"&amp;A17)</f>
        <v>B. Down the mountain</v>
      </c>
      <c r="I17" s="4" t="s">
        <v>141</v>
      </c>
      <c r="J17" s="3" t="str">
        <f ca="1">INDIRECT("AX"&amp;A17)</f>
        <v>B. Down the mountain</v>
      </c>
      <c r="K17" s="3" t="str">
        <f ca="1">INDIRECT("AH"&amp;A17)</f>
        <v>Every year there is a race to the top of the mountain which allows only the best to compete.\n Who is most likely to qualify?</v>
      </c>
      <c r="L17" s="3" t="str">
        <f ca="1">INDIRECT("AI"&amp;A17)</f>
        <v xml:space="preserve">A.Bradley </v>
      </c>
      <c r="M17" s="3" t="str">
        <f ca="1">INDIRECT("AJ"&amp;A17)</f>
        <v>B. Sam</v>
      </c>
      <c r="N17" s="9" t="s">
        <v>141</v>
      </c>
      <c r="O17" s="3" t="str">
        <f>N17</f>
        <v>C.There is not enough information</v>
      </c>
      <c r="P17" s="3" t="str">
        <f t="shared" ca="1" si="1"/>
        <v xml:space="preserve">The rest stop on the mountain is frequently used by  </v>
      </c>
      <c r="Q17" s="4" t="str">
        <f t="shared" ca="1" si="8"/>
        <v>A.Bird watchers</v>
      </c>
      <c r="R17" s="4" t="str">
        <f t="shared" ca="1" si="9"/>
        <v>B.Bear hunters</v>
      </c>
      <c r="S17" s="4" t="s">
        <v>141</v>
      </c>
      <c r="T17" s="9" t="str">
        <f t="shared" ca="1" si="10"/>
        <v>A.Bird Watchers</v>
      </c>
      <c r="V17" s="3">
        <v>17</v>
      </c>
      <c r="W17" s="3" t="s">
        <v>414</v>
      </c>
      <c r="X17" s="3" t="s">
        <v>413</v>
      </c>
      <c r="Y17" s="3" t="s">
        <v>87</v>
      </c>
      <c r="Z17" s="3" t="s">
        <v>113</v>
      </c>
      <c r="AA17" s="3">
        <v>17</v>
      </c>
      <c r="AB17" s="3" t="s">
        <v>137</v>
      </c>
      <c r="AC17" s="1" t="s">
        <v>284</v>
      </c>
      <c r="AD17" s="3" t="s">
        <v>285</v>
      </c>
      <c r="AE17" s="3" t="s">
        <v>286</v>
      </c>
      <c r="AF17" s="4" t="s">
        <v>141</v>
      </c>
      <c r="AG17" s="7" t="s">
        <v>141</v>
      </c>
      <c r="AH17" s="1" t="s">
        <v>403</v>
      </c>
      <c r="AI17" s="3" t="s">
        <v>288</v>
      </c>
      <c r="AJ17" s="3" t="s">
        <v>289</v>
      </c>
      <c r="AK17" s="9" t="s">
        <v>141</v>
      </c>
      <c r="AL17" s="11" t="s">
        <v>141</v>
      </c>
      <c r="AM17" s="1" t="s">
        <v>290</v>
      </c>
      <c r="AN17" s="3" t="s">
        <v>291</v>
      </c>
      <c r="AO17" s="3" t="s">
        <v>292</v>
      </c>
      <c r="AP17" s="4" t="s">
        <v>141</v>
      </c>
      <c r="AQ17" s="6" t="s">
        <v>291</v>
      </c>
      <c r="AR17" s="3">
        <v>41</v>
      </c>
      <c r="AS17" s="3" t="s">
        <v>352</v>
      </c>
      <c r="AT17" s="1" t="s">
        <v>284</v>
      </c>
      <c r="AU17" s="3" t="s">
        <v>285</v>
      </c>
      <c r="AV17" s="3" t="s">
        <v>286</v>
      </c>
      <c r="AW17" s="4" t="s">
        <v>141</v>
      </c>
      <c r="AX17" s="6" t="s">
        <v>357</v>
      </c>
      <c r="AY17" s="1" t="s">
        <v>287</v>
      </c>
      <c r="AZ17" s="3" t="s">
        <v>288</v>
      </c>
      <c r="BA17" s="3" t="s">
        <v>289</v>
      </c>
      <c r="BB17" s="9" t="s">
        <v>141</v>
      </c>
      <c r="BC17" s="6" t="s">
        <v>358</v>
      </c>
      <c r="BD17" s="1" t="s">
        <v>290</v>
      </c>
      <c r="BE17" s="3" t="s">
        <v>291</v>
      </c>
      <c r="BF17" s="3" t="s">
        <v>292</v>
      </c>
      <c r="BG17" s="4" t="s">
        <v>141</v>
      </c>
      <c r="BH17" s="6" t="s">
        <v>291</v>
      </c>
      <c r="BN17" s="3">
        <v>16</v>
      </c>
      <c r="BO17" s="3" t="s">
        <v>137</v>
      </c>
      <c r="BP17" s="3" t="str">
        <f t="shared" ca="1" si="5"/>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BQ17" s="3" t="str">
        <f t="shared" ca="1" si="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row>
    <row r="18" spans="1:69" x14ac:dyDescent="0.25">
      <c r="A18" s="2">
        <v>3</v>
      </c>
      <c r="B18" s="3">
        <v>1</v>
      </c>
      <c r="C18" s="3" t="str">
        <f ca="1">INDIRECT("W"&amp;A18)</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18" s="3" t="str">
        <f ca="1">INDIRECT("Y"&amp;A18)</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18"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18" s="3" t="str">
        <f ca="1">INDIRECT("AH"&amp;A18)</f>
        <v>A survey has taken responses from people who visit the surgery which asks which GP they prefer to go to based on their personality.\n Who is the most popular GP in town?</v>
      </c>
      <c r="G18" s="3" t="str">
        <f ca="1">INDIRECT("AI"&amp;A18)</f>
        <v>A.Malcom</v>
      </c>
      <c r="H18" s="3" t="str">
        <f ca="1">INDIRECT("AJ"&amp;A18)</f>
        <v>B.Sue</v>
      </c>
      <c r="I18" s="4" t="s">
        <v>141</v>
      </c>
      <c r="J18" s="3" t="str">
        <f>I18</f>
        <v>C.There is not enough information</v>
      </c>
      <c r="K18" s="3" t="str">
        <f ca="1">INDIRECT("AC"&amp;A18)</f>
        <v>The cleaner is standing in the small play park and wants to polish the surgery’s floors.\n Which way does he need to go to pick up his floor polisher?</v>
      </c>
      <c r="L18" s="3" t="str">
        <f ca="1">INDIRECT("AD"&amp;A18)</f>
        <v xml:space="preserve">A. Ahead </v>
      </c>
      <c r="M18" s="3" t="str">
        <f ca="1">INDIRECT("AE"&amp;A18)</f>
        <v>B.Back towards the surgery</v>
      </c>
      <c r="N18" s="9" t="s">
        <v>141</v>
      </c>
      <c r="O18" s="3" t="str">
        <f>N18</f>
        <v>C.There is not enough information</v>
      </c>
      <c r="P18" s="3" t="str">
        <f t="shared" ca="1" si="1"/>
        <v>The town’s surgery has recently___</v>
      </c>
      <c r="Q18" s="4" t="str">
        <f ca="1">INDIRECT("AN"&amp;A18)</f>
        <v xml:space="preserve">A.Been refurbished </v>
      </c>
      <c r="R18" s="4" t="str">
        <f ca="1">INDIRECT("AO"&amp;A18)</f>
        <v>B.Burned down</v>
      </c>
      <c r="S18" s="4" t="s">
        <v>141</v>
      </c>
      <c r="T18" s="9" t="str">
        <f ca="1">INDIRECT("AQ"&amp;A18)</f>
        <v>A.Been refurbished</v>
      </c>
      <c r="V18" s="3">
        <v>18</v>
      </c>
      <c r="W18" s="3" t="s">
        <v>422</v>
      </c>
      <c r="X18" s="3" t="s">
        <v>421</v>
      </c>
      <c r="Y18" s="3" t="s">
        <v>419</v>
      </c>
      <c r="Z18" s="3" t="s">
        <v>420</v>
      </c>
      <c r="AA18" s="3">
        <v>18</v>
      </c>
      <c r="AB18" s="3" t="s">
        <v>137</v>
      </c>
      <c r="AC18" s="1" t="s">
        <v>383</v>
      </c>
      <c r="AD18" s="3" t="s">
        <v>294</v>
      </c>
      <c r="AE18" s="3" t="s">
        <v>295</v>
      </c>
      <c r="AF18" s="4" t="s">
        <v>141</v>
      </c>
      <c r="AG18" s="7" t="s">
        <v>162</v>
      </c>
      <c r="AH18" s="1" t="s">
        <v>296</v>
      </c>
      <c r="AI18" s="3" t="s">
        <v>297</v>
      </c>
      <c r="AJ18" s="3" t="s">
        <v>298</v>
      </c>
      <c r="AK18" s="9" t="s">
        <v>141</v>
      </c>
      <c r="AL18" s="7" t="s">
        <v>141</v>
      </c>
      <c r="AM18" s="1" t="s">
        <v>299</v>
      </c>
      <c r="AN18" s="3" t="s">
        <v>300</v>
      </c>
      <c r="AO18" s="3" t="s">
        <v>301</v>
      </c>
      <c r="AP18" s="4" t="s">
        <v>141</v>
      </c>
      <c r="AQ18" s="6" t="s">
        <v>301</v>
      </c>
      <c r="AR18" s="3">
        <v>42</v>
      </c>
      <c r="AS18" s="3" t="s">
        <v>352</v>
      </c>
      <c r="AT18" s="1" t="s">
        <v>293</v>
      </c>
      <c r="AU18" s="3" t="s">
        <v>294</v>
      </c>
      <c r="AV18" s="3" t="s">
        <v>295</v>
      </c>
      <c r="AW18" s="4" t="s">
        <v>141</v>
      </c>
      <c r="AX18" s="6" t="s">
        <v>295</v>
      </c>
      <c r="AY18" s="1" t="s">
        <v>296</v>
      </c>
      <c r="AZ18" s="3" t="s">
        <v>297</v>
      </c>
      <c r="BA18" s="3" t="s">
        <v>298</v>
      </c>
      <c r="BB18" s="9" t="s">
        <v>141</v>
      </c>
      <c r="BC18" s="6" t="s">
        <v>297</v>
      </c>
      <c r="BD18" s="1" t="s">
        <v>299</v>
      </c>
      <c r="BE18" s="3" t="s">
        <v>300</v>
      </c>
      <c r="BF18" s="3" t="s">
        <v>301</v>
      </c>
      <c r="BG18" s="4" t="s">
        <v>141</v>
      </c>
      <c r="BH18" s="6" t="s">
        <v>301</v>
      </c>
      <c r="BN18" s="3">
        <v>17</v>
      </c>
      <c r="BO18" s="3" t="s">
        <v>137</v>
      </c>
      <c r="BP18" s="3" t="str">
        <f t="shared" ca="1" si="5"/>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BQ18" s="3" t="str">
        <f t="shared" ca="1" si="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row>
    <row r="19" spans="1:69" x14ac:dyDescent="0.25">
      <c r="A19" s="2">
        <v>3</v>
      </c>
      <c r="B19" s="3">
        <v>2</v>
      </c>
      <c r="C19" s="3" t="str">
        <f ca="1">INDIRECT("X"&amp;A19)</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19" s="3" t="str">
        <f ca="1">INDIRECT("Z"&amp;A19)</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19"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19" s="3" t="str">
        <f ca="1">INDIRECT("AH"&amp;A19)</f>
        <v>A survey has taken responses from people who visit the surgery which asks which GP they prefer to go to based on their personality.\n Who is the most popular GP in town?</v>
      </c>
      <c r="G19" s="3" t="str">
        <f ca="1">INDIRECT("AI"&amp;A19)</f>
        <v>A.Malcom</v>
      </c>
      <c r="H19" s="3" t="str">
        <f ca="1">INDIRECT("AJ"&amp;A19)</f>
        <v>B.Sue</v>
      </c>
      <c r="I19" s="4" t="s">
        <v>141</v>
      </c>
      <c r="J19" s="3" t="str">
        <f ca="1">INDIRECT("BC"&amp;A19)</f>
        <v>B.Sue</v>
      </c>
      <c r="K19" s="3" t="str">
        <f ca="1">INDIRECT("AC"&amp;A19)</f>
        <v>The cleaner is standing in the small play park and wants to polish the surgery’s floors.\n Which way does he need to go to pick up his floor polisher?</v>
      </c>
      <c r="L19" s="3" t="str">
        <f ca="1">INDIRECT("AD"&amp;A19)</f>
        <v xml:space="preserve">A. Ahead </v>
      </c>
      <c r="M19" s="3" t="str">
        <f ca="1">INDIRECT("AE"&amp;A19)</f>
        <v>B.Back towards the surgery</v>
      </c>
      <c r="N19" s="9" t="s">
        <v>141</v>
      </c>
      <c r="O19" s="3" t="str">
        <f ca="1">INDIRECT("AX"&amp;A19)</f>
        <v>B.Back towards the surgery</v>
      </c>
      <c r="P19" s="3" t="str">
        <f t="shared" ca="1" si="1"/>
        <v>The town’s surgery has recently___</v>
      </c>
      <c r="Q19" s="4" t="str">
        <f t="shared" ref="Q19:Q25" ca="1" si="11">INDIRECT("AN"&amp;A19)</f>
        <v xml:space="preserve">A.Been refurbished </v>
      </c>
      <c r="R19" s="4" t="str">
        <f t="shared" ref="R19:R25" ca="1" si="12">INDIRECT("AO"&amp;A19)</f>
        <v>B.Burned down</v>
      </c>
      <c r="S19" s="4" t="s">
        <v>141</v>
      </c>
      <c r="T19" s="9" t="str">
        <f t="shared" ref="T19:T25" ca="1" si="13">INDIRECT("AQ"&amp;A19)</f>
        <v>A.Been refurbished</v>
      </c>
      <c r="V19" s="3">
        <v>19</v>
      </c>
      <c r="W19" s="3" t="s">
        <v>415</v>
      </c>
      <c r="X19" s="3" t="s">
        <v>416</v>
      </c>
      <c r="Y19" s="3" t="s">
        <v>89</v>
      </c>
      <c r="Z19" s="3" t="s">
        <v>115</v>
      </c>
      <c r="AA19" s="3">
        <v>19</v>
      </c>
      <c r="AB19" s="3" t="s">
        <v>137</v>
      </c>
      <c r="AC19" s="1" t="s">
        <v>384</v>
      </c>
      <c r="AD19" s="3" t="s">
        <v>199</v>
      </c>
      <c r="AE19" s="3" t="s">
        <v>171</v>
      </c>
      <c r="AF19" s="4" t="s">
        <v>141</v>
      </c>
      <c r="AG19" s="7" t="s">
        <v>142</v>
      </c>
      <c r="AH19" s="1" t="s">
        <v>303</v>
      </c>
      <c r="AI19" s="3" t="s">
        <v>304</v>
      </c>
      <c r="AJ19" s="3" t="s">
        <v>305</v>
      </c>
      <c r="AK19" s="9" t="s">
        <v>141</v>
      </c>
      <c r="AL19" s="7" t="s">
        <v>175</v>
      </c>
      <c r="AM19" s="1" t="s">
        <v>306</v>
      </c>
      <c r="AN19" s="3" t="s">
        <v>307</v>
      </c>
      <c r="AO19" s="3" t="s">
        <v>308</v>
      </c>
      <c r="AP19" s="4" t="s">
        <v>141</v>
      </c>
      <c r="AQ19" s="6" t="s">
        <v>309</v>
      </c>
      <c r="AR19" s="3">
        <v>43</v>
      </c>
      <c r="AS19" s="3" t="s">
        <v>352</v>
      </c>
      <c r="AT19" s="1" t="s">
        <v>302</v>
      </c>
      <c r="AU19" s="3" t="s">
        <v>199</v>
      </c>
      <c r="AV19" s="3" t="s">
        <v>171</v>
      </c>
      <c r="AW19" s="4" t="s">
        <v>141</v>
      </c>
      <c r="AX19" s="6" t="s">
        <v>199</v>
      </c>
      <c r="AY19" s="1" t="s">
        <v>303</v>
      </c>
      <c r="AZ19" s="3" t="s">
        <v>304</v>
      </c>
      <c r="BA19" s="3" t="s">
        <v>305</v>
      </c>
      <c r="BB19" s="9" t="s">
        <v>141</v>
      </c>
      <c r="BC19" s="6" t="s">
        <v>304</v>
      </c>
      <c r="BD19" s="1" t="s">
        <v>306</v>
      </c>
      <c r="BE19" s="3" t="s">
        <v>307</v>
      </c>
      <c r="BF19" s="3" t="s">
        <v>308</v>
      </c>
      <c r="BG19" s="4" t="s">
        <v>141</v>
      </c>
      <c r="BH19" s="6" t="s">
        <v>309</v>
      </c>
      <c r="BN19" s="3">
        <v>18</v>
      </c>
      <c r="BO19" s="3" t="s">
        <v>137</v>
      </c>
      <c r="BP19" s="3" t="str">
        <f t="shared" ca="1" si="5"/>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19" s="3" t="str">
        <f t="shared" ca="1" si="6"/>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row>
    <row r="20" spans="1:69" x14ac:dyDescent="0.25">
      <c r="A20" s="2">
        <v>3</v>
      </c>
      <c r="B20" s="3">
        <v>3</v>
      </c>
      <c r="C20" s="3" t="str">
        <f ca="1">INDIRECT("W"&amp;A20)</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D20" s="3" t="str">
        <f ca="1">INDIRECT("Z"&amp;A20)</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E20"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F20" s="3" t="str">
        <f ca="1">INDIRECT("AH"&amp;A20)</f>
        <v>A survey has taken responses from people who visit the surgery which asks which GP they prefer to go to based on their personality.\n Who is the most popular GP in town?</v>
      </c>
      <c r="G20" s="3" t="str">
        <f ca="1">INDIRECT("AI"&amp;A20)</f>
        <v>A.Malcom</v>
      </c>
      <c r="H20" s="3" t="str">
        <f ca="1">INDIRECT("AJ"&amp;A20)</f>
        <v>B.Sue</v>
      </c>
      <c r="I20" s="4" t="s">
        <v>141</v>
      </c>
      <c r="J20" s="3" t="str">
        <f>I20</f>
        <v>C.There is not enough information</v>
      </c>
      <c r="K20" s="3" t="str">
        <f ca="1">INDIRECT("AC"&amp;A20)</f>
        <v>The cleaner is standing in the small play park and wants to polish the surgery’s floors.\n Which way does he need to go to pick up his floor polisher?</v>
      </c>
      <c r="L20" s="3" t="str">
        <f ca="1">INDIRECT("AD"&amp;A20)</f>
        <v xml:space="preserve">A. Ahead </v>
      </c>
      <c r="M20" s="3" t="str">
        <f ca="1">INDIRECT("AE"&amp;A20)</f>
        <v>B.Back towards the surgery</v>
      </c>
      <c r="N20" s="9" t="s">
        <v>141</v>
      </c>
      <c r="O20" s="3" t="str">
        <f ca="1">INDIRECT("AX"&amp;A20)</f>
        <v>B.Back towards the surgery</v>
      </c>
      <c r="P20" s="3" t="str">
        <f t="shared" ca="1" si="1"/>
        <v>The town’s surgery has recently___</v>
      </c>
      <c r="Q20" s="4" t="str">
        <f t="shared" ca="1" si="11"/>
        <v xml:space="preserve">A.Been refurbished </v>
      </c>
      <c r="R20" s="4" t="str">
        <f t="shared" ca="1" si="12"/>
        <v>B.Burned down</v>
      </c>
      <c r="S20" s="4" t="s">
        <v>141</v>
      </c>
      <c r="T20" s="9" t="str">
        <f t="shared" ca="1" si="13"/>
        <v>A.Been refurbished</v>
      </c>
      <c r="V20" s="3">
        <v>20</v>
      </c>
      <c r="W20" s="3" t="s">
        <v>39</v>
      </c>
      <c r="X20" s="3" t="s">
        <v>363</v>
      </c>
      <c r="Y20" s="3" t="s">
        <v>90</v>
      </c>
      <c r="Z20" s="3" t="s">
        <v>116</v>
      </c>
      <c r="AA20" s="3">
        <v>20</v>
      </c>
      <c r="AB20" s="3" t="s">
        <v>137</v>
      </c>
      <c r="AC20" s="1" t="s">
        <v>310</v>
      </c>
      <c r="AD20" s="3" t="s">
        <v>311</v>
      </c>
      <c r="AE20" s="3" t="s">
        <v>312</v>
      </c>
      <c r="AF20" s="4" t="s">
        <v>141</v>
      </c>
      <c r="AG20" s="7" t="s">
        <v>141</v>
      </c>
      <c r="AH20" s="1" t="s">
        <v>404</v>
      </c>
      <c r="AI20" s="3" t="s">
        <v>314</v>
      </c>
      <c r="AJ20" s="3" t="s">
        <v>315</v>
      </c>
      <c r="AK20" s="9" t="s">
        <v>141</v>
      </c>
      <c r="AL20" s="7" t="s">
        <v>141</v>
      </c>
      <c r="AM20" s="1" t="s">
        <v>316</v>
      </c>
      <c r="AN20" s="3" t="s">
        <v>317</v>
      </c>
      <c r="AO20" s="3" t="s">
        <v>318</v>
      </c>
      <c r="AP20" s="4" t="s">
        <v>141</v>
      </c>
      <c r="AQ20" s="3" t="s">
        <v>318</v>
      </c>
      <c r="AR20" s="3">
        <v>44</v>
      </c>
      <c r="AS20" s="3" t="s">
        <v>352</v>
      </c>
      <c r="AT20" s="1" t="s">
        <v>310</v>
      </c>
      <c r="AU20" s="3" t="s">
        <v>311</v>
      </c>
      <c r="AV20" s="3" t="s">
        <v>312</v>
      </c>
      <c r="AW20" s="4" t="s">
        <v>141</v>
      </c>
      <c r="AX20" s="6" t="s">
        <v>359</v>
      </c>
      <c r="AY20" s="1" t="s">
        <v>313</v>
      </c>
      <c r="AZ20" s="3" t="s">
        <v>314</v>
      </c>
      <c r="BA20" s="3" t="s">
        <v>315</v>
      </c>
      <c r="BB20" s="9" t="s">
        <v>141</v>
      </c>
      <c r="BC20" s="6" t="s">
        <v>315</v>
      </c>
      <c r="BD20" s="1" t="s">
        <v>316</v>
      </c>
      <c r="BE20" s="3" t="s">
        <v>317</v>
      </c>
      <c r="BF20" s="3" t="s">
        <v>318</v>
      </c>
      <c r="BG20" s="4" t="s">
        <v>141</v>
      </c>
      <c r="BH20" s="3" t="s">
        <v>318</v>
      </c>
      <c r="BN20" s="3">
        <v>19</v>
      </c>
      <c r="BO20" s="3" t="s">
        <v>137</v>
      </c>
      <c r="BP20" s="3" t="str">
        <f t="shared" ca="1" si="5"/>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BQ20" s="3" t="str">
        <f t="shared" ca="1" si="6"/>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row>
    <row r="21" spans="1:69" x14ac:dyDescent="0.25">
      <c r="A21" s="2">
        <v>3</v>
      </c>
      <c r="B21" s="3">
        <v>4</v>
      </c>
      <c r="C21" s="3" t="str">
        <f ca="1">INDIRECT("X"&amp;A21)</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D21" s="3" t="str">
        <f ca="1">INDIRECT("Y"&amp;A21)</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E21" s="3" t="str">
        <f t="shared" ca="1" si="7"/>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F21" s="3" t="str">
        <f ca="1">INDIRECT("AH"&amp;A21)</f>
        <v>A survey has taken responses from people who visit the surgery which asks which GP they prefer to go to based on their personality.\n Who is the most popular GP in town?</v>
      </c>
      <c r="G21" s="3" t="str">
        <f ca="1">INDIRECT("AI"&amp;A21)</f>
        <v>A.Malcom</v>
      </c>
      <c r="H21" s="3" t="str">
        <f ca="1">INDIRECT("AJ"&amp;A21)</f>
        <v>B.Sue</v>
      </c>
      <c r="I21" s="4" t="s">
        <v>141</v>
      </c>
      <c r="J21" s="3" t="str">
        <f ca="1">INDIRECT("BC"&amp;A21)</f>
        <v>B.Sue</v>
      </c>
      <c r="K21" s="3" t="str">
        <f ca="1">INDIRECT("AC"&amp;A21)</f>
        <v>The cleaner is standing in the small play park and wants to polish the surgery’s floors.\n Which way does he need to go to pick up his floor polisher?</v>
      </c>
      <c r="L21" s="3" t="str">
        <f ca="1">INDIRECT("AD"&amp;A21)</f>
        <v xml:space="preserve">A. Ahead </v>
      </c>
      <c r="M21" s="3" t="str">
        <f ca="1">INDIRECT("AE"&amp;A21)</f>
        <v>B.Back towards the surgery</v>
      </c>
      <c r="N21" s="9" t="s">
        <v>141</v>
      </c>
      <c r="O21" s="3" t="str">
        <f>N21</f>
        <v>C.There is not enough information</v>
      </c>
      <c r="P21" s="3" t="str">
        <f t="shared" ca="1" si="1"/>
        <v>The town’s surgery has recently___</v>
      </c>
      <c r="Q21" s="4" t="str">
        <f t="shared" ca="1" si="11"/>
        <v xml:space="preserve">A.Been refurbished </v>
      </c>
      <c r="R21" s="4" t="str">
        <f t="shared" ca="1" si="12"/>
        <v>B.Burned down</v>
      </c>
      <c r="S21" s="4" t="s">
        <v>141</v>
      </c>
      <c r="T21" s="9" t="str">
        <f t="shared" ca="1" si="13"/>
        <v>A.Been refurbished</v>
      </c>
      <c r="V21" s="3">
        <v>21</v>
      </c>
      <c r="W21" s="3" t="s">
        <v>426</v>
      </c>
      <c r="X21" s="3" t="s">
        <v>425</v>
      </c>
      <c r="Y21" s="3" t="s">
        <v>91</v>
      </c>
      <c r="Z21" s="3" t="s">
        <v>117</v>
      </c>
      <c r="AA21" s="3">
        <v>21</v>
      </c>
      <c r="AB21" s="3" t="s">
        <v>137</v>
      </c>
      <c r="AC21" s="1" t="s">
        <v>385</v>
      </c>
      <c r="AD21" s="3" t="s">
        <v>180</v>
      </c>
      <c r="AE21" s="3" t="s">
        <v>181</v>
      </c>
      <c r="AF21" s="4" t="s">
        <v>141</v>
      </c>
      <c r="AG21" s="7" t="s">
        <v>162</v>
      </c>
      <c r="AH21" s="1" t="s">
        <v>320</v>
      </c>
      <c r="AI21" s="3" t="s">
        <v>321</v>
      </c>
      <c r="AJ21" s="3" t="s">
        <v>405</v>
      </c>
      <c r="AK21" s="9" t="s">
        <v>141</v>
      </c>
      <c r="AL21" s="11" t="s">
        <v>141</v>
      </c>
      <c r="AM21" s="1" t="s">
        <v>323</v>
      </c>
      <c r="AN21" s="3" t="s">
        <v>324</v>
      </c>
      <c r="AO21" s="3" t="s">
        <v>325</v>
      </c>
      <c r="AP21" s="4" t="s">
        <v>141</v>
      </c>
      <c r="AQ21" s="3" t="s">
        <v>325</v>
      </c>
      <c r="AR21" s="3">
        <v>45</v>
      </c>
      <c r="AS21" s="3" t="s">
        <v>352</v>
      </c>
      <c r="AT21" s="1" t="s">
        <v>319</v>
      </c>
      <c r="AU21" s="3" t="s">
        <v>180</v>
      </c>
      <c r="AV21" s="3" t="s">
        <v>181</v>
      </c>
      <c r="AW21" s="4" t="s">
        <v>141</v>
      </c>
      <c r="AX21" s="6" t="s">
        <v>181</v>
      </c>
      <c r="AY21" s="1" t="s">
        <v>320</v>
      </c>
      <c r="AZ21" s="3" t="s">
        <v>321</v>
      </c>
      <c r="BA21" s="3" t="s">
        <v>322</v>
      </c>
      <c r="BB21" s="9" t="s">
        <v>141</v>
      </c>
      <c r="BC21" s="6" t="s">
        <v>321</v>
      </c>
      <c r="BD21" s="1" t="s">
        <v>323</v>
      </c>
      <c r="BE21" s="3" t="s">
        <v>324</v>
      </c>
      <c r="BF21" s="3" t="s">
        <v>325</v>
      </c>
      <c r="BG21" s="4" t="s">
        <v>141</v>
      </c>
      <c r="BH21" s="3" t="s">
        <v>325</v>
      </c>
      <c r="BN21" s="3">
        <v>20</v>
      </c>
      <c r="BO21" s="3" t="s">
        <v>137</v>
      </c>
      <c r="BP21" s="3" t="str">
        <f t="shared" ca="1" si="5"/>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BQ21" s="3" t="str">
        <f t="shared" ca="1" si="6"/>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row>
    <row r="22" spans="1:69" x14ac:dyDescent="0.25">
      <c r="A22" s="2">
        <v>3</v>
      </c>
      <c r="B22" s="3">
        <v>5</v>
      </c>
      <c r="C22" s="3" t="str">
        <f ca="1">INDIRECT("Y"&amp;A22)</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2" s="3" t="str">
        <f ca="1">INDIRECT("W"&amp;A22)</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2"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2" s="3" t="str">
        <f ca="1">INDIRECT("AC"&amp;A22)</f>
        <v>The cleaner is standing in the small play park and wants to polish the surgery’s floors.\n Which way does he need to go to pick up his floor polisher?</v>
      </c>
      <c r="G22" s="3" t="str">
        <f ca="1">INDIRECT("AD"&amp;A21)</f>
        <v xml:space="preserve">A. Ahead </v>
      </c>
      <c r="H22" s="3" t="str">
        <f ca="1">INDIRECT("AE"&amp;A22)</f>
        <v>B.Back towards the surgery</v>
      </c>
      <c r="I22" s="4" t="s">
        <v>141</v>
      </c>
      <c r="J22" s="3" t="str">
        <f>I22</f>
        <v>C.There is not enough information</v>
      </c>
      <c r="K22" s="3" t="str">
        <f ca="1">INDIRECT("AH"&amp;A22)</f>
        <v>A survey has taken responses from people who visit the surgery which asks which GP they prefer to go to based on their personality.\n Who is the most popular GP in town?</v>
      </c>
      <c r="L22" s="3" t="str">
        <f ca="1">INDIRECT("AI"&amp;A22)</f>
        <v>A.Malcom</v>
      </c>
      <c r="M22" s="3" t="str">
        <f ca="1">INDIRECT("AJ"&amp;A22)</f>
        <v>B.Sue</v>
      </c>
      <c r="N22" s="9" t="s">
        <v>141</v>
      </c>
      <c r="O22" s="3" t="str">
        <f>N22</f>
        <v>C.There is not enough information</v>
      </c>
      <c r="P22" s="3" t="str">
        <f t="shared" ca="1" si="1"/>
        <v>The town’s surgery has recently___</v>
      </c>
      <c r="Q22" s="4" t="str">
        <f t="shared" ca="1" si="11"/>
        <v xml:space="preserve">A.Been refurbished </v>
      </c>
      <c r="R22" s="4" t="str">
        <f t="shared" ca="1" si="12"/>
        <v>B.Burned down</v>
      </c>
      <c r="S22" s="4" t="s">
        <v>141</v>
      </c>
      <c r="T22" s="9" t="str">
        <f t="shared" ca="1" si="13"/>
        <v>A.Been refurbished</v>
      </c>
      <c r="V22" s="3">
        <v>22</v>
      </c>
      <c r="W22" s="3" t="s">
        <v>435</v>
      </c>
      <c r="X22" s="3" t="s">
        <v>436</v>
      </c>
      <c r="Y22" s="3" t="s">
        <v>433</v>
      </c>
      <c r="Z22" s="3" t="s">
        <v>434</v>
      </c>
      <c r="AA22" s="3">
        <v>22</v>
      </c>
      <c r="AB22" s="3" t="s">
        <v>137</v>
      </c>
      <c r="AC22" s="1" t="s">
        <v>386</v>
      </c>
      <c r="AD22" s="3" t="s">
        <v>199</v>
      </c>
      <c r="AE22" s="3" t="s">
        <v>327</v>
      </c>
      <c r="AF22" s="4" t="s">
        <v>141</v>
      </c>
      <c r="AG22" s="7" t="s">
        <v>142</v>
      </c>
      <c r="AH22" s="1" t="s">
        <v>412</v>
      </c>
      <c r="AI22" s="3" t="s">
        <v>329</v>
      </c>
      <c r="AJ22" s="3" t="s">
        <v>330</v>
      </c>
      <c r="AK22" s="9" t="s">
        <v>141</v>
      </c>
      <c r="AL22" s="11" t="s">
        <v>141</v>
      </c>
      <c r="AM22" s="1" t="s">
        <v>331</v>
      </c>
      <c r="AN22" s="3" t="s">
        <v>332</v>
      </c>
      <c r="AO22" s="3" t="s">
        <v>333</v>
      </c>
      <c r="AP22" s="4" t="s">
        <v>141</v>
      </c>
      <c r="AQ22" s="3" t="s">
        <v>332</v>
      </c>
      <c r="AR22" s="3">
        <v>46</v>
      </c>
      <c r="AS22" s="3" t="s">
        <v>352</v>
      </c>
      <c r="AT22" s="1" t="s">
        <v>326</v>
      </c>
      <c r="AU22" s="3" t="s">
        <v>199</v>
      </c>
      <c r="AV22" s="3" t="s">
        <v>327</v>
      </c>
      <c r="AW22" s="4" t="s">
        <v>141</v>
      </c>
      <c r="AX22" s="6" t="s">
        <v>199</v>
      </c>
      <c r="AY22" s="1" t="s">
        <v>328</v>
      </c>
      <c r="AZ22" s="3" t="s">
        <v>329</v>
      </c>
      <c r="BA22" s="3" t="s">
        <v>330</v>
      </c>
      <c r="BB22" s="9" t="s">
        <v>141</v>
      </c>
      <c r="BC22" s="6" t="s">
        <v>329</v>
      </c>
      <c r="BD22" s="1" t="s">
        <v>331</v>
      </c>
      <c r="BE22" s="3" t="s">
        <v>332</v>
      </c>
      <c r="BF22" s="3" t="s">
        <v>333</v>
      </c>
      <c r="BG22" s="4" t="s">
        <v>141</v>
      </c>
      <c r="BH22" s="3" t="s">
        <v>332</v>
      </c>
      <c r="BN22" s="3">
        <v>21</v>
      </c>
      <c r="BO22" s="3" t="s">
        <v>137</v>
      </c>
      <c r="BP22" s="3" t="str">
        <f t="shared" ca="1" si="5"/>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BQ22" s="3" t="str">
        <f t="shared" ca="1" si="6"/>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row>
    <row r="23" spans="1:69" x14ac:dyDescent="0.25">
      <c r="A23" s="2">
        <v>3</v>
      </c>
      <c r="B23" s="3">
        <v>6</v>
      </c>
      <c r="C23" s="3" t="str">
        <f ca="1">INDIRECT("Z"&amp;A23)</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3" s="3" t="str">
        <f ca="1">INDIRECT("X"&amp;A23)</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3"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3" s="3" t="str">
        <f ca="1">INDIRECT("AC"&amp;A23)</f>
        <v>The cleaner is standing in the small play park and wants to polish the surgery’s floors.\n Which way does he need to go to pick up his floor polisher?</v>
      </c>
      <c r="G23" s="3" t="str">
        <f ca="1">INDIRECT("AD"&amp;A22)</f>
        <v xml:space="preserve">A. Ahead </v>
      </c>
      <c r="H23" s="3" t="str">
        <f ca="1">INDIRECT("AE"&amp;A23)</f>
        <v>B.Back towards the surgery</v>
      </c>
      <c r="I23" s="4" t="s">
        <v>141</v>
      </c>
      <c r="J23" s="3" t="str">
        <f ca="1">INDIRECT("AX"&amp;A23)</f>
        <v>B.Back towards the surgery</v>
      </c>
      <c r="K23" s="3" t="str">
        <f ca="1">INDIRECT("AH"&amp;A23)</f>
        <v>A survey has taken responses from people who visit the surgery which asks which GP they prefer to go to based on their personality.\n Who is the most popular GP in town?</v>
      </c>
      <c r="L23" s="3" t="str">
        <f ca="1">INDIRECT("AI"&amp;A23)</f>
        <v>A.Malcom</v>
      </c>
      <c r="M23" s="3" t="str">
        <f ca="1">INDIRECT("AJ"&amp;A23)</f>
        <v>B.Sue</v>
      </c>
      <c r="N23" s="9" t="s">
        <v>141</v>
      </c>
      <c r="O23" s="3" t="str">
        <f ca="1">INDIRECT("BC"&amp;A23)</f>
        <v>B.Sue</v>
      </c>
      <c r="P23" s="3" t="str">
        <f t="shared" ca="1" si="1"/>
        <v>The town’s surgery has recently___</v>
      </c>
      <c r="Q23" s="4" t="str">
        <f t="shared" ca="1" si="11"/>
        <v xml:space="preserve">A.Been refurbished </v>
      </c>
      <c r="R23" s="4" t="str">
        <f t="shared" ca="1" si="12"/>
        <v>B.Burned down</v>
      </c>
      <c r="S23" s="4" t="s">
        <v>141</v>
      </c>
      <c r="T23" s="9" t="str">
        <f t="shared" ca="1" si="13"/>
        <v>A.Been refurbished</v>
      </c>
      <c r="V23" s="3">
        <v>23</v>
      </c>
      <c r="W23" s="3" t="s">
        <v>42</v>
      </c>
      <c r="X23" s="3" t="s">
        <v>68</v>
      </c>
      <c r="Y23" s="3" t="s">
        <v>93</v>
      </c>
      <c r="Z23" s="3" t="s">
        <v>119</v>
      </c>
      <c r="AA23" s="3">
        <v>23</v>
      </c>
      <c r="AB23" s="3" t="s">
        <v>137</v>
      </c>
      <c r="AC23" s="1" t="s">
        <v>387</v>
      </c>
      <c r="AD23" s="3" t="s">
        <v>335</v>
      </c>
      <c r="AE23" s="3" t="s">
        <v>336</v>
      </c>
      <c r="AF23" s="4" t="s">
        <v>141</v>
      </c>
      <c r="AG23" s="7" t="s">
        <v>141</v>
      </c>
      <c r="AH23" s="1" t="s">
        <v>337</v>
      </c>
      <c r="AI23" s="3" t="s">
        <v>338</v>
      </c>
      <c r="AJ23" s="3" t="s">
        <v>339</v>
      </c>
      <c r="AK23" s="9" t="s">
        <v>141</v>
      </c>
      <c r="AL23" s="7" t="s">
        <v>141</v>
      </c>
      <c r="AM23" s="1" t="s">
        <v>340</v>
      </c>
      <c r="AN23" s="3" t="s">
        <v>341</v>
      </c>
      <c r="AO23" s="3" t="s">
        <v>342</v>
      </c>
      <c r="AP23" s="4" t="s">
        <v>141</v>
      </c>
      <c r="AQ23" s="3" t="s">
        <v>342</v>
      </c>
      <c r="AR23" s="3">
        <v>47</v>
      </c>
      <c r="AS23" s="3" t="s">
        <v>352</v>
      </c>
      <c r="AT23" s="1" t="s">
        <v>334</v>
      </c>
      <c r="AU23" s="3" t="s">
        <v>335</v>
      </c>
      <c r="AV23" s="3" t="s">
        <v>336</v>
      </c>
      <c r="AW23" s="4" t="s">
        <v>141</v>
      </c>
      <c r="AX23" s="6" t="s">
        <v>360</v>
      </c>
      <c r="AY23" s="1" t="s">
        <v>337</v>
      </c>
      <c r="AZ23" s="3" t="s">
        <v>338</v>
      </c>
      <c r="BA23" s="3" t="s">
        <v>339</v>
      </c>
      <c r="BB23" s="9" t="s">
        <v>141</v>
      </c>
      <c r="BC23" s="6" t="s">
        <v>338</v>
      </c>
      <c r="BD23" s="1" t="s">
        <v>340</v>
      </c>
      <c r="BE23" s="3" t="s">
        <v>341</v>
      </c>
      <c r="BF23" s="3" t="s">
        <v>342</v>
      </c>
      <c r="BG23" s="4" t="s">
        <v>141</v>
      </c>
      <c r="BH23" s="3" t="s">
        <v>342</v>
      </c>
      <c r="BN23" s="3">
        <v>22</v>
      </c>
      <c r="BO23" s="3" t="s">
        <v>137</v>
      </c>
      <c r="BP23" s="3" t="str">
        <f t="shared" ca="1" si="5"/>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BQ23" s="3" t="str">
        <f t="shared" ca="1" si="6"/>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row>
    <row r="24" spans="1:69" x14ac:dyDescent="0.25">
      <c r="A24" s="2">
        <v>3</v>
      </c>
      <c r="B24" s="3">
        <v>7</v>
      </c>
      <c r="C24" s="3" t="str">
        <f ca="1">INDIRECT("Y"&amp;A24)</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v>
      </c>
      <c r="D24" s="3" t="str">
        <f ca="1">INDIRECT("X"&amp;A24)</f>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E24" s="3" t="str">
        <f t="shared" ca="1" si="7"/>
        <v>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behind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c r="F24" s="3" t="str">
        <f ca="1">INDIRECT("AC"&amp;A24)</f>
        <v>The cleaner is standing in the small play park and wants to polish the surgery’s floors.\n Which way does he need to go to pick up his floor polisher?</v>
      </c>
      <c r="G24" s="3" t="str">
        <f ca="1">INDIRECT("AD"&amp;A23)</f>
        <v xml:space="preserve">A. Ahead </v>
      </c>
      <c r="H24" s="3" t="str">
        <f ca="1">INDIRECT("AE"&amp;A24)</f>
        <v>B.Back towards the surgery</v>
      </c>
      <c r="I24" s="4" t="s">
        <v>141</v>
      </c>
      <c r="J24" s="3" t="str">
        <f>I24</f>
        <v>C.There is not enough information</v>
      </c>
      <c r="K24" s="3" t="str">
        <f ca="1">INDIRECT("AH"&amp;A24)</f>
        <v>A survey has taken responses from people who visit the surgery which asks which GP they prefer to go to based on their personality.\n Who is the most popular GP in town?</v>
      </c>
      <c r="L24" s="3" t="str">
        <f ca="1">INDIRECT("AI"&amp;A24)</f>
        <v>A.Malcom</v>
      </c>
      <c r="M24" s="3" t="str">
        <f ca="1">INDIRECT("AJ"&amp;A24)</f>
        <v>B.Sue</v>
      </c>
      <c r="N24" s="9" t="s">
        <v>141</v>
      </c>
      <c r="O24" s="3" t="str">
        <f ca="1">INDIRECT("BC"&amp;A24)</f>
        <v>B.Sue</v>
      </c>
      <c r="P24" s="3" t="str">
        <f t="shared" ca="1" si="1"/>
        <v>The town’s surgery has recently___</v>
      </c>
      <c r="Q24" s="4" t="str">
        <f t="shared" ca="1" si="11"/>
        <v xml:space="preserve">A.Been refurbished </v>
      </c>
      <c r="R24" s="4" t="str">
        <f t="shared" ca="1" si="12"/>
        <v>B.Burned down</v>
      </c>
      <c r="S24" s="4" t="s">
        <v>141</v>
      </c>
      <c r="T24" s="9" t="str">
        <f t="shared" ca="1" si="13"/>
        <v>A.Been refurbished</v>
      </c>
      <c r="V24" s="3">
        <v>24</v>
      </c>
      <c r="W24" s="3" t="s">
        <v>43</v>
      </c>
      <c r="X24" s="3" t="s">
        <v>69</v>
      </c>
      <c r="Y24" s="3" t="s">
        <v>94</v>
      </c>
      <c r="Z24" s="3" t="s">
        <v>120</v>
      </c>
      <c r="AA24" s="3">
        <v>24</v>
      </c>
      <c r="AB24" s="3" t="s">
        <v>137</v>
      </c>
      <c r="AC24" s="1" t="s">
        <v>343</v>
      </c>
      <c r="AD24" s="3" t="s">
        <v>344</v>
      </c>
      <c r="AE24" s="3" t="s">
        <v>345</v>
      </c>
      <c r="AF24" s="4" t="s">
        <v>141</v>
      </c>
      <c r="AG24" s="7" t="s">
        <v>162</v>
      </c>
      <c r="AH24" s="1" t="s">
        <v>346</v>
      </c>
      <c r="AI24" s="3" t="s">
        <v>347</v>
      </c>
      <c r="AJ24" s="3" t="s">
        <v>348</v>
      </c>
      <c r="AK24" s="9" t="s">
        <v>141</v>
      </c>
      <c r="AL24" s="7" t="s">
        <v>175</v>
      </c>
      <c r="AM24" s="1" t="s">
        <v>349</v>
      </c>
      <c r="AN24" s="3" t="s">
        <v>350</v>
      </c>
      <c r="AO24" s="3" t="s">
        <v>351</v>
      </c>
      <c r="AP24" s="4" t="s">
        <v>141</v>
      </c>
      <c r="AQ24" s="3" t="s">
        <v>350</v>
      </c>
      <c r="AR24" s="3">
        <v>48</v>
      </c>
      <c r="AS24" s="3" t="s">
        <v>352</v>
      </c>
      <c r="AT24" s="1" t="s">
        <v>343</v>
      </c>
      <c r="AU24" s="3" t="s">
        <v>344</v>
      </c>
      <c r="AV24" s="3" t="s">
        <v>345</v>
      </c>
      <c r="AW24" s="4" t="s">
        <v>141</v>
      </c>
      <c r="AX24" s="6" t="s">
        <v>344</v>
      </c>
      <c r="AY24" s="1" t="s">
        <v>346</v>
      </c>
      <c r="AZ24" s="3" t="s">
        <v>347</v>
      </c>
      <c r="BA24" s="3" t="s">
        <v>348</v>
      </c>
      <c r="BB24" s="9" t="s">
        <v>141</v>
      </c>
      <c r="BC24" s="6" t="s">
        <v>348</v>
      </c>
      <c r="BD24" s="1" t="s">
        <v>349</v>
      </c>
      <c r="BE24" s="3" t="s">
        <v>350</v>
      </c>
      <c r="BF24" s="3" t="s">
        <v>351</v>
      </c>
      <c r="BG24" s="4" t="s">
        <v>141</v>
      </c>
      <c r="BH24" s="3" t="s">
        <v>350</v>
      </c>
      <c r="BN24" s="3">
        <v>23</v>
      </c>
      <c r="BO24" s="3" t="s">
        <v>137</v>
      </c>
      <c r="BP24" s="3" t="str">
        <f t="shared" ca="1" si="5"/>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BQ24" s="3" t="str">
        <f t="shared" ca="1" si="6"/>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row>
    <row r="25" spans="1:69" x14ac:dyDescent="0.25">
      <c r="A25" s="2">
        <v>3</v>
      </c>
      <c r="B25" s="3">
        <v>8</v>
      </c>
      <c r="C25" s="3" t="str">
        <f ca="1">INDIRECT("Z"&amp;A25)</f>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D25" s="3" t="str">
        <f ca="1">INDIRECT("W"&amp;A25)</f>
        <v xml:space="preserve">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E25" s="3" t="str">
        <f t="shared" ca="1" si="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far more popular than at least Malcom. None of this mattered to the three though as their main goal was to provide the best medical care they could to help their community. </v>
      </c>
      <c r="F25" s="3" t="str">
        <f ca="1">INDIRECT("AC"&amp;A25)</f>
        <v>The cleaner is standing in the small play park and wants to polish the surgery’s floors.\n Which way does he need to go to pick up his floor polisher?</v>
      </c>
      <c r="G25" s="3" t="str">
        <f ca="1">INDIRECT("AD"&amp;A24)</f>
        <v xml:space="preserve">A. Ahead </v>
      </c>
      <c r="H25" s="3" t="str">
        <f ca="1">INDIRECT("AE"&amp;A25)</f>
        <v>B.Back towards the surgery</v>
      </c>
      <c r="I25" s="4" t="s">
        <v>141</v>
      </c>
      <c r="J25" s="3" t="str">
        <f ca="1">INDIRECT("AX"&amp;A25)</f>
        <v>B.Back towards the surgery</v>
      </c>
      <c r="K25" s="3" t="str">
        <f ca="1">INDIRECT("AH"&amp;A25)</f>
        <v>A survey has taken responses from people who visit the surgery which asks which GP they prefer to go to based on their personality.\n Who is the most popular GP in town?</v>
      </c>
      <c r="L25" s="3" t="str">
        <f ca="1">INDIRECT("AI"&amp;A25)</f>
        <v>A.Malcom</v>
      </c>
      <c r="M25" s="3" t="str">
        <f ca="1">INDIRECT("AJ"&amp;A25)</f>
        <v>B.Sue</v>
      </c>
      <c r="N25" s="9" t="s">
        <v>141</v>
      </c>
      <c r="O25" s="3" t="str">
        <f>N25</f>
        <v>C.There is not enough information</v>
      </c>
      <c r="P25" s="3" t="str">
        <f t="shared" ca="1" si="1"/>
        <v>The town’s surgery has recently___</v>
      </c>
      <c r="Q25" s="4" t="str">
        <f t="shared" ca="1" si="11"/>
        <v xml:space="preserve">A.Been refurbished </v>
      </c>
      <c r="R25" s="4" t="str">
        <f t="shared" ca="1" si="12"/>
        <v>B.Burned down</v>
      </c>
      <c r="S25" s="4" t="s">
        <v>141</v>
      </c>
      <c r="T25" s="9" t="str">
        <f t="shared" ca="1" si="13"/>
        <v>A.Been refurbished</v>
      </c>
      <c r="V25" s="3">
        <v>24</v>
      </c>
      <c r="W25" s="3" t="s">
        <v>43</v>
      </c>
      <c r="X25" s="3" t="s">
        <v>69</v>
      </c>
      <c r="Y25" s="3" t="s">
        <v>94</v>
      </c>
      <c r="Z25" s="3" t="s">
        <v>120</v>
      </c>
      <c r="BN25" s="3">
        <v>24</v>
      </c>
      <c r="BO25" s="3" t="s">
        <v>137</v>
      </c>
      <c r="BP25" s="3" t="str">
        <f t="shared" ca="1" si="5"/>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BQ25" s="3" t="str">
        <f t="shared" ca="1" si="6"/>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row>
    <row r="26" spans="1:69" x14ac:dyDescent="0.25">
      <c r="A26" s="2">
        <v>4</v>
      </c>
      <c r="B26" s="3">
        <v>1</v>
      </c>
      <c r="C26" s="3" t="str">
        <f ca="1">INDIRECT("W"&amp;A26)</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6" s="3" t="str">
        <f ca="1">INDIRECT("Y"&amp;A26)</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6"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6" s="3" t="str">
        <f ca="1">INDIRECT("AH"&amp;A26)</f>
        <v>A local fisherman’s boat has recently broken down.\n the fisherman doesn’t want to delay the lighthouse repair too much but also needs his boat fixed so decides to ask the least best mechanic to help him.\n Whom should he ask?</v>
      </c>
      <c r="G26" s="3" t="str">
        <f ca="1">INDIRECT("AI"&amp;A26)</f>
        <v>A.Susan</v>
      </c>
      <c r="H26" s="3" t="str">
        <f ca="1">INDIRECT("AJ"&amp;A26)</f>
        <v xml:space="preserve">B.Benjamin  </v>
      </c>
      <c r="I26" s="4" t="s">
        <v>141</v>
      </c>
      <c r="J26" s="3" t="str">
        <f>I26</f>
        <v>C.There is not enough information</v>
      </c>
      <c r="K26" s="3" t="str">
        <f ca="1">INDIRECT("AC"&amp;A26)</f>
        <v>Allan is standing in front of the weather station facing it.\n He wants to buy some coffee at the shop, in which direction does he need to go?</v>
      </c>
      <c r="L26" s="3" t="str">
        <f ca="1">INDIRECT("AD"&amp;A26)</f>
        <v>A. Left</v>
      </c>
      <c r="M26" s="3" t="str">
        <f ca="1">INDIRECT("AE"&amp;A26)</f>
        <v>B.Right</v>
      </c>
      <c r="N26" s="9" t="s">
        <v>141</v>
      </c>
      <c r="O26" s="3" t="str">
        <f>N26</f>
        <v>C.There is not enough information</v>
      </c>
      <c r="P26" s="3" t="str">
        <f t="shared" ca="1" si="1"/>
        <v>The Island has a ___ population</v>
      </c>
      <c r="Q26" s="4" t="str">
        <f ca="1">INDIRECT("AN"&amp;A26)</f>
        <v>A.Large</v>
      </c>
      <c r="R26" s="4" t="str">
        <f ca="1">INDIRECT("AO"&amp;A26)</f>
        <v>B.Small</v>
      </c>
      <c r="S26" s="4" t="s">
        <v>141</v>
      </c>
      <c r="T26" s="9" t="str">
        <f ca="1">INDIRECT("AQ"&amp;A26)</f>
        <v>B.Small</v>
      </c>
      <c r="BN26" s="3">
        <v>25</v>
      </c>
      <c r="BO26" t="s">
        <v>352</v>
      </c>
      <c r="BP26" t="str">
        <f ca="1">INDIRECT("Z"&amp;BN2)</f>
        <v xml:space="preserve">The old chapel doors stood wide open allowing full view of its interior. Inside there stood a magnificent alter that had been in the church for hundreds of years. To the left of the alter stood the pulpit where the pastor would often hold his sermons from. A recent Archaeological discovery has lead researchers to believe that there is a secret underground chamber somewhere to the left of the alter in the church. The local community considered the church an integral part of its identity, though the number of people attending had dwindled significantly over the past few years. </v>
      </c>
      <c r="BQ26" t="str">
        <f ca="1">INDIRECT("X"&amp;BN2)</f>
        <v xml:space="preserve">The old chapel relied on donations from the local community. The Alder family had donated a great deal of money to the chapel and always considered themselves better because of it. However, it still wasn’t enough to match the amount of money that the Dwight family had managed to raise for the chapel. This rivalry had been going on for years and had started to fray relations between everyone in the village. However, a new property developer that had just moved in wanted to grease the wheels of his business plans and so started to spend generously in the village. When Mr.Roberts donated to the chapel he made sure he donated less than the Alder Family, so as not to ruffle any feathers. </v>
      </c>
    </row>
    <row r="27" spans="1:69" x14ac:dyDescent="0.25">
      <c r="A27" s="2">
        <v>4</v>
      </c>
      <c r="B27" s="3">
        <v>2</v>
      </c>
      <c r="C27" s="3" t="str">
        <f ca="1">INDIRECT("X"&amp;A27)</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7" s="3" t="str">
        <f ca="1">INDIRECT("Z"&amp;A27)</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7"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7" s="3" t="str">
        <f ca="1">INDIRECT("AH"&amp;A27)</f>
        <v>A local fisherman’s boat has recently broken down.\n the fisherman doesn’t want to delay the lighthouse repair too much but also needs his boat fixed so decides to ask the least best mechanic to help him.\n Whom should he ask?</v>
      </c>
      <c r="G27" s="3" t="str">
        <f ca="1">INDIRECT("AI"&amp;A27)</f>
        <v>A.Susan</v>
      </c>
      <c r="H27" s="3" t="str">
        <f ca="1">INDIRECT("AJ"&amp;A27)</f>
        <v xml:space="preserve">B.Benjamin  </v>
      </c>
      <c r="I27" s="4" t="s">
        <v>141</v>
      </c>
      <c r="J27" s="3" t="str">
        <f ca="1">INDIRECT("BC"&amp;A27)</f>
        <v xml:space="preserve">B.Benjamin  </v>
      </c>
      <c r="K27" s="3" t="str">
        <f ca="1">INDIRECT("AC"&amp;A27)</f>
        <v>Allan is standing in front of the weather station facing it.\n He wants to buy some coffee at the shop, in which direction does he need to go?</v>
      </c>
      <c r="L27" s="3" t="str">
        <f ca="1">INDIRECT("AD"&amp;A27)</f>
        <v>A. Left</v>
      </c>
      <c r="M27" s="3" t="str">
        <f ca="1">INDIRECT("AE"&amp;A27)</f>
        <v>B.Right</v>
      </c>
      <c r="N27" s="9" t="s">
        <v>141</v>
      </c>
      <c r="O27" s="3" t="str">
        <f ca="1">INDIRECT("AX"&amp;A27)</f>
        <v>B.Right</v>
      </c>
      <c r="P27" s="3" t="str">
        <f t="shared" ca="1" si="1"/>
        <v>The Island has a ___ population</v>
      </c>
      <c r="Q27" s="4" t="str">
        <f t="shared" ref="Q27:Q33" ca="1" si="14">INDIRECT("AN"&amp;A27)</f>
        <v>A.Large</v>
      </c>
      <c r="R27" s="4" t="str">
        <f t="shared" ref="R27:R33" ca="1" si="15">INDIRECT("AO"&amp;A27)</f>
        <v>B.Small</v>
      </c>
      <c r="S27" s="4" t="s">
        <v>141</v>
      </c>
      <c r="T27" s="9" t="str">
        <f t="shared" ref="T27:T33" ca="1" si="16">INDIRECT("AQ"&amp;A27)</f>
        <v>B.Small</v>
      </c>
      <c r="W27" t="s">
        <v>406</v>
      </c>
      <c r="X27" t="s">
        <v>407</v>
      </c>
      <c r="Y27" t="s">
        <v>408</v>
      </c>
      <c r="Z27" t="s">
        <v>409</v>
      </c>
      <c r="BN27" s="3">
        <v>26</v>
      </c>
      <c r="BO27" s="3" t="s">
        <v>352</v>
      </c>
      <c r="BP27" s="3" t="str">
        <f t="shared" ref="BP27:BP49" ca="1" si="17">INDIRECT("Z"&amp;BN3)</f>
        <v>The mountain stood proudly as it had done for thousands of years. People had always wanted to climb it so over the years a natural rest stop had developed above the camp at the mountain’s base. The rest stop wasn’t an official one and had over the years become popular with bird watchers. They had no interest in reaching the summit as it was the birds they came for. With a recent increase in tourism on the mountain there was a rumour that somewhere below the camp at the mountain’s base there was a small area where people would go to throw their rubbish away. The mountain rangers authority found this to be completely unacceptable.</v>
      </c>
      <c r="BQ27" s="3" t="str">
        <f t="shared" ref="BQ27:BQ49" ca="1" si="18">INDIRECT("X"&amp;BN3)</f>
        <v>Amy was a highly competent hiker and she loved to compete in time trials. She was annoyed at the fact that she hadn’t managed to climb to the mountain’s summit faster than Sam. The two were friends and their rivalry would spur them on to climbing faster and more dangerously in order to one up each other. Amy's friend Bradley wanted to impress her. When he climbed the mountain he gave it all he had but he simply wasn’t as fast as Amy. The three loved to climb and loved nature so they always made sure to pick up their rubbish wherever they went.</v>
      </c>
    </row>
    <row r="28" spans="1:69" x14ac:dyDescent="0.25">
      <c r="A28" s="2">
        <v>4</v>
      </c>
      <c r="B28" s="3">
        <v>3</v>
      </c>
      <c r="C28" s="3" t="str">
        <f ca="1">INDIRECT("W"&amp;A28)</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D28" s="3" t="str">
        <f ca="1">INDIRECT("Z"&amp;A28)</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E28"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F28" s="3" t="str">
        <f ca="1">INDIRECT("AH"&amp;A28)</f>
        <v>A local fisherman’s boat has recently broken down.\n the fisherman doesn’t want to delay the lighthouse repair too much but also needs his boat fixed so decides to ask the least best mechanic to help him.\n Whom should he ask?</v>
      </c>
      <c r="G28" s="3" t="str">
        <f ca="1">INDIRECT("AI"&amp;A28)</f>
        <v>A.Susan</v>
      </c>
      <c r="H28" s="3" t="str">
        <f ca="1">INDIRECT("AJ"&amp;A28)</f>
        <v xml:space="preserve">B.Benjamin  </v>
      </c>
      <c r="I28" s="4" t="s">
        <v>141</v>
      </c>
      <c r="J28" s="3" t="str">
        <f>I28</f>
        <v>C.There is not enough information</v>
      </c>
      <c r="K28" s="3" t="str">
        <f ca="1">INDIRECT("AC"&amp;A28)</f>
        <v>Allan is standing in front of the weather station facing it.\n He wants to buy some coffee at the shop, in which direction does he need to go?</v>
      </c>
      <c r="L28" s="3" t="str">
        <f ca="1">INDIRECT("AD"&amp;A28)</f>
        <v>A. Left</v>
      </c>
      <c r="M28" s="3" t="str">
        <f ca="1">INDIRECT("AE"&amp;A28)</f>
        <v>B.Right</v>
      </c>
      <c r="N28" s="9" t="s">
        <v>141</v>
      </c>
      <c r="O28" s="3" t="str">
        <f ca="1">INDIRECT("AX"&amp;A28)</f>
        <v>B.Right</v>
      </c>
      <c r="P28" s="3" t="str">
        <f t="shared" ca="1" si="1"/>
        <v>The Island has a ___ population</v>
      </c>
      <c r="Q28" s="4" t="str">
        <f t="shared" ca="1" si="14"/>
        <v>A.Large</v>
      </c>
      <c r="R28" s="4" t="str">
        <f t="shared" ca="1" si="15"/>
        <v>B.Small</v>
      </c>
      <c r="S28" s="4" t="s">
        <v>141</v>
      </c>
      <c r="T28" s="9" t="str">
        <f t="shared" ca="1" si="16"/>
        <v>B.Small</v>
      </c>
      <c r="BN28" s="3">
        <v>27</v>
      </c>
      <c r="BO28" s="3" t="s">
        <v>352</v>
      </c>
      <c r="BP28" s="3" t="str">
        <f t="shared" ca="1" si="17"/>
        <v xml:space="preserve">The newly refurbished town surgery was finally ready to reopen after a whole month of being closed. The surgery was located in front of a small play park surrounded by a large car park that was used for local shopping. The surgery boasted a great deal more space than it had before, Several smaller buildings around were now used to house non medical tools such as cleaning equipment. The cleaner would keep his floor polisher in a shed somewhere in front of  the surgery. The cleaner had worked at the surgery for as long as anyone could remember and he himself was also quite old.  </v>
      </c>
      <c r="BQ28" s="3" t="str">
        <f t="shared" ca="1" si="18"/>
        <v>The town surgery had three resident GPs. Malcom who had been at the surgery the longest was liked well enough by the people who came to the surgery but his popularity was overshadowed by Sue who was very well liked by the town’s people. The two were old friends so it didn’t bother them as to who was more popular. However with the surgery’s refurbishment came an additional GP, Matthew, who’s kind nature made him very popular with the towns folk, but not as popular as Malcom. None of this mattered to the three though as their main goal was to provide the best medical care they could to help their community.</v>
      </c>
    </row>
    <row r="29" spans="1:69" x14ac:dyDescent="0.25">
      <c r="A29" s="2">
        <v>4</v>
      </c>
      <c r="B29" s="3">
        <v>4</v>
      </c>
      <c r="C29" s="3" t="str">
        <f ca="1">INDIRECT("X"&amp;A29)</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D29" s="3" t="str">
        <f ca="1">INDIRECT("Y"&amp;A29)</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E29" s="3" t="str">
        <f t="shared" ca="1" si="7"/>
        <v>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F29" s="3" t="str">
        <f ca="1">INDIRECT("AH"&amp;A29)</f>
        <v>A local fisherman’s boat has recently broken down.\n the fisherman doesn’t want to delay the lighthouse repair too much but also needs his boat fixed so decides to ask the least best mechanic to help him.\n Whom should he ask?</v>
      </c>
      <c r="G29" s="3" t="str">
        <f ca="1">INDIRECT("AI"&amp;A29)</f>
        <v>A.Susan</v>
      </c>
      <c r="H29" s="3" t="str">
        <f ca="1">INDIRECT("AJ"&amp;A29)</f>
        <v xml:space="preserve">B.Benjamin  </v>
      </c>
      <c r="I29" s="4" t="s">
        <v>141</v>
      </c>
      <c r="J29" s="3" t="str">
        <f ca="1">INDIRECT("BC"&amp;A29)</f>
        <v xml:space="preserve">B.Benjamin  </v>
      </c>
      <c r="K29" s="3" t="str">
        <f ca="1">INDIRECT("AC"&amp;A29)</f>
        <v>Allan is standing in front of the weather station facing it.\n He wants to buy some coffee at the shop, in which direction does he need to go?</v>
      </c>
      <c r="L29" s="3" t="str">
        <f ca="1">INDIRECT("AD"&amp;A29)</f>
        <v>A. Left</v>
      </c>
      <c r="M29" s="3" t="str">
        <f ca="1">INDIRECT("AE"&amp;A29)</f>
        <v>B.Right</v>
      </c>
      <c r="N29" s="9" t="s">
        <v>141</v>
      </c>
      <c r="O29" s="3" t="str">
        <f>N29</f>
        <v>C.There is not enough information</v>
      </c>
      <c r="P29" s="3" t="str">
        <f t="shared" ca="1" si="1"/>
        <v>The Island has a ___ population</v>
      </c>
      <c r="Q29" s="4" t="str">
        <f t="shared" ca="1" si="14"/>
        <v>A.Large</v>
      </c>
      <c r="R29" s="4" t="str">
        <f t="shared" ca="1" si="15"/>
        <v>B.Small</v>
      </c>
      <c r="S29" s="4" t="s">
        <v>141</v>
      </c>
      <c r="T29" s="9" t="str">
        <f t="shared" ca="1" si="16"/>
        <v>B.Small</v>
      </c>
      <c r="BN29" s="3">
        <v>28</v>
      </c>
      <c r="BO29" s="3" t="s">
        <v>352</v>
      </c>
      <c r="BP29" s="3" t="str">
        <f t="shared" ca="1" si="17"/>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BQ29" s="3" t="str">
        <f t="shared" ca="1" si="18"/>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row>
    <row r="30" spans="1:69" x14ac:dyDescent="0.25">
      <c r="A30" s="2">
        <v>4</v>
      </c>
      <c r="B30" s="3">
        <v>5</v>
      </c>
      <c r="C30" s="3" t="str">
        <f ca="1">INDIRECT("Y"&amp;A30)</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0" s="3" t="str">
        <f ca="1">INDIRECT("W"&amp;A30)</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0"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0" s="3" t="str">
        <f ca="1">INDIRECT("AC"&amp;A30)</f>
        <v>Allan is standing in front of the weather station facing it.\n He wants to buy some coffee at the shop, in which direction does he need to go?</v>
      </c>
      <c r="G30" s="3" t="str">
        <f ca="1">INDIRECT("AD"&amp;A29)</f>
        <v>A. Left</v>
      </c>
      <c r="H30" s="3" t="str">
        <f ca="1">INDIRECT("AE"&amp;A30)</f>
        <v>B.Right</v>
      </c>
      <c r="I30" s="4" t="s">
        <v>141</v>
      </c>
      <c r="J30" s="3" t="str">
        <f>I30</f>
        <v>C.There is not enough information</v>
      </c>
      <c r="K30" s="3" t="str">
        <f ca="1">INDIRECT("AH"&amp;A30)</f>
        <v>A local fisherman’s boat has recently broken down.\n the fisherman doesn’t want to delay the lighthouse repair too much but also needs his boat fixed so decides to ask the least best mechanic to help him.\n Whom should he ask?</v>
      </c>
      <c r="L30" s="3" t="str">
        <f ca="1">INDIRECT("AI"&amp;A30)</f>
        <v>A.Susan</v>
      </c>
      <c r="M30" s="3" t="str">
        <f ca="1">INDIRECT("AJ"&amp;A30)</f>
        <v xml:space="preserve">B.Benjamin  </v>
      </c>
      <c r="N30" s="9" t="s">
        <v>141</v>
      </c>
      <c r="O30" s="3" t="str">
        <f>N30</f>
        <v>C.There is not enough information</v>
      </c>
      <c r="P30" s="3" t="str">
        <f t="shared" ca="1" si="1"/>
        <v>The Island has a ___ population</v>
      </c>
      <c r="Q30" s="4" t="str">
        <f t="shared" ca="1" si="14"/>
        <v>A.Large</v>
      </c>
      <c r="R30" s="4" t="str">
        <f t="shared" ca="1" si="15"/>
        <v>B.Small</v>
      </c>
      <c r="S30" s="4" t="s">
        <v>141</v>
      </c>
      <c r="T30" s="9" t="str">
        <f t="shared" ca="1" si="16"/>
        <v>B.Small</v>
      </c>
      <c r="BN30" s="3">
        <v>29</v>
      </c>
      <c r="BO30" s="3" t="s">
        <v>352</v>
      </c>
      <c r="BP30" s="3" t="str">
        <f t="shared" ca="1" si="1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BQ30" s="3" t="str">
        <f t="shared" ca="1" si="18"/>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row>
    <row r="31" spans="1:69" x14ac:dyDescent="0.25">
      <c r="A31" s="2">
        <v>4</v>
      </c>
      <c r="B31" s="3">
        <v>6</v>
      </c>
      <c r="C31" s="3" t="str">
        <f ca="1">INDIRECT("Z"&amp;A31)</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1" s="3" t="str">
        <f ca="1">INDIRECT("X"&amp;A31)</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1"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1" s="3" t="str">
        <f ca="1">INDIRECT("AC"&amp;A31)</f>
        <v>Allan is standing in front of the weather station facing it.\n He wants to buy some coffee at the shop, in which direction does he need to go?</v>
      </c>
      <c r="G31" s="3" t="str">
        <f ca="1">INDIRECT("AD"&amp;A30)</f>
        <v>A. Left</v>
      </c>
      <c r="H31" s="3" t="str">
        <f ca="1">INDIRECT("AE"&amp;A31)</f>
        <v>B.Right</v>
      </c>
      <c r="I31" s="4" t="s">
        <v>141</v>
      </c>
      <c r="J31" s="3" t="str">
        <f ca="1">INDIRECT("AX"&amp;A31)</f>
        <v>B.Right</v>
      </c>
      <c r="K31" s="3" t="str">
        <f ca="1">INDIRECT("AH"&amp;A31)</f>
        <v>A local fisherman’s boat has recently broken down.\n the fisherman doesn’t want to delay the lighthouse repair too much but also needs his boat fixed so decides to ask the least best mechanic to help him.\n Whom should he ask?</v>
      </c>
      <c r="L31" s="3" t="str">
        <f ca="1">INDIRECT("AI"&amp;A31)</f>
        <v>A.Susan</v>
      </c>
      <c r="M31" s="3" t="str">
        <f ca="1">INDIRECT("AJ"&amp;A31)</f>
        <v xml:space="preserve">B.Benjamin  </v>
      </c>
      <c r="N31" s="9" t="s">
        <v>141</v>
      </c>
      <c r="O31" s="3" t="str">
        <f ca="1">INDIRECT("BC"&amp;A31)</f>
        <v xml:space="preserve">B.Benjamin  </v>
      </c>
      <c r="P31" s="3" t="str">
        <f t="shared" ca="1" si="1"/>
        <v>The Island has a ___ population</v>
      </c>
      <c r="Q31" s="4" t="str">
        <f t="shared" ca="1" si="14"/>
        <v>A.Large</v>
      </c>
      <c r="R31" s="4" t="str">
        <f t="shared" ca="1" si="15"/>
        <v>B.Small</v>
      </c>
      <c r="S31" s="4" t="s">
        <v>141</v>
      </c>
      <c r="T31" s="9" t="str">
        <f t="shared" ca="1" si="16"/>
        <v>B.Small</v>
      </c>
      <c r="BN31" s="3">
        <v>30</v>
      </c>
      <c r="BO31" s="3" t="s">
        <v>352</v>
      </c>
      <c r="BP31" s="3" t="str">
        <f t="shared" ca="1" si="1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BQ31" s="3" t="str">
        <f t="shared" ca="1" si="18"/>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row>
    <row r="32" spans="1:69" x14ac:dyDescent="0.25">
      <c r="A32" s="2">
        <v>4</v>
      </c>
      <c r="B32" s="3">
        <v>7</v>
      </c>
      <c r="C32" s="3" t="str">
        <f ca="1">INDIRECT("Y"&amp;A32)</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v>
      </c>
      <c r="D32" s="3" t="str">
        <f ca="1">INDIRECT("X"&amp;A32)</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E32"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left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Allan decided to call for help. Susan, who also lived on the Island, was a better mechanic than Allan and surely the three of them would complete the work faster than just the two of them. </v>
      </c>
      <c r="F32" s="3" t="str">
        <f ca="1">INDIRECT("AC"&amp;A32)</f>
        <v>Allan is standing in front of the weather station facing it.\n He wants to buy some coffee at the shop, in which direction does he need to go?</v>
      </c>
      <c r="G32" s="3" t="str">
        <f ca="1">INDIRECT("AD"&amp;A31)</f>
        <v>A. Left</v>
      </c>
      <c r="H32" s="3" t="str">
        <f ca="1">INDIRECT("AE"&amp;A32)</f>
        <v>B.Right</v>
      </c>
      <c r="I32" s="4" t="s">
        <v>141</v>
      </c>
      <c r="J32" s="3" t="str">
        <f>I32</f>
        <v>C.There is not enough information</v>
      </c>
      <c r="K32" s="3" t="str">
        <f ca="1">INDIRECT("AH"&amp;A32)</f>
        <v>A local fisherman’s boat has recently broken down.\n the fisherman doesn’t want to delay the lighthouse repair too much but also needs his boat fixed so decides to ask the least best mechanic to help him.\n Whom should he ask?</v>
      </c>
      <c r="L32" s="3" t="str">
        <f ca="1">INDIRECT("AI"&amp;A32)</f>
        <v>A.Susan</v>
      </c>
      <c r="M32" s="3" t="str">
        <f ca="1">INDIRECT("AJ"&amp;A32)</f>
        <v xml:space="preserve">B.Benjamin  </v>
      </c>
      <c r="N32" s="9" t="s">
        <v>141</v>
      </c>
      <c r="O32" s="3" t="str">
        <f ca="1">INDIRECT("BC"&amp;A32)</f>
        <v xml:space="preserve">B.Benjamin  </v>
      </c>
      <c r="P32" s="3" t="str">
        <f t="shared" ca="1" si="1"/>
        <v>The Island has a ___ population</v>
      </c>
      <c r="Q32" s="4" t="str">
        <f t="shared" ca="1" si="14"/>
        <v>A.Large</v>
      </c>
      <c r="R32" s="4" t="str">
        <f t="shared" ca="1" si="15"/>
        <v>B.Small</v>
      </c>
      <c r="S32" s="4" t="s">
        <v>141</v>
      </c>
      <c r="T32" s="9" t="str">
        <f t="shared" ca="1" si="16"/>
        <v>B.Small</v>
      </c>
      <c r="BN32" s="3">
        <v>31</v>
      </c>
      <c r="BO32" s="3" t="s">
        <v>352</v>
      </c>
      <c r="BP32" s="3" t="str">
        <f t="shared" ca="1" si="1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BQ32" s="3" t="str">
        <f t="shared" ca="1" si="18"/>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row>
    <row r="33" spans="1:69" x14ac:dyDescent="0.25">
      <c r="A33" s="2">
        <v>4</v>
      </c>
      <c r="B33" s="3">
        <v>8</v>
      </c>
      <c r="C33" s="3" t="str">
        <f ca="1">INDIRECT("Z"&amp;A33)</f>
        <v>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v>
      </c>
      <c r="D33" s="3" t="str">
        <f ca="1">INDIRECT("W"&amp;A33)</f>
        <v xml:space="preserve">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E33" s="3" t="str">
        <f t="shared" ca="1" si="7"/>
        <v xml:space="preserve">Spice Island lay just three nautical miles off the coast Newfoundland. The island didn’t have a great deal to offer in terms of comfort but there were a handful of people that called it home. There was a small weather station to the left the small docks used mostly to load and unload supplies as well as passengers. There was also a small supply store somewhere to the right of the docks which sold various bits and pieces. It was overpriced due to the fact that spice islanders had to import everything from the mainland. Many of them didn’t mind spending more on supplies if it meant avoiding a long trip to the mainland.Benjamin, the mechanic, had only recently arrived on the island. He had been called there on the behest of his friend Allan, who was also a mechanic, in order to fix the islands lighthouse. Benjamin was not as good of a mechanic as Allan but they were sure to make a good team nonetheless. After a long day of trying to repair the lighthouse there was still much work to do to get it working. .  Allan decided to call for help. Susan, who also lived on the Island, was not as good of a mechanic as Allan but surely the three of them would complete the work faster than just the two of them. </v>
      </c>
      <c r="F33" s="3" t="str">
        <f ca="1">INDIRECT("AC"&amp;A33)</f>
        <v>Allan is standing in front of the weather station facing it.\n He wants to buy some coffee at the shop, in which direction does he need to go?</v>
      </c>
      <c r="G33" s="3" t="str">
        <f ca="1">INDIRECT("AD"&amp;A32)</f>
        <v>A. Left</v>
      </c>
      <c r="H33" s="3" t="str">
        <f ca="1">INDIRECT("AE"&amp;A33)</f>
        <v>B.Right</v>
      </c>
      <c r="I33" s="4" t="s">
        <v>141</v>
      </c>
      <c r="J33" s="3" t="str">
        <f ca="1">INDIRECT("AX"&amp;A33)</f>
        <v>B.Right</v>
      </c>
      <c r="K33" s="3" t="str">
        <f ca="1">INDIRECT("AH"&amp;A33)</f>
        <v>A local fisherman’s boat has recently broken down.\n the fisherman doesn’t want to delay the lighthouse repair too much but also needs his boat fixed so decides to ask the least best mechanic to help him.\n Whom should he ask?</v>
      </c>
      <c r="L33" s="3" t="str">
        <f ca="1">INDIRECT("AI"&amp;A33)</f>
        <v>A.Susan</v>
      </c>
      <c r="M33" s="3" t="str">
        <f ca="1">INDIRECT("AJ"&amp;A33)</f>
        <v xml:space="preserve">B.Benjamin  </v>
      </c>
      <c r="N33" s="9" t="s">
        <v>141</v>
      </c>
      <c r="O33" s="3" t="str">
        <f>N33</f>
        <v>C.There is not enough information</v>
      </c>
      <c r="P33" s="3" t="str">
        <f t="shared" ca="1" si="1"/>
        <v>The Island has a ___ population</v>
      </c>
      <c r="Q33" s="4" t="str">
        <f t="shared" ca="1" si="14"/>
        <v>A.Large</v>
      </c>
      <c r="R33" s="4" t="str">
        <f t="shared" ca="1" si="15"/>
        <v>B.Small</v>
      </c>
      <c r="S33" s="4" t="s">
        <v>141</v>
      </c>
      <c r="T33" s="9" t="str">
        <f t="shared" ca="1" si="16"/>
        <v>B.Small</v>
      </c>
      <c r="BN33" s="3">
        <v>32</v>
      </c>
      <c r="BO33" s="3" t="s">
        <v>352</v>
      </c>
      <c r="BP33" s="3" t="str">
        <f t="shared" ca="1" si="1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BQ33" s="3" t="str">
        <f t="shared" ca="1" si="18"/>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row>
    <row r="34" spans="1:69" x14ac:dyDescent="0.25">
      <c r="A34" s="2">
        <v>5</v>
      </c>
      <c r="B34" s="3">
        <v>1</v>
      </c>
      <c r="C34" s="3" t="str">
        <f ca="1">INDIRECT("W"&amp;A34)</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4" s="3" t="str">
        <f ca="1">INDIRECT("Y"&amp;A34)</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4"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4" s="3" t="str">
        <f ca="1">INDIRECT("AH"&amp;A34)</f>
        <v>The Caves of Lincoln gorge can be dangerous to the inexperienced caver.\n Who in Terrance’s family is the least experienced?</v>
      </c>
      <c r="G34" s="3" t="str">
        <f ca="1">INDIRECT("AI"&amp;A34)</f>
        <v>A.Terrance</v>
      </c>
      <c r="H34" s="3" t="str">
        <f ca="1">INDIRECT("AJ"&amp;A34)</f>
        <v>B.Stephen</v>
      </c>
      <c r="I34" s="4" t="s">
        <v>141</v>
      </c>
      <c r="J34" s="3" t="str">
        <f>I34</f>
        <v>C.There is not enough information</v>
      </c>
      <c r="K34" s="3" t="str">
        <f ca="1">INDIRECT("AC"&amp;A34)</f>
        <v xml:space="preserve">Joan has decided she wants to be the first in the undiscovered cavern at Lincoln gorge.\n She is currently at the rest stop. In which direction would she need to go to find it? </v>
      </c>
      <c r="L34" s="3" t="str">
        <f ca="1">INDIRECT("AD"&amp;A34)</f>
        <v>A.Up</v>
      </c>
      <c r="M34" s="3" t="str">
        <f ca="1">INDIRECT("AE"&amp;A34)</f>
        <v>B.Down</v>
      </c>
      <c r="N34" s="9" t="s">
        <v>141</v>
      </c>
      <c r="O34" s="3" t="str">
        <f>N34</f>
        <v>C.There is not enough information</v>
      </c>
      <c r="P34" s="3" t="str">
        <f t="shared" ref="P34:P65" ca="1" si="19">INDIRECT("AM"&amp;A34)</f>
        <v>Terrance’s biological father is called___</v>
      </c>
      <c r="Q34" s="4" t="str">
        <f ca="1">INDIRECT("AN"&amp;A34)</f>
        <v>A.Andrew</v>
      </c>
      <c r="R34" s="4" t="str">
        <f ca="1">INDIRECT("AO"&amp;A34)</f>
        <v>B.Balthazar</v>
      </c>
      <c r="S34" s="4" t="s">
        <v>141</v>
      </c>
      <c r="T34" s="9" t="str">
        <f ca="1">INDIRECT("AQ"&amp;A34)</f>
        <v xml:space="preserve">C. There is not enough information to answer </v>
      </c>
      <c r="BN34" s="3">
        <v>33</v>
      </c>
      <c r="BO34" s="3" t="s">
        <v>352</v>
      </c>
      <c r="BP34" s="3" t="str">
        <f t="shared" ca="1" si="1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BQ34" s="3" t="str">
        <f t="shared" ca="1" si="18"/>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row>
    <row r="35" spans="1:69" x14ac:dyDescent="0.25">
      <c r="A35" s="2">
        <v>5</v>
      </c>
      <c r="B35" s="3">
        <v>2</v>
      </c>
      <c r="C35" s="3" t="str">
        <f ca="1">INDIRECT("X"&amp;A35)</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5" s="3" t="str">
        <f ca="1">INDIRECT("Z"&amp;A35)</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5"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5" s="3" t="str">
        <f ca="1">INDIRECT("AH"&amp;A35)</f>
        <v>The Caves of Lincoln gorge can be dangerous to the inexperienced caver.\n Who in Terrance’s family is the least experienced?</v>
      </c>
      <c r="G35" s="3" t="str">
        <f ca="1">INDIRECT("AI"&amp;A35)</f>
        <v>A.Terrance</v>
      </c>
      <c r="H35" s="3" t="str">
        <f ca="1">INDIRECT("AJ"&amp;A35)</f>
        <v>B.Stephen</v>
      </c>
      <c r="I35" s="4" t="s">
        <v>141</v>
      </c>
      <c r="J35" s="3" t="str">
        <f ca="1">INDIRECT("BC"&amp;A35)</f>
        <v>A.Terrance</v>
      </c>
      <c r="K35" s="3" t="str">
        <f ca="1">INDIRECT("AC"&amp;A35)</f>
        <v xml:space="preserve">Joan has decided she wants to be the first in the undiscovered cavern at Lincoln gorge.\n She is currently at the rest stop. In which direction would she need to go to find it? </v>
      </c>
      <c r="L35" s="3" t="str">
        <f ca="1">INDIRECT("AD"&amp;A35)</f>
        <v>A.Up</v>
      </c>
      <c r="M35" s="3" t="str">
        <f ca="1">INDIRECT("AE"&amp;A35)</f>
        <v>B.Down</v>
      </c>
      <c r="N35" s="9" t="s">
        <v>141</v>
      </c>
      <c r="O35" s="3" t="str">
        <f ca="1">INDIRECT("AX"&amp;A35)</f>
        <v>A.Up</v>
      </c>
      <c r="P35" s="3" t="str">
        <f t="shared" ca="1" si="19"/>
        <v>Terrance’s biological father is called___</v>
      </c>
      <c r="Q35" s="4" t="str">
        <f t="shared" ref="Q35:Q41" ca="1" si="20">INDIRECT("AN"&amp;A35)</f>
        <v>A.Andrew</v>
      </c>
      <c r="R35" s="4" t="str">
        <f t="shared" ref="R35:R41" ca="1" si="21">INDIRECT("AO"&amp;A35)</f>
        <v>B.Balthazar</v>
      </c>
      <c r="S35" s="4" t="s">
        <v>141</v>
      </c>
      <c r="T35" s="9" t="str">
        <f t="shared" ref="T35:T41" ca="1" si="22">INDIRECT("AQ"&amp;A35)</f>
        <v xml:space="preserve">C. There is not enough information to answer </v>
      </c>
      <c r="BN35" s="3">
        <v>34</v>
      </c>
      <c r="BO35" s="3" t="s">
        <v>352</v>
      </c>
      <c r="BP35" s="3" t="str">
        <f t="shared" ca="1" si="17"/>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BQ35" s="3" t="str">
        <f t="shared" ca="1" si="18"/>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row>
    <row r="36" spans="1:69" x14ac:dyDescent="0.25">
      <c r="A36" s="2">
        <v>5</v>
      </c>
      <c r="B36" s="3">
        <v>3</v>
      </c>
      <c r="C36" s="3" t="str">
        <f ca="1">INDIRECT("W"&amp;A36)</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D36" s="3" t="str">
        <f ca="1">INDIRECT("Z"&amp;A36)</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E36"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F36" s="3" t="str">
        <f ca="1">INDIRECT("AH"&amp;A36)</f>
        <v>The Caves of Lincoln gorge can be dangerous to the inexperienced caver.\n Who in Terrance’s family is the least experienced?</v>
      </c>
      <c r="G36" s="3" t="str">
        <f ca="1">INDIRECT("AI"&amp;A36)</f>
        <v>A.Terrance</v>
      </c>
      <c r="H36" s="3" t="str">
        <f ca="1">INDIRECT("AJ"&amp;A36)</f>
        <v>B.Stephen</v>
      </c>
      <c r="I36" s="4" t="s">
        <v>141</v>
      </c>
      <c r="J36" s="3" t="str">
        <f>I36</f>
        <v>C.There is not enough information</v>
      </c>
      <c r="K36" s="3" t="str">
        <f ca="1">INDIRECT("AC"&amp;A36)</f>
        <v xml:space="preserve">Joan has decided she wants to be the first in the undiscovered cavern at Lincoln gorge.\n She is currently at the rest stop. In which direction would she need to go to find it? </v>
      </c>
      <c r="L36" s="3" t="str">
        <f ca="1">INDIRECT("AD"&amp;A36)</f>
        <v>A.Up</v>
      </c>
      <c r="M36" s="3" t="str">
        <f ca="1">INDIRECT("AE"&amp;A36)</f>
        <v>B.Down</v>
      </c>
      <c r="N36" s="9" t="s">
        <v>141</v>
      </c>
      <c r="O36" s="3" t="str">
        <f ca="1">INDIRECT("AX"&amp;A36)</f>
        <v>A.Up</v>
      </c>
      <c r="P36" s="3" t="str">
        <f t="shared" ca="1" si="19"/>
        <v>Terrance’s biological father is called___</v>
      </c>
      <c r="Q36" s="4" t="str">
        <f t="shared" ca="1" si="20"/>
        <v>A.Andrew</v>
      </c>
      <c r="R36" s="4" t="str">
        <f t="shared" ca="1" si="21"/>
        <v>B.Balthazar</v>
      </c>
      <c r="S36" s="4" t="s">
        <v>141</v>
      </c>
      <c r="T36" s="9" t="str">
        <f t="shared" ca="1" si="22"/>
        <v xml:space="preserve">C. There is not enough information to answer </v>
      </c>
      <c r="BN36" s="3">
        <v>35</v>
      </c>
      <c r="BO36" s="3" t="s">
        <v>352</v>
      </c>
      <c r="BP36" s="3" t="str">
        <f t="shared" ca="1" si="17"/>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BQ36" s="3" t="str">
        <f t="shared" ca="1" si="18"/>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row>
    <row r="37" spans="1:69" x14ac:dyDescent="0.25">
      <c r="A37" s="2">
        <v>5</v>
      </c>
      <c r="B37" s="3">
        <v>4</v>
      </c>
      <c r="C37" s="3" t="str">
        <f ca="1">INDIRECT("X"&amp;A37)</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D37" s="3" t="str">
        <f ca="1">INDIRECT("Y"&amp;A37)</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E37" s="3" t="str">
        <f t="shared" ca="1" si="7"/>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F37" s="3" t="str">
        <f ca="1">INDIRECT("AH"&amp;A37)</f>
        <v>The Caves of Lincoln gorge can be dangerous to the inexperienced caver.\n Who in Terrance’s family is the least experienced?</v>
      </c>
      <c r="G37" s="3" t="str">
        <f ca="1">INDIRECT("AI"&amp;A37)</f>
        <v>A.Terrance</v>
      </c>
      <c r="H37" s="3" t="str">
        <f ca="1">INDIRECT("AJ"&amp;A37)</f>
        <v>B.Stephen</v>
      </c>
      <c r="I37" s="4" t="s">
        <v>141</v>
      </c>
      <c r="J37" s="3" t="str">
        <f ca="1">INDIRECT("BC"&amp;A37)</f>
        <v>A.Terrance</v>
      </c>
      <c r="K37" s="3" t="str">
        <f ca="1">INDIRECT("AC"&amp;A37)</f>
        <v xml:space="preserve">Joan has decided she wants to be the first in the undiscovered cavern at Lincoln gorge.\n She is currently at the rest stop. In which direction would she need to go to find it? </v>
      </c>
      <c r="L37" s="3" t="str">
        <f ca="1">INDIRECT("AD"&amp;A37)</f>
        <v>A.Up</v>
      </c>
      <c r="M37" s="3" t="str">
        <f ca="1">INDIRECT("AE"&amp;A37)</f>
        <v>B.Down</v>
      </c>
      <c r="N37" s="9" t="s">
        <v>141</v>
      </c>
      <c r="O37" s="3" t="str">
        <f>N37</f>
        <v>C.There is not enough information</v>
      </c>
      <c r="P37" s="3" t="str">
        <f t="shared" ca="1" si="19"/>
        <v>Terrance’s biological father is called___</v>
      </c>
      <c r="Q37" s="4" t="str">
        <f t="shared" ca="1" si="20"/>
        <v>A.Andrew</v>
      </c>
      <c r="R37" s="4" t="str">
        <f t="shared" ca="1" si="21"/>
        <v>B.Balthazar</v>
      </c>
      <c r="S37" s="4" t="s">
        <v>141</v>
      </c>
      <c r="T37" s="9" t="str">
        <f t="shared" ca="1" si="22"/>
        <v xml:space="preserve">C. There is not enough information to answer </v>
      </c>
      <c r="BN37" s="3">
        <v>36</v>
      </c>
      <c r="BO37" s="3" t="s">
        <v>352</v>
      </c>
      <c r="BP37" s="3" t="str">
        <f t="shared" ca="1" si="17"/>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BQ37" s="3" t="str">
        <f t="shared" ca="1" si="18"/>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row>
    <row r="38" spans="1:69" x14ac:dyDescent="0.25">
      <c r="A38" s="2">
        <v>5</v>
      </c>
      <c r="B38" s="3">
        <v>5</v>
      </c>
      <c r="C38" s="3" t="str">
        <f ca="1">INDIRECT("Y"&amp;A38)</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38" s="3" t="str">
        <f ca="1">INDIRECT("W"&amp;A38)</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38"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38" s="3" t="str">
        <f ca="1">INDIRECT("AC"&amp;A38)</f>
        <v xml:space="preserve">Joan has decided she wants to be the first in the undiscovered cavern at Lincoln gorge.\n She is currently at the rest stop. In which direction would she need to go to find it? </v>
      </c>
      <c r="G38" s="3" t="str">
        <f ca="1">INDIRECT("AD"&amp;A37)</f>
        <v>A.Up</v>
      </c>
      <c r="H38" s="3" t="str">
        <f ca="1">INDIRECT("AE"&amp;A38)</f>
        <v>B.Down</v>
      </c>
      <c r="I38" s="4" t="s">
        <v>141</v>
      </c>
      <c r="J38" s="3" t="str">
        <f>I38</f>
        <v>C.There is not enough information</v>
      </c>
      <c r="K38" s="3" t="str">
        <f ca="1">INDIRECT("AH"&amp;A38)</f>
        <v>The Caves of Lincoln gorge can be dangerous to the inexperienced caver.\n Who in Terrance’s family is the least experienced?</v>
      </c>
      <c r="L38" s="3" t="str">
        <f ca="1">INDIRECT("AI"&amp;A38)</f>
        <v>A.Terrance</v>
      </c>
      <c r="M38" s="3" t="str">
        <f ca="1">INDIRECT("AJ"&amp;A38)</f>
        <v>B.Stephen</v>
      </c>
      <c r="N38" s="9" t="s">
        <v>141</v>
      </c>
      <c r="O38" s="3" t="str">
        <f>N38</f>
        <v>C.There is not enough information</v>
      </c>
      <c r="P38" s="3" t="str">
        <f t="shared" ca="1" si="19"/>
        <v>Terrance’s biological father is called___</v>
      </c>
      <c r="Q38" s="4" t="str">
        <f t="shared" ca="1" si="20"/>
        <v>A.Andrew</v>
      </c>
      <c r="R38" s="4" t="str">
        <f t="shared" ca="1" si="21"/>
        <v>B.Balthazar</v>
      </c>
      <c r="S38" s="4" t="s">
        <v>141</v>
      </c>
      <c r="T38" s="9" t="str">
        <f t="shared" ca="1" si="22"/>
        <v xml:space="preserve">C. There is not enough information to answer </v>
      </c>
      <c r="BN38" s="3">
        <v>37</v>
      </c>
      <c r="BO38" s="3" t="s">
        <v>352</v>
      </c>
      <c r="BP38" s="3" t="str">
        <f t="shared" ca="1" si="17"/>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BQ38" s="3" t="str">
        <f t="shared" ca="1" si="18"/>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row>
    <row r="39" spans="1:69" x14ac:dyDescent="0.25">
      <c r="A39" s="2">
        <v>5</v>
      </c>
      <c r="B39" s="3">
        <v>6</v>
      </c>
      <c r="C39" s="3" t="str">
        <f ca="1">INDIRECT("Z"&amp;A39)</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39" s="3" t="str">
        <f ca="1">INDIRECT("X"&amp;A39)</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39"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39" s="3" t="str">
        <f ca="1">INDIRECT("AC"&amp;A39)</f>
        <v xml:space="preserve">Joan has decided she wants to be the first in the undiscovered cavern at Lincoln gorge.\n She is currently at the rest stop. In which direction would she need to go to find it? </v>
      </c>
      <c r="G39" s="3" t="str">
        <f ca="1">INDIRECT("AD"&amp;A38)</f>
        <v>A.Up</v>
      </c>
      <c r="H39" s="3" t="str">
        <f ca="1">INDIRECT("AE"&amp;A39)</f>
        <v>B.Down</v>
      </c>
      <c r="I39" s="4" t="s">
        <v>141</v>
      </c>
      <c r="J39" s="3" t="str">
        <f ca="1">INDIRECT("AX"&amp;A39)</f>
        <v>A.Up</v>
      </c>
      <c r="K39" s="3" t="str">
        <f ca="1">INDIRECT("AH"&amp;A39)</f>
        <v>The Caves of Lincoln gorge can be dangerous to the inexperienced caver.\n Who in Terrance’s family is the least experienced?</v>
      </c>
      <c r="L39" s="3" t="str">
        <f ca="1">INDIRECT("AI"&amp;A39)</f>
        <v>A.Terrance</v>
      </c>
      <c r="M39" s="3" t="str">
        <f ca="1">INDIRECT("AJ"&amp;A39)</f>
        <v>B.Stephen</v>
      </c>
      <c r="N39" s="9" t="s">
        <v>141</v>
      </c>
      <c r="O39" s="3" t="str">
        <f ca="1">INDIRECT("BC"&amp;A39)</f>
        <v>A.Terrance</v>
      </c>
      <c r="P39" s="3" t="str">
        <f t="shared" ca="1" si="19"/>
        <v>Terrance’s biological father is called___</v>
      </c>
      <c r="Q39" s="4" t="str">
        <f t="shared" ca="1" si="20"/>
        <v>A.Andrew</v>
      </c>
      <c r="R39" s="4" t="str">
        <f t="shared" ca="1" si="21"/>
        <v>B.Balthazar</v>
      </c>
      <c r="S39" s="4" t="s">
        <v>141</v>
      </c>
      <c r="T39" s="9" t="str">
        <f t="shared" ca="1" si="22"/>
        <v xml:space="preserve">C. There is not enough information to answer </v>
      </c>
      <c r="BN39" s="3">
        <v>38</v>
      </c>
      <c r="BO39" s="3" t="s">
        <v>352</v>
      </c>
      <c r="BP39" s="3" t="str">
        <f t="shared" ca="1" si="17"/>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BQ39" s="3" t="str">
        <f t="shared" ca="1" si="18"/>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row>
    <row r="40" spans="1:69" x14ac:dyDescent="0.25">
      <c r="A40" s="2">
        <v>5</v>
      </c>
      <c r="B40" s="3">
        <v>7</v>
      </c>
      <c r="C40" s="3" t="str">
        <f ca="1">INDIRECT("Y"&amp;A40)</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v>
      </c>
      <c r="D40" s="3" t="str">
        <f ca="1">INDIRECT("X"&amp;A40)</f>
        <v>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E40" s="3" t="str">
        <f t="shared" ca="1" si="7"/>
        <v>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below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and he a far more experienced caver than Joan.</v>
      </c>
      <c r="F40" s="3" t="str">
        <f ca="1">INDIRECT("AC"&amp;A40)</f>
        <v xml:space="preserve">Joan has decided she wants to be the first in the undiscovered cavern at Lincoln gorge.\n She is currently at the rest stop. In which direction would she need to go to find it? </v>
      </c>
      <c r="G40" s="3" t="str">
        <f ca="1">INDIRECT("AD"&amp;A39)</f>
        <v>A.Up</v>
      </c>
      <c r="H40" s="3" t="str">
        <f ca="1">INDIRECT("AE"&amp;A40)</f>
        <v>B.Down</v>
      </c>
      <c r="I40" s="4" t="s">
        <v>141</v>
      </c>
      <c r="J40" s="3" t="str">
        <f>I40</f>
        <v>C.There is not enough information</v>
      </c>
      <c r="K40" s="3" t="str">
        <f ca="1">INDIRECT("AH"&amp;A40)</f>
        <v>The Caves of Lincoln gorge can be dangerous to the inexperienced caver.\n Who in Terrance’s family is the least experienced?</v>
      </c>
      <c r="L40" s="3" t="str">
        <f ca="1">INDIRECT("AI"&amp;A40)</f>
        <v>A.Terrance</v>
      </c>
      <c r="M40" s="3" t="str">
        <f ca="1">INDIRECT("AJ"&amp;A40)</f>
        <v>B.Stephen</v>
      </c>
      <c r="N40" s="9" t="s">
        <v>141</v>
      </c>
      <c r="O40" s="3" t="str">
        <f ca="1">INDIRECT("BC"&amp;A40)</f>
        <v>A.Terrance</v>
      </c>
      <c r="P40" s="3" t="str">
        <f t="shared" ca="1" si="19"/>
        <v>Terrance’s biological father is called___</v>
      </c>
      <c r="Q40" s="4" t="str">
        <f t="shared" ca="1" si="20"/>
        <v>A.Andrew</v>
      </c>
      <c r="R40" s="4" t="str">
        <f t="shared" ca="1" si="21"/>
        <v>B.Balthazar</v>
      </c>
      <c r="S40" s="4" t="s">
        <v>141</v>
      </c>
      <c r="T40" s="9" t="str">
        <f t="shared" ca="1" si="22"/>
        <v xml:space="preserve">C. There is not enough information to answer </v>
      </c>
      <c r="BN40" s="3">
        <v>39</v>
      </c>
      <c r="BO40" s="3" t="s">
        <v>352</v>
      </c>
      <c r="BP40" s="3" t="str">
        <f t="shared" ca="1" si="17"/>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BQ40" s="3" t="str">
        <f t="shared" ca="1" si="18"/>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row>
    <row r="41" spans="1:69" x14ac:dyDescent="0.25">
      <c r="A41" s="2">
        <v>5</v>
      </c>
      <c r="B41" s="3">
        <v>8</v>
      </c>
      <c r="C41" s="3" t="str">
        <f ca="1">INDIRECT("Z"&amp;A41)</f>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v>
      </c>
      <c r="D41" s="3" t="str">
        <f ca="1">INDIRECT("W"&amp;A41)</f>
        <v xml:space="preserve">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E41" s="3" t="str">
        <f t="shared" ca="1" si="7"/>
        <v xml:space="preserve">The local community had long considered the caves  at the bottom of the Lincoln gorge dangerous. However, the tourist industry just kept growing. An adventure holiday company had set up a seasoned cavers activity with a rest stop in a large cave somewhere below the entrance. This was usually the only place tourists got to before turning back as the tunnel that went further down was a very tight squeeze. A recent geological survey of the area had determined that there should be a previously undiscovered cavern above the entrance to the caves. Terrance had loved caving ever since he was introduced to it by his mother, Joan, as a young boy. Though she was getting older now she was still more experienced than him. The two would often plan family vacations that just happened to be in the vicinity of safe but challenging cave systems. Terrance’s father had left before he was born, so when his mother had married his stepfather Stephen, Terrance was excited about the family holidays they could go on now as a trio. Stephen had an adventurous streak and also loved  caving, though he was also not as experienced  as Joan. </v>
      </c>
      <c r="F41" s="3" t="str">
        <f ca="1">INDIRECT("AC"&amp;A41)</f>
        <v xml:space="preserve">Joan has decided she wants to be the first in the undiscovered cavern at Lincoln gorge.\n She is currently at the rest stop. In which direction would she need to go to find it? </v>
      </c>
      <c r="G41" s="3" t="str">
        <f ca="1">INDIRECT("AD"&amp;A40)</f>
        <v>A.Up</v>
      </c>
      <c r="H41" s="3" t="str">
        <f ca="1">INDIRECT("AE"&amp;A41)</f>
        <v>B.Down</v>
      </c>
      <c r="I41" s="4" t="s">
        <v>141</v>
      </c>
      <c r="J41" s="3" t="str">
        <f ca="1">INDIRECT("AX"&amp;A41)</f>
        <v>A.Up</v>
      </c>
      <c r="K41" s="3" t="str">
        <f ca="1">INDIRECT("AH"&amp;A41)</f>
        <v>The Caves of Lincoln gorge can be dangerous to the inexperienced caver.\n Who in Terrance’s family is the least experienced?</v>
      </c>
      <c r="L41" s="3" t="str">
        <f ca="1">INDIRECT("AI"&amp;A41)</f>
        <v>A.Terrance</v>
      </c>
      <c r="M41" s="3" t="str">
        <f ca="1">INDIRECT("AJ"&amp;A41)</f>
        <v>B.Stephen</v>
      </c>
      <c r="N41" s="9" t="s">
        <v>141</v>
      </c>
      <c r="O41" s="3" t="str">
        <f>N41</f>
        <v>C.There is not enough information</v>
      </c>
      <c r="P41" s="3" t="str">
        <f t="shared" ca="1" si="19"/>
        <v>Terrance’s biological father is called___</v>
      </c>
      <c r="Q41" s="4" t="str">
        <f t="shared" ca="1" si="20"/>
        <v>A.Andrew</v>
      </c>
      <c r="R41" s="4" t="str">
        <f t="shared" ca="1" si="21"/>
        <v>B.Balthazar</v>
      </c>
      <c r="S41" s="4" t="s">
        <v>141</v>
      </c>
      <c r="T41" s="9" t="str">
        <f t="shared" ca="1" si="22"/>
        <v xml:space="preserve">C. There is not enough information to answer </v>
      </c>
      <c r="BN41" s="3">
        <v>40</v>
      </c>
      <c r="BO41" s="3" t="s">
        <v>352</v>
      </c>
      <c r="BP41" s="3" t="str">
        <f t="shared" ca="1" si="17"/>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BQ41" s="3" t="str">
        <f t="shared" ca="1" si="18"/>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row>
    <row r="42" spans="1:69" x14ac:dyDescent="0.25">
      <c r="A42" s="2">
        <v>6</v>
      </c>
      <c r="B42" s="3">
        <v>1</v>
      </c>
      <c r="C42" s="3" t="str">
        <f ca="1">INDIRECT("W"&amp;A42)</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2" s="3" t="str">
        <f ca="1">INDIRECT("Y"&amp;A42)</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2"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2" s="3" t="str">
        <f ca="1">INDIRECT("AH"&amp;A42)</f>
        <v xml:space="preserve">A car thief is in Harriet’s neighbourhood and wants to make away with the most expensive car.\n who’s car does he steal? </v>
      </c>
      <c r="G42" s="3" t="str">
        <f ca="1">INDIRECT("AI"&amp;A42)</f>
        <v>A.Harriet’s</v>
      </c>
      <c r="H42" s="3" t="str">
        <f ca="1">INDIRECT("AJ"&amp;A42)</f>
        <v>B.Olive’s</v>
      </c>
      <c r="I42" s="4" t="s">
        <v>141</v>
      </c>
      <c r="J42" s="3" t="str">
        <f>I42</f>
        <v>C.There is not enough information</v>
      </c>
      <c r="K42" s="3" t="str">
        <f ca="1">INDIRECT("AC"&amp;A42)</f>
        <v>Harriet is being randomly searched by the police stop and search operation.\n She decides that she wants to have a coffee after the police are done, before continuing on her journey. Which way does she need to head?</v>
      </c>
      <c r="L42" s="3" t="str">
        <f ca="1">INDIRECT("AD"&amp;A42)</f>
        <v>A.Towards the bridge</v>
      </c>
      <c r="M42" s="3" t="str">
        <f ca="1">INDIRECT("AE"&amp;A42)</f>
        <v xml:space="preserve">B.Away from the bridge </v>
      </c>
      <c r="N42" s="9" t="s">
        <v>141</v>
      </c>
      <c r="O42" s="3" t="str">
        <f>N42</f>
        <v>C.There is not enough information</v>
      </c>
      <c r="P42" s="3" t="str">
        <f t="shared" ca="1" si="19"/>
        <v xml:space="preserve">Harriet ____ Barry </v>
      </c>
      <c r="Q42" s="4" t="str">
        <f ca="1">INDIRECT("AN"&amp;A42)</f>
        <v>A.Likes</v>
      </c>
      <c r="R42" s="4" t="str">
        <f ca="1">INDIRECT("AO"&amp;A42)</f>
        <v>B.Dislikes</v>
      </c>
      <c r="S42" s="4" t="s">
        <v>141</v>
      </c>
      <c r="T42" s="9" t="str">
        <f ca="1">INDIRECT("AQ"&amp;A42)</f>
        <v>B.Dislikes</v>
      </c>
      <c r="BN42" s="3">
        <v>41</v>
      </c>
      <c r="BO42" s="3" t="s">
        <v>352</v>
      </c>
      <c r="BP42" s="3" t="str">
        <f t="shared" ca="1" si="17"/>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BQ42" s="3" t="str">
        <f t="shared" ca="1" si="18"/>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row>
    <row r="43" spans="1:69" x14ac:dyDescent="0.25">
      <c r="A43" s="2">
        <v>6</v>
      </c>
      <c r="B43" s="3">
        <v>2</v>
      </c>
      <c r="C43" s="3" t="str">
        <f ca="1">INDIRECT("X"&amp;A43)</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3" s="3" t="str">
        <f ca="1">INDIRECT("Z"&amp;A43)</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3"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3" s="3" t="str">
        <f ca="1">INDIRECT("AH"&amp;A43)</f>
        <v xml:space="preserve">A car thief is in Harriet’s neighbourhood and wants to make away with the most expensive car.\n who’s car does he steal? </v>
      </c>
      <c r="G43" s="3" t="str">
        <f ca="1">INDIRECT("AI"&amp;A43)</f>
        <v>A.Harriet’s</v>
      </c>
      <c r="H43" s="3" t="str">
        <f ca="1">INDIRECT("AJ"&amp;A43)</f>
        <v>B.Olive’s</v>
      </c>
      <c r="I43" s="4" t="s">
        <v>141</v>
      </c>
      <c r="J43" s="3" t="str">
        <f ca="1">INDIRECT("BC"&amp;A43)</f>
        <v>A.Harriet’s</v>
      </c>
      <c r="K43" s="3" t="str">
        <f ca="1">INDIRECT("AC"&amp;A43)</f>
        <v>Harriet is being randomly searched by the police stop and search operation.\n She decides that she wants to have a coffee after the police are done, before continuing on her journey. Which way does she need to head?</v>
      </c>
      <c r="L43" s="3" t="str">
        <f ca="1">INDIRECT("AD"&amp;A43)</f>
        <v>A.Towards the bridge</v>
      </c>
      <c r="M43" s="3" t="str">
        <f ca="1">INDIRECT("AE"&amp;A43)</f>
        <v xml:space="preserve">B.Away from the bridge </v>
      </c>
      <c r="N43" s="9" t="s">
        <v>141</v>
      </c>
      <c r="O43" s="3" t="str">
        <f ca="1">INDIRECT("AX"&amp;A43)</f>
        <v>A.Towards the bridge</v>
      </c>
      <c r="P43" s="3" t="str">
        <f t="shared" ca="1" si="19"/>
        <v xml:space="preserve">Harriet ____ Barry </v>
      </c>
      <c r="Q43" s="4" t="str">
        <f t="shared" ref="Q43:Q49" ca="1" si="23">INDIRECT("AN"&amp;A43)</f>
        <v>A.Likes</v>
      </c>
      <c r="R43" s="4" t="str">
        <f t="shared" ref="R43:R49" ca="1" si="24">INDIRECT("AO"&amp;A43)</f>
        <v>B.Dislikes</v>
      </c>
      <c r="S43" s="4" t="s">
        <v>141</v>
      </c>
      <c r="T43" s="9" t="str">
        <f t="shared" ref="T43:T49" ca="1" si="25">INDIRECT("AQ"&amp;A43)</f>
        <v>B.Dislikes</v>
      </c>
      <c r="BN43" s="3">
        <v>42</v>
      </c>
      <c r="BO43" s="3" t="s">
        <v>352</v>
      </c>
      <c r="BP43" s="3" t="str">
        <f t="shared" ca="1" si="17"/>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BQ43" s="3" t="str">
        <f t="shared" ca="1" si="18"/>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row>
    <row r="44" spans="1:69" x14ac:dyDescent="0.25">
      <c r="A44" s="2">
        <v>6</v>
      </c>
      <c r="B44" s="3">
        <v>3</v>
      </c>
      <c r="C44" s="3" t="str">
        <f ca="1">INDIRECT("W"&amp;A44)</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D44" s="3" t="str">
        <f ca="1">INDIRECT("Z"&amp;A44)</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E44"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F44" s="3" t="str">
        <f ca="1">INDIRECT("AH"&amp;A44)</f>
        <v xml:space="preserve">A car thief is in Harriet’s neighbourhood and wants to make away with the most expensive car.\n who’s car does he steal? </v>
      </c>
      <c r="G44" s="3" t="str">
        <f ca="1">INDIRECT("AI"&amp;A44)</f>
        <v>A.Harriet’s</v>
      </c>
      <c r="H44" s="3" t="str">
        <f ca="1">INDIRECT("AJ"&amp;A44)</f>
        <v>B.Olive’s</v>
      </c>
      <c r="I44" s="4" t="s">
        <v>141</v>
      </c>
      <c r="J44" s="3" t="str">
        <f>I44</f>
        <v>C.There is not enough information</v>
      </c>
      <c r="K44" s="3" t="str">
        <f ca="1">INDIRECT("AC"&amp;A44)</f>
        <v>Harriet is being randomly searched by the police stop and search operation.\n She decides that she wants to have a coffee after the police are done, before continuing on her journey. Which way does she need to head?</v>
      </c>
      <c r="L44" s="3" t="str">
        <f ca="1">INDIRECT("AD"&amp;A44)</f>
        <v>A.Towards the bridge</v>
      </c>
      <c r="M44" s="3" t="str">
        <f ca="1">INDIRECT("AE"&amp;A44)</f>
        <v xml:space="preserve">B.Away from the bridge </v>
      </c>
      <c r="N44" s="9" t="s">
        <v>141</v>
      </c>
      <c r="O44" s="3" t="str">
        <f ca="1">INDIRECT("AX"&amp;A44)</f>
        <v>A.Towards the bridge</v>
      </c>
      <c r="P44" s="3" t="str">
        <f t="shared" ca="1" si="19"/>
        <v xml:space="preserve">Harriet ____ Barry </v>
      </c>
      <c r="Q44" s="4" t="str">
        <f t="shared" ca="1" si="23"/>
        <v>A.Likes</v>
      </c>
      <c r="R44" s="4" t="str">
        <f t="shared" ca="1" si="24"/>
        <v>B.Dislikes</v>
      </c>
      <c r="S44" s="4" t="s">
        <v>141</v>
      </c>
      <c r="T44" s="9" t="str">
        <f t="shared" ca="1" si="25"/>
        <v>B.Dislikes</v>
      </c>
      <c r="BN44" s="3">
        <v>43</v>
      </c>
      <c r="BO44" s="3" t="s">
        <v>352</v>
      </c>
      <c r="BP44" s="3" t="str">
        <f t="shared" ca="1" si="17"/>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BQ44" s="3" t="str">
        <f t="shared" ca="1" si="18"/>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row>
    <row r="45" spans="1:69" x14ac:dyDescent="0.25">
      <c r="A45" s="2">
        <v>6</v>
      </c>
      <c r="B45" s="3">
        <v>4</v>
      </c>
      <c r="C45" s="3" t="str">
        <f ca="1">INDIRECT("X"&amp;A45)</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D45" s="3" t="str">
        <f ca="1">INDIRECT("Y"&amp;A45)</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E45" s="3" t="str">
        <f t="shared" ca="1" si="7"/>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F45" s="3" t="str">
        <f ca="1">INDIRECT("AH"&amp;A45)</f>
        <v xml:space="preserve">A car thief is in Harriet’s neighbourhood and wants to make away with the most expensive car.\n who’s car does he steal? </v>
      </c>
      <c r="G45" s="3" t="str">
        <f ca="1">INDIRECT("AI"&amp;A45)</f>
        <v>A.Harriet’s</v>
      </c>
      <c r="H45" s="3" t="str">
        <f ca="1">INDIRECT("AJ"&amp;A45)</f>
        <v>B.Olive’s</v>
      </c>
      <c r="I45" s="4" t="s">
        <v>141</v>
      </c>
      <c r="J45" s="3" t="str">
        <f ca="1">INDIRECT("BC"&amp;A45)</f>
        <v>A.Harriet’s</v>
      </c>
      <c r="K45" s="3" t="str">
        <f ca="1">INDIRECT("AC"&amp;A45)</f>
        <v>Harriet is being randomly searched by the police stop and search operation.\n She decides that she wants to have a coffee after the police are done, before continuing on her journey. Which way does she need to head?</v>
      </c>
      <c r="L45" s="3" t="str">
        <f ca="1">INDIRECT("AD"&amp;A45)</f>
        <v>A.Towards the bridge</v>
      </c>
      <c r="M45" s="3" t="str">
        <f ca="1">INDIRECT("AE"&amp;A45)</f>
        <v xml:space="preserve">B.Away from the bridge </v>
      </c>
      <c r="N45" s="9" t="s">
        <v>141</v>
      </c>
      <c r="O45" s="3" t="str">
        <f>N45</f>
        <v>C.There is not enough information</v>
      </c>
      <c r="P45" s="3" t="str">
        <f t="shared" ca="1" si="19"/>
        <v xml:space="preserve">Harriet ____ Barry </v>
      </c>
      <c r="Q45" s="4" t="str">
        <f t="shared" ca="1" si="23"/>
        <v>A.Likes</v>
      </c>
      <c r="R45" s="4" t="str">
        <f t="shared" ca="1" si="24"/>
        <v>B.Dislikes</v>
      </c>
      <c r="S45" s="4" t="s">
        <v>141</v>
      </c>
      <c r="T45" s="9" t="str">
        <f t="shared" ca="1" si="25"/>
        <v>B.Dislikes</v>
      </c>
      <c r="BN45" s="3">
        <v>44</v>
      </c>
      <c r="BO45" s="3" t="s">
        <v>352</v>
      </c>
      <c r="BP45" s="3" t="str">
        <f t="shared" ca="1" si="17"/>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BQ45" s="3" t="str">
        <f t="shared" ca="1" si="18"/>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row>
    <row r="46" spans="1:69" x14ac:dyDescent="0.25">
      <c r="A46" s="2">
        <v>6</v>
      </c>
      <c r="B46" s="3">
        <v>5</v>
      </c>
      <c r="C46" s="3" t="str">
        <f ca="1">INDIRECT("Y"&amp;A46)</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6" s="3" t="str">
        <f ca="1">INDIRECT("W"&amp;A46)</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6"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6" s="3" t="str">
        <f ca="1">INDIRECT("AC"&amp;A46)</f>
        <v>Harriet is being randomly searched by the police stop and search operation.\n She decides that she wants to have a coffee after the police are done, before continuing on her journey. Which way does she need to head?</v>
      </c>
      <c r="G46" s="3" t="str">
        <f ca="1">INDIRECT("AD"&amp;A45)</f>
        <v>A.Towards the bridge</v>
      </c>
      <c r="H46" s="3" t="str">
        <f ca="1">INDIRECT("AE"&amp;A46)</f>
        <v xml:space="preserve">B.Away from the bridge </v>
      </c>
      <c r="I46" s="4" t="s">
        <v>141</v>
      </c>
      <c r="J46" s="3" t="str">
        <f>I46</f>
        <v>C.There is not enough information</v>
      </c>
      <c r="K46" s="3" t="str">
        <f ca="1">INDIRECT("AH"&amp;A46)</f>
        <v xml:space="preserve">A car thief is in Harriet’s neighbourhood and wants to make away with the most expensive car.\n who’s car does he steal? </v>
      </c>
      <c r="L46" s="3" t="str">
        <f ca="1">INDIRECT("AI"&amp;A46)</f>
        <v>A.Harriet’s</v>
      </c>
      <c r="M46" s="3" t="str">
        <f ca="1">INDIRECT("AJ"&amp;A46)</f>
        <v>B.Olive’s</v>
      </c>
      <c r="N46" s="9" t="s">
        <v>141</v>
      </c>
      <c r="O46" s="3" t="str">
        <f>N46</f>
        <v>C.There is not enough information</v>
      </c>
      <c r="P46" s="3" t="str">
        <f t="shared" ca="1" si="19"/>
        <v xml:space="preserve">Harriet ____ Barry </v>
      </c>
      <c r="Q46" s="4" t="str">
        <f t="shared" ca="1" si="23"/>
        <v>A.Likes</v>
      </c>
      <c r="R46" s="4" t="str">
        <f t="shared" ca="1" si="24"/>
        <v>B.Dislikes</v>
      </c>
      <c r="S46" s="4" t="s">
        <v>141</v>
      </c>
      <c r="T46" s="9" t="str">
        <f t="shared" ca="1" si="25"/>
        <v>B.Dislikes</v>
      </c>
      <c r="BN46" s="3">
        <v>45</v>
      </c>
      <c r="BO46" s="3" t="s">
        <v>352</v>
      </c>
      <c r="BP46" s="3" t="str">
        <f t="shared" ca="1" si="17"/>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BQ46" s="3" t="str">
        <f t="shared" ca="1" si="18"/>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row>
    <row r="47" spans="1:69" x14ac:dyDescent="0.25">
      <c r="A47" s="2">
        <v>6</v>
      </c>
      <c r="B47" s="3">
        <v>6</v>
      </c>
      <c r="C47" s="3" t="str">
        <f ca="1">INDIRECT("Z"&amp;A47)</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7" s="3" t="str">
        <f ca="1">INDIRECT("X"&amp;A47)</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7"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7" s="3" t="str">
        <f ca="1">INDIRECT("AC"&amp;A47)</f>
        <v>Harriet is being randomly searched by the police stop and search operation.\n She decides that she wants to have a coffee after the police are done, before continuing on her journey. Which way does she need to head?</v>
      </c>
      <c r="G47" s="3" t="str">
        <f ca="1">INDIRECT("AD"&amp;A46)</f>
        <v>A.Towards the bridge</v>
      </c>
      <c r="H47" s="3" t="str">
        <f ca="1">INDIRECT("AE"&amp;A47)</f>
        <v xml:space="preserve">B.Away from the bridge </v>
      </c>
      <c r="I47" s="4" t="s">
        <v>141</v>
      </c>
      <c r="J47" s="3" t="str">
        <f ca="1">INDIRECT("AX"&amp;A47)</f>
        <v>A.Towards the bridge</v>
      </c>
      <c r="K47" s="3" t="str">
        <f ca="1">INDIRECT("AH"&amp;A47)</f>
        <v xml:space="preserve">A car thief is in Harriet’s neighbourhood and wants to make away with the most expensive car.\n who’s car does he steal? </v>
      </c>
      <c r="L47" s="3" t="str">
        <f ca="1">INDIRECT("AI"&amp;A47)</f>
        <v>A.Harriet’s</v>
      </c>
      <c r="M47" s="3" t="str">
        <f ca="1">INDIRECT("AJ"&amp;A47)</f>
        <v>B.Olive’s</v>
      </c>
      <c r="N47" s="9" t="s">
        <v>141</v>
      </c>
      <c r="O47" s="3" t="str">
        <f ca="1">INDIRECT("BC"&amp;A47)</f>
        <v>A.Harriet’s</v>
      </c>
      <c r="P47" s="3" t="str">
        <f t="shared" ca="1" si="19"/>
        <v xml:space="preserve">Harriet ____ Barry </v>
      </c>
      <c r="Q47" s="4" t="str">
        <f t="shared" ca="1" si="23"/>
        <v>A.Likes</v>
      </c>
      <c r="R47" s="4" t="str">
        <f t="shared" ca="1" si="24"/>
        <v>B.Dislikes</v>
      </c>
      <c r="S47" s="4" t="s">
        <v>141</v>
      </c>
      <c r="T47" s="9" t="str">
        <f t="shared" ca="1" si="25"/>
        <v>B.Dislikes</v>
      </c>
      <c r="BN47" s="3">
        <v>46</v>
      </c>
      <c r="BO47" s="3" t="s">
        <v>352</v>
      </c>
      <c r="BP47" s="3" t="str">
        <f t="shared" ca="1" si="17"/>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BQ47" s="3" t="str">
        <f t="shared" ca="1" si="18"/>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row>
    <row r="48" spans="1:69" x14ac:dyDescent="0.25">
      <c r="A48" s="2">
        <v>6</v>
      </c>
      <c r="B48" s="3">
        <v>7</v>
      </c>
      <c r="C48" s="3" t="str">
        <f ca="1">INDIRECT("Y"&amp;A48)</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v>
      </c>
      <c r="D48" s="3" t="str">
        <f ca="1">INDIRECT("X"&amp;A48)</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E48"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before  the bridge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an even less expensive car than Barry. Harriet liked her neighbour Olive. </v>
      </c>
      <c r="F48" s="3" t="str">
        <f ca="1">INDIRECT("AC"&amp;A48)</f>
        <v>Harriet is being randomly searched by the police stop and search operation.\n She decides that she wants to have a coffee after the police are done, before continuing on her journey. Which way does she need to head?</v>
      </c>
      <c r="G48" s="3" t="str">
        <f ca="1">INDIRECT("AD"&amp;A47)</f>
        <v>A.Towards the bridge</v>
      </c>
      <c r="H48" s="3" t="str">
        <f ca="1">INDIRECT("AE"&amp;A48)</f>
        <v xml:space="preserve">B.Away from the bridge </v>
      </c>
      <c r="I48" s="4" t="s">
        <v>141</v>
      </c>
      <c r="J48" s="3" t="str">
        <f>I48</f>
        <v>C.There is not enough information</v>
      </c>
      <c r="K48" s="3" t="str">
        <f ca="1">INDIRECT("AH"&amp;A48)</f>
        <v xml:space="preserve">A car thief is in Harriet’s neighbourhood and wants to make away with the most expensive car.\n who’s car does he steal? </v>
      </c>
      <c r="L48" s="3" t="str">
        <f ca="1">INDIRECT("AI"&amp;A48)</f>
        <v>A.Harriet’s</v>
      </c>
      <c r="M48" s="3" t="str">
        <f ca="1">INDIRECT("AJ"&amp;A48)</f>
        <v>B.Olive’s</v>
      </c>
      <c r="N48" s="9" t="s">
        <v>141</v>
      </c>
      <c r="O48" s="3" t="str">
        <f ca="1">INDIRECT("BC"&amp;A48)</f>
        <v>A.Harriet’s</v>
      </c>
      <c r="P48" s="3" t="str">
        <f t="shared" ca="1" si="19"/>
        <v xml:space="preserve">Harriet ____ Barry </v>
      </c>
      <c r="Q48" s="4" t="str">
        <f t="shared" ca="1" si="23"/>
        <v>A.Likes</v>
      </c>
      <c r="R48" s="4" t="str">
        <f t="shared" ca="1" si="24"/>
        <v>B.Dislikes</v>
      </c>
      <c r="S48" s="4" t="s">
        <v>141</v>
      </c>
      <c r="T48" s="9" t="str">
        <f t="shared" ca="1" si="25"/>
        <v>B.Dislikes</v>
      </c>
      <c r="BN48" s="3">
        <v>47</v>
      </c>
      <c r="BO48" s="3" t="s">
        <v>352</v>
      </c>
      <c r="BP48" s="3" t="str">
        <f t="shared" ca="1" si="17"/>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BQ48" s="3" t="str">
        <f t="shared" ca="1" si="18"/>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row>
    <row r="49" spans="1:69" x14ac:dyDescent="0.25">
      <c r="A49" s="2">
        <v>6</v>
      </c>
      <c r="B49" s="3">
        <v>8</v>
      </c>
      <c r="C49" s="3" t="str">
        <f ca="1">INDIRECT("Z"&amp;A49)</f>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v>
      </c>
      <c r="D49" s="3" t="str">
        <f ca="1">INDIRECT("W"&amp;A49)</f>
        <v xml:space="preserve">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E49" s="3" t="str">
        <f t="shared" ca="1" si="7"/>
        <v xml:space="preserve">The A67 highway was one of the longest roads in the country. It spanned almost all of it, and ran over the river Stig. Heading to Innsmouth from Ipswich people have to cross the bridge over the river. Somewhere before this bridge there was a rest stop that offered travellers bed and breakfast. It was a popular place and saw a great many visitors, making it a profitable place to own. A checkpoint had been set up by the police somewhere after the rest stop as there had been reports of drug smuggling in the area. Harriet often travelled the long A67 highway. She had what she considered to be one of the most expensive cars in her neighbourhood, far more expensive than her neighbour Barry’s car. The two didn’t much like each other and it made her happy that he struggled to purchase his car whereas she could easily afford hers. Harriet’s other neighbour Olive had a much nicer and more expensive car than Barry. Harriet liked her neighbour Olive. </v>
      </c>
      <c r="F49" s="3" t="str">
        <f ca="1">INDIRECT("AC"&amp;A49)</f>
        <v>Harriet is being randomly searched by the police stop and search operation.\n She decides that she wants to have a coffee after the police are done, before continuing on her journey. Which way does she need to head?</v>
      </c>
      <c r="G49" s="3" t="str">
        <f ca="1">INDIRECT("AD"&amp;A48)</f>
        <v>A.Towards the bridge</v>
      </c>
      <c r="H49" s="3" t="str">
        <f ca="1">INDIRECT("AE"&amp;A49)</f>
        <v xml:space="preserve">B.Away from the bridge </v>
      </c>
      <c r="I49" s="4" t="s">
        <v>141</v>
      </c>
      <c r="J49" s="3" t="str">
        <f ca="1">INDIRECT("AX"&amp;A49)</f>
        <v>A.Towards the bridge</v>
      </c>
      <c r="K49" s="3" t="str">
        <f ca="1">INDIRECT("AH"&amp;A49)</f>
        <v xml:space="preserve">A car thief is in Harriet’s neighbourhood and wants to make away with the most expensive car.\n who’s car does he steal? </v>
      </c>
      <c r="L49" s="3" t="str">
        <f ca="1">INDIRECT("AI"&amp;A49)</f>
        <v>A.Harriet’s</v>
      </c>
      <c r="M49" s="3" t="str">
        <f ca="1">INDIRECT("AJ"&amp;A49)</f>
        <v>B.Olive’s</v>
      </c>
      <c r="N49" s="9" t="s">
        <v>141</v>
      </c>
      <c r="O49" s="3" t="str">
        <f>N49</f>
        <v>C.There is not enough information</v>
      </c>
      <c r="P49" s="3" t="str">
        <f t="shared" ca="1" si="19"/>
        <v xml:space="preserve">Harriet ____ Barry </v>
      </c>
      <c r="Q49" s="4" t="str">
        <f t="shared" ca="1" si="23"/>
        <v>A.Likes</v>
      </c>
      <c r="R49" s="4" t="str">
        <f t="shared" ca="1" si="24"/>
        <v>B.Dislikes</v>
      </c>
      <c r="S49" s="4" t="s">
        <v>141</v>
      </c>
      <c r="T49" s="9" t="str">
        <f t="shared" ca="1" si="25"/>
        <v>B.Dislikes</v>
      </c>
      <c r="BN49" s="3">
        <v>48</v>
      </c>
      <c r="BO49" s="3" t="s">
        <v>352</v>
      </c>
      <c r="BP49" s="3" t="str">
        <f t="shared" ca="1" si="17"/>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BQ49" s="3" t="str">
        <f t="shared" ca="1" si="18"/>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row>
    <row r="50" spans="1:69" x14ac:dyDescent="0.25">
      <c r="A50" s="2">
        <v>7</v>
      </c>
      <c r="B50" s="3">
        <v>1</v>
      </c>
      <c r="C50" s="3" t="str">
        <f ca="1">INDIRECT("W"&amp;A50)</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0" s="3" t="str">
        <f ca="1">INDIRECT("Y"&amp;A50)</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0"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0" s="3" t="str">
        <f ca="1">INDIRECT("AH"&amp;A50)</f>
        <v>The School board is deciding which departments should receive more funding for the next year and have decided  the basketball team would receive the most funding.\n Who should receive the second most amount of funding based on it’s popularity?</v>
      </c>
      <c r="G50" s="3" t="str">
        <f ca="1">INDIRECT("AI"&amp;A50)</f>
        <v xml:space="preserve">A.The football team </v>
      </c>
      <c r="H50" s="3" t="str">
        <f ca="1">INDIRECT("AJ"&amp;A50)</f>
        <v>B.The art department</v>
      </c>
      <c r="I50" s="4" t="s">
        <v>141</v>
      </c>
      <c r="J50" s="3" t="str">
        <f>I50</f>
        <v>C.There is not enough information</v>
      </c>
      <c r="K50" s="3" t="str">
        <f ca="1">INDIRECT("AC"&amp;A50)</f>
        <v>In order to get from the refreshment’s table to the photo booth which way would one have to go to get to the table with well wishes?</v>
      </c>
      <c r="L50" s="3" t="str">
        <f ca="1">INDIRECT("AD"&amp;A50)</f>
        <v>A.Left</v>
      </c>
      <c r="M50" s="3" t="str">
        <f ca="1">INDIRECT("AE"&amp;A50)</f>
        <v>B.Right</v>
      </c>
      <c r="N50" s="9" t="s">
        <v>141</v>
      </c>
      <c r="O50" s="3" t="str">
        <f>N50</f>
        <v>C.There is not enough information</v>
      </c>
      <c r="P50" s="3" t="str">
        <f t="shared" ca="1" si="19"/>
        <v>The theme of the Prom is___</v>
      </c>
      <c r="Q50" s="4" t="str">
        <f ca="1">INDIRECT("AN"&amp;A50)</f>
        <v>A.1950’s</v>
      </c>
      <c r="R50" s="4" t="str">
        <f ca="1">INDIRECT("AO"&amp;A50)</f>
        <v xml:space="preserve">B.1960’s </v>
      </c>
      <c r="S50" s="4" t="s">
        <v>141</v>
      </c>
      <c r="T50" s="9" t="str">
        <f ca="1">INDIRECT("AQ"&amp;A50)</f>
        <v>A.1950’s</v>
      </c>
    </row>
    <row r="51" spans="1:69" x14ac:dyDescent="0.25">
      <c r="A51" s="2">
        <v>7</v>
      </c>
      <c r="B51" s="3">
        <v>2</v>
      </c>
      <c r="C51" s="3" t="str">
        <f ca="1">INDIRECT("X"&amp;A51)</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1" s="3" t="str">
        <f ca="1">INDIRECT("Z"&amp;A51)</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1"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1" s="3" t="str">
        <f ca="1">INDIRECT("AH"&amp;A51)</f>
        <v>The School board is deciding which departments should receive more funding for the next year and have decided  the basketball team would receive the most funding.\n Who should receive the second most amount of funding based on it’s popularity?</v>
      </c>
      <c r="G51" s="3" t="str">
        <f ca="1">INDIRECT("AI"&amp;A51)</f>
        <v xml:space="preserve">A.The football team </v>
      </c>
      <c r="H51" s="3" t="str">
        <f ca="1">INDIRECT("AJ"&amp;A51)</f>
        <v>B.The art department</v>
      </c>
      <c r="I51" s="4" t="s">
        <v>141</v>
      </c>
      <c r="J51" s="3" t="str">
        <f ca="1">INDIRECT("BC"&amp;A51)</f>
        <v>B.The Art Department</v>
      </c>
      <c r="K51" s="3" t="str">
        <f ca="1">INDIRECT("AC"&amp;A51)</f>
        <v>In order to get from the refreshment’s table to the photo booth which way would one have to go to get to the table with well wishes?</v>
      </c>
      <c r="L51" s="3" t="str">
        <f ca="1">INDIRECT("AD"&amp;A51)</f>
        <v>A.Left</v>
      </c>
      <c r="M51" s="3" t="str">
        <f ca="1">INDIRECT("AE"&amp;A51)</f>
        <v>B.Right</v>
      </c>
      <c r="N51" s="9" t="s">
        <v>141</v>
      </c>
      <c r="O51" s="3" t="str">
        <f ca="1">INDIRECT("AX"&amp;A51)</f>
        <v>B.Right</v>
      </c>
      <c r="P51" s="3" t="str">
        <f t="shared" ca="1" si="19"/>
        <v>The theme of the Prom is___</v>
      </c>
      <c r="Q51" s="4" t="str">
        <f t="shared" ref="Q51:Q57" ca="1" si="26">INDIRECT("AN"&amp;A51)</f>
        <v>A.1950’s</v>
      </c>
      <c r="R51" s="4" t="str">
        <f t="shared" ref="R51:R57" ca="1" si="27">INDIRECT("AO"&amp;A51)</f>
        <v xml:space="preserve">B.1960’s </v>
      </c>
      <c r="S51" s="4" t="s">
        <v>141</v>
      </c>
      <c r="T51" s="9" t="str">
        <f t="shared" ref="T51:T57" ca="1" si="28">INDIRECT("AQ"&amp;A51)</f>
        <v>A.1950’s</v>
      </c>
    </row>
    <row r="52" spans="1:69" x14ac:dyDescent="0.25">
      <c r="A52" s="2">
        <v>7</v>
      </c>
      <c r="B52" s="3">
        <v>3</v>
      </c>
      <c r="C52" s="3" t="str">
        <f ca="1">INDIRECT("W"&amp;A52)</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D52" s="3" t="str">
        <f ca="1">INDIRECT("Z"&amp;A52)</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2"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2" s="3" t="str">
        <f ca="1">INDIRECT("AH"&amp;A52)</f>
        <v>The School board is deciding which departments should receive more funding for the next year and have decided  the basketball team would receive the most funding.\n Who should receive the second most amount of funding based on it’s popularity?</v>
      </c>
      <c r="G52" s="3" t="str">
        <f ca="1">INDIRECT("AI"&amp;A52)</f>
        <v xml:space="preserve">A.The football team </v>
      </c>
      <c r="H52" s="3" t="str">
        <f ca="1">INDIRECT("AJ"&amp;A52)</f>
        <v>B.The art department</v>
      </c>
      <c r="I52" s="4" t="s">
        <v>141</v>
      </c>
      <c r="J52" s="3" t="str">
        <f>I52</f>
        <v>C.There is not enough information</v>
      </c>
      <c r="K52" s="3" t="str">
        <f ca="1">INDIRECT("AC"&amp;A52)</f>
        <v>In order to get from the refreshment’s table to the photo booth which way would one have to go to get to the table with well wishes?</v>
      </c>
      <c r="L52" s="3" t="str">
        <f ca="1">INDIRECT("AD"&amp;A52)</f>
        <v>A.Left</v>
      </c>
      <c r="M52" s="3" t="str">
        <f ca="1">INDIRECT("AE"&amp;A52)</f>
        <v>B.Right</v>
      </c>
      <c r="N52" s="9" t="s">
        <v>141</v>
      </c>
      <c r="O52" s="3" t="str">
        <f ca="1">INDIRECT("AX"&amp;A52)</f>
        <v>B.Right</v>
      </c>
      <c r="P52" s="3" t="str">
        <f t="shared" ca="1" si="19"/>
        <v>The theme of the Prom is___</v>
      </c>
      <c r="Q52" s="4" t="str">
        <f t="shared" ca="1" si="26"/>
        <v>A.1950’s</v>
      </c>
      <c r="R52" s="4" t="str">
        <f t="shared" ca="1" si="27"/>
        <v xml:space="preserve">B.1960’s </v>
      </c>
      <c r="S52" s="4" t="s">
        <v>141</v>
      </c>
      <c r="T52" s="9" t="str">
        <f t="shared" ca="1" si="28"/>
        <v>A.1950’s</v>
      </c>
    </row>
    <row r="53" spans="1:69" x14ac:dyDescent="0.25">
      <c r="A53" s="2">
        <v>7</v>
      </c>
      <c r="B53" s="3">
        <v>4</v>
      </c>
      <c r="C53" s="3" t="str">
        <f ca="1">INDIRECT("X"&amp;A53)</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D53" s="3" t="str">
        <f ca="1">INDIRECT("Y"&amp;A53)</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E53" s="3" t="str">
        <f t="shared" ca="1" si="7"/>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F53" s="3" t="str">
        <f ca="1">INDIRECT("AH"&amp;A53)</f>
        <v>The School board is deciding which departments should receive more funding for the next year and have decided  the basketball team would receive the most funding.\n Who should receive the second most amount of funding based on it’s popularity?</v>
      </c>
      <c r="G53" s="3" t="str">
        <f ca="1">INDIRECT("AI"&amp;A53)</f>
        <v xml:space="preserve">A.The football team </v>
      </c>
      <c r="H53" s="3" t="str">
        <f ca="1">INDIRECT("AJ"&amp;A53)</f>
        <v>B.The art department</v>
      </c>
      <c r="I53" s="4" t="s">
        <v>141</v>
      </c>
      <c r="J53" s="3" t="str">
        <f ca="1">INDIRECT("BC"&amp;A53)</f>
        <v>B.The Art Department</v>
      </c>
      <c r="K53" s="3" t="str">
        <f ca="1">INDIRECT("AC"&amp;A53)</f>
        <v>In order to get from the refreshment’s table to the photo booth which way would one have to go to get to the table with well wishes?</v>
      </c>
      <c r="L53" s="3" t="str">
        <f ca="1">INDIRECT("AD"&amp;A53)</f>
        <v>A.Left</v>
      </c>
      <c r="M53" s="3" t="str">
        <f ca="1">INDIRECT("AE"&amp;A53)</f>
        <v>B.Right</v>
      </c>
      <c r="N53" s="9" t="s">
        <v>141</v>
      </c>
      <c r="O53" s="3" t="str">
        <f>N53</f>
        <v>C.There is not enough information</v>
      </c>
      <c r="P53" s="3" t="str">
        <f t="shared" ca="1" si="19"/>
        <v>The theme of the Prom is___</v>
      </c>
      <c r="Q53" s="4" t="str">
        <f t="shared" ca="1" si="26"/>
        <v>A.1950’s</v>
      </c>
      <c r="R53" s="4" t="str">
        <f t="shared" ca="1" si="27"/>
        <v xml:space="preserve">B.1960’s </v>
      </c>
      <c r="S53" s="4" t="s">
        <v>141</v>
      </c>
      <c r="T53" s="9" t="str">
        <f t="shared" ca="1" si="28"/>
        <v>A.1950’s</v>
      </c>
    </row>
    <row r="54" spans="1:69" x14ac:dyDescent="0.25">
      <c r="A54" s="2">
        <v>7</v>
      </c>
      <c r="B54" s="3">
        <v>5</v>
      </c>
      <c r="C54" s="3" t="str">
        <f ca="1">INDIRECT("Y"&amp;A54)</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4" s="3" t="str">
        <f ca="1">INDIRECT("W"&amp;A54)</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4"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4" s="3" t="str">
        <f ca="1">INDIRECT("AC"&amp;A54)</f>
        <v>In order to get from the refreshment’s table to the photo booth which way would one have to go to get to the table with well wishes?</v>
      </c>
      <c r="G54" s="3" t="str">
        <f ca="1">INDIRECT("AD"&amp;A53)</f>
        <v>A.Left</v>
      </c>
      <c r="H54" s="3" t="str">
        <f ca="1">INDIRECT("AE"&amp;A54)</f>
        <v>B.Right</v>
      </c>
      <c r="I54" s="4" t="s">
        <v>141</v>
      </c>
      <c r="J54" s="3" t="str">
        <f>I54</f>
        <v>C.There is not enough information</v>
      </c>
      <c r="K54" s="3" t="str">
        <f ca="1">INDIRECT("AH"&amp;A54)</f>
        <v>The School board is deciding which departments should receive more funding for the next year and have decided  the basketball team would receive the most funding.\n Who should receive the second most amount of funding based on it’s popularity?</v>
      </c>
      <c r="L54" s="3" t="str">
        <f ca="1">INDIRECT("AI"&amp;A54)</f>
        <v xml:space="preserve">A.The football team </v>
      </c>
      <c r="M54" s="3" t="str">
        <f ca="1">INDIRECT("AJ"&amp;A54)</f>
        <v>B.The art department</v>
      </c>
      <c r="N54" s="9" t="s">
        <v>141</v>
      </c>
      <c r="O54" s="3" t="str">
        <f>N54</f>
        <v>C.There is not enough information</v>
      </c>
      <c r="P54" s="3" t="str">
        <f t="shared" ca="1" si="19"/>
        <v>The theme of the Prom is___</v>
      </c>
      <c r="Q54" s="4" t="str">
        <f t="shared" ca="1" si="26"/>
        <v>A.1950’s</v>
      </c>
      <c r="R54" s="4" t="str">
        <f t="shared" ca="1" si="27"/>
        <v xml:space="preserve">B.1960’s </v>
      </c>
      <c r="S54" s="4" t="s">
        <v>141</v>
      </c>
      <c r="T54" s="9" t="str">
        <f t="shared" ca="1" si="28"/>
        <v>A.1950’s</v>
      </c>
    </row>
    <row r="55" spans="1:69" x14ac:dyDescent="0.25">
      <c r="A55" s="2">
        <v>7</v>
      </c>
      <c r="B55" s="3">
        <v>6</v>
      </c>
      <c r="C55" s="3" t="str">
        <f ca="1">INDIRECT("Z"&amp;A55)</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5" s="3" t="str">
        <f ca="1">INDIRECT("X"&amp;A55)</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5"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5" s="3" t="str">
        <f ca="1">INDIRECT("AC"&amp;A55)</f>
        <v>In order to get from the refreshment’s table to the photo booth which way would one have to go to get to the table with well wishes?</v>
      </c>
      <c r="G55" s="3" t="str">
        <f ca="1">INDIRECT("AD"&amp;A54)</f>
        <v>A.Left</v>
      </c>
      <c r="H55" s="3" t="str">
        <f ca="1">INDIRECT("AE"&amp;A55)</f>
        <v>B.Right</v>
      </c>
      <c r="I55" s="4" t="s">
        <v>141</v>
      </c>
      <c r="J55" s="3" t="str">
        <f ca="1">INDIRECT("AX"&amp;A55)</f>
        <v>B.Right</v>
      </c>
      <c r="K55" s="3" t="str">
        <f ca="1">INDIRECT("AH"&amp;A55)</f>
        <v>The School board is deciding which departments should receive more funding for the next year and have decided  the basketball team would receive the most funding.\n Who should receive the second most amount of funding based on it’s popularity?</v>
      </c>
      <c r="L55" s="3" t="str">
        <f ca="1">INDIRECT("AI"&amp;A55)</f>
        <v xml:space="preserve">A.The football team </v>
      </c>
      <c r="M55" s="3" t="str">
        <f ca="1">INDIRECT("AJ"&amp;A55)</f>
        <v>B.The art department</v>
      </c>
      <c r="N55" s="9" t="s">
        <v>141</v>
      </c>
      <c r="O55" s="3" t="str">
        <f ca="1">INDIRECT("BC"&amp;A55)</f>
        <v>B.The Art Department</v>
      </c>
      <c r="P55" s="3" t="str">
        <f t="shared" ca="1" si="19"/>
        <v>The theme of the Prom is___</v>
      </c>
      <c r="Q55" s="4" t="str">
        <f t="shared" ca="1" si="26"/>
        <v>A.1950’s</v>
      </c>
      <c r="R55" s="4" t="str">
        <f t="shared" ca="1" si="27"/>
        <v xml:space="preserve">B.1960’s </v>
      </c>
      <c r="S55" s="4" t="s">
        <v>141</v>
      </c>
      <c r="T55" s="9" t="str">
        <f t="shared" ca="1" si="28"/>
        <v>A.1950’s</v>
      </c>
    </row>
    <row r="56" spans="1:69" x14ac:dyDescent="0.25">
      <c r="A56" s="2">
        <v>7</v>
      </c>
      <c r="B56" s="3">
        <v>7</v>
      </c>
      <c r="C56" s="3" t="str">
        <f ca="1">INDIRECT("Y"&amp;A56)</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6" s="3" t="str">
        <f ca="1">INDIRECT("X"&amp;A56)</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E56"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Somewhere to the left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It was apparent that their popularity had surpassed that of the basketball group . The groups weren’t technically rival groups, but their popularity would influence where the school board would allocate the most funding for the next year. </v>
      </c>
      <c r="F56" s="3" t="str">
        <f ca="1">INDIRECT("AC"&amp;A56)</f>
        <v>In order to get from the refreshment’s table to the photo booth which way would one have to go to get to the table with well wishes?</v>
      </c>
      <c r="G56" s="3" t="str">
        <f ca="1">INDIRECT("AD"&amp;A55)</f>
        <v>A.Left</v>
      </c>
      <c r="H56" s="3" t="str">
        <f ca="1">INDIRECT("AE"&amp;A56)</f>
        <v>B.Right</v>
      </c>
      <c r="I56" s="4" t="s">
        <v>141</v>
      </c>
      <c r="J56" s="3" t="str">
        <f>I56</f>
        <v>C.There is not enough information</v>
      </c>
      <c r="K56" s="3" t="str">
        <f ca="1">INDIRECT("AH"&amp;A56)</f>
        <v>The School board is deciding which departments should receive more funding for the next year and have decided  the basketball team would receive the most funding.\n Who should receive the second most amount of funding based on it’s popularity?</v>
      </c>
      <c r="L56" s="3" t="str">
        <f ca="1">INDIRECT("AI"&amp;A56)</f>
        <v xml:space="preserve">A.The football team </v>
      </c>
      <c r="M56" s="3" t="str">
        <f ca="1">INDIRECT("AJ"&amp;A56)</f>
        <v>B.The art department</v>
      </c>
      <c r="N56" s="9" t="s">
        <v>141</v>
      </c>
      <c r="O56" s="3" t="str">
        <f ca="1">INDIRECT("BC"&amp;A56)</f>
        <v>B.The Art Department</v>
      </c>
      <c r="P56" s="3" t="str">
        <f t="shared" ca="1" si="19"/>
        <v>The theme of the Prom is___</v>
      </c>
      <c r="Q56" s="4" t="str">
        <f t="shared" ca="1" si="26"/>
        <v>A.1950’s</v>
      </c>
      <c r="R56" s="4" t="str">
        <f t="shared" ca="1" si="27"/>
        <v xml:space="preserve">B.1960’s </v>
      </c>
      <c r="S56" s="4" t="s">
        <v>141</v>
      </c>
      <c r="T56" s="9" t="str">
        <f t="shared" ca="1" si="28"/>
        <v>A.1950’s</v>
      </c>
    </row>
    <row r="57" spans="1:69" x14ac:dyDescent="0.25">
      <c r="A57" s="2">
        <v>7</v>
      </c>
      <c r="B57" s="3">
        <v>8</v>
      </c>
      <c r="C57" s="3" t="str">
        <f ca="1">INDIRECT("Z"&amp;A57)</f>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v>
      </c>
      <c r="D57" s="3" t="str">
        <f ca="1">INDIRECT("W"&amp;A57)</f>
        <v xml:space="preserve">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E57" s="3" t="str">
        <f t="shared" ca="1" si="7"/>
        <v xml:space="preserve">The party hall had been rented out for the high school’s prom. The theme was 1950’s and the hall had been decorated accordingly with bunting and posters from the era. To the right of the table with snacks and refreshments stood a photo booth, where students could have their pictures taken in their fancy dress consumes. To the right of the photo booth stood a table where students could write their well wishes to their fellow students, teachers, parents or anyone that had helped them get through the year.  All the tickets for the prom had sold out almost immediately, it was set to be the biggest event in the school calendar. Sunnydale high school was like any other high school. It was filled with tightly knit groups of friends bound together by their favourite activities. The basketball group was quite popular even more popular than the football group. This may have been down to their recent win streak against their rival high school, which had put them well on their way to the regional basketball finals. On another hand the art club had recently also exploded in popularity due to their incredibly successful summer exhibition which drew crowds from all over town. Though they were still less popular than the basketball group . The groups weren’t technically rival groups, but their popularity would influence where the school board would allocate the most funding for the next year. </v>
      </c>
      <c r="F57" s="3" t="str">
        <f ca="1">INDIRECT("AC"&amp;A57)</f>
        <v>In order to get from the refreshment’s table to the photo booth which way would one have to go to get to the table with well wishes?</v>
      </c>
      <c r="G57" s="3" t="str">
        <f ca="1">INDIRECT("AD"&amp;A56)</f>
        <v>A.Left</v>
      </c>
      <c r="H57" s="3" t="str">
        <f ca="1">INDIRECT("AE"&amp;A57)</f>
        <v>B.Right</v>
      </c>
      <c r="I57" s="4" t="s">
        <v>141</v>
      </c>
      <c r="J57" s="3" t="str">
        <f ca="1">INDIRECT("AX"&amp;A57)</f>
        <v>B.Right</v>
      </c>
      <c r="K57" s="3" t="str">
        <f ca="1">INDIRECT("AH"&amp;A57)</f>
        <v>The School board is deciding which departments should receive more funding for the next year and have decided  the basketball team would receive the most funding.\n Who should receive the second most amount of funding based on it’s popularity?</v>
      </c>
      <c r="L57" s="3" t="str">
        <f ca="1">INDIRECT("AI"&amp;A57)</f>
        <v xml:space="preserve">A.The football team </v>
      </c>
      <c r="M57" s="3" t="str">
        <f ca="1">INDIRECT("AJ"&amp;A57)</f>
        <v>B.The art department</v>
      </c>
      <c r="N57" s="9" t="s">
        <v>141</v>
      </c>
      <c r="O57" s="3" t="str">
        <f>N57</f>
        <v>C.There is not enough information</v>
      </c>
      <c r="P57" s="3" t="str">
        <f t="shared" ca="1" si="19"/>
        <v>The theme of the Prom is___</v>
      </c>
      <c r="Q57" s="4" t="str">
        <f t="shared" ca="1" si="26"/>
        <v>A.1950’s</v>
      </c>
      <c r="R57" s="4" t="str">
        <f t="shared" ca="1" si="27"/>
        <v xml:space="preserve">B.1960’s </v>
      </c>
      <c r="S57" s="4" t="s">
        <v>141</v>
      </c>
      <c r="T57" s="9" t="str">
        <f t="shared" ca="1" si="28"/>
        <v>A.1950’s</v>
      </c>
    </row>
    <row r="58" spans="1:69" x14ac:dyDescent="0.25">
      <c r="A58" s="2">
        <v>8</v>
      </c>
      <c r="B58" s="3">
        <v>1</v>
      </c>
      <c r="C58" s="3" t="str">
        <f ca="1">INDIRECT("W"&amp;A58)</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58" s="3" t="str">
        <f ca="1">INDIRECT("Y"&amp;A58)</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58"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58" s="3" t="str">
        <f ca="1">INDIRECT("AH"&amp;A58)</f>
        <v>After the marathon the three friends decide to compete with only each other.\n Who is most likely to win?</v>
      </c>
      <c r="G58" s="3" t="str">
        <f ca="1">INDIRECT("AI"&amp;A58)</f>
        <v>A.Dustin</v>
      </c>
      <c r="H58" s="3" t="str">
        <f ca="1">INDIRECT("AJ"&amp;A58)</f>
        <v xml:space="preserve">B.Ralph </v>
      </c>
      <c r="I58" s="4" t="s">
        <v>141</v>
      </c>
      <c r="J58" s="3" t="str">
        <f>I58</f>
        <v>C.There is not enough information</v>
      </c>
      <c r="K58" s="3" t="str">
        <f ca="1">INDIRECT("AC"&amp;A58)</f>
        <v>The Mayor of Dunwich has decided that he would personally reward the top big charity running team with donations of £500.\n Which charity is most likely to receive  this donation from the Mayor?</v>
      </c>
      <c r="L58" s="3" t="str">
        <f ca="1">INDIRECT("AD"&amp;A58)</f>
        <v xml:space="preserve">A.The wildlife charity </v>
      </c>
      <c r="M58" s="3" t="str">
        <f ca="1">INDIRECT("AE"&amp;A58)</f>
        <v xml:space="preserve">B.The cancer charity </v>
      </c>
      <c r="N58" s="9" t="s">
        <v>141</v>
      </c>
      <c r="O58" s="3" t="str">
        <f>N58</f>
        <v>C.There is not enough information</v>
      </c>
      <c r="P58" s="3" t="str">
        <f t="shared" ca="1" si="19"/>
        <v xml:space="preserve">The Dunwich draws crowds from all over the___ </v>
      </c>
      <c r="Q58" s="4" t="str">
        <f ca="1">INDIRECT("AN"&amp;A58)</f>
        <v>A.County</v>
      </c>
      <c r="R58" s="4" t="str">
        <f ca="1">INDIRECT("AO"&amp;A58)</f>
        <v>B.Town</v>
      </c>
      <c r="S58" s="4" t="s">
        <v>141</v>
      </c>
      <c r="T58" s="9" t="str">
        <f ca="1">INDIRECT("AQ"&amp;A58)</f>
        <v>A.County</v>
      </c>
    </row>
    <row r="59" spans="1:69" x14ac:dyDescent="0.25">
      <c r="A59" s="2">
        <v>8</v>
      </c>
      <c r="B59" s="3">
        <v>2</v>
      </c>
      <c r="C59" s="3" t="str">
        <f ca="1">INDIRECT("X"&amp;A59)</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59" s="3" t="str">
        <f ca="1">INDIRECT("Z"&amp;A59)</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59"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59" s="3" t="str">
        <f ca="1">INDIRECT("AH"&amp;A59)</f>
        <v>After the marathon the three friends decide to compete with only each other.\n Who is most likely to win?</v>
      </c>
      <c r="G59" s="3" t="str">
        <f ca="1">INDIRECT("AI"&amp;A59)</f>
        <v>A.Dustin</v>
      </c>
      <c r="H59" s="3" t="str">
        <f ca="1">INDIRECT("AJ"&amp;A59)</f>
        <v xml:space="preserve">B.Ralph </v>
      </c>
      <c r="I59" s="4" t="s">
        <v>141</v>
      </c>
      <c r="J59" s="3" t="str">
        <f ca="1">INDIRECT("BC"&amp;A59)</f>
        <v xml:space="preserve">B.Ralph </v>
      </c>
      <c r="K59" s="3" t="str">
        <f ca="1">INDIRECT("AC"&amp;A59)</f>
        <v>The Mayor of Dunwich has decided that he would personally reward the top big charity running team with donations of £500.\n Which charity is most likely to receive  this donation from the Mayor?</v>
      </c>
      <c r="L59" s="3" t="str">
        <f ca="1">INDIRECT("AD"&amp;A59)</f>
        <v xml:space="preserve">A.The wildlife charity </v>
      </c>
      <c r="M59" s="3" t="str">
        <f ca="1">INDIRECT("AE"&amp;A59)</f>
        <v xml:space="preserve">B.The cancer charity </v>
      </c>
      <c r="N59" s="9" t="s">
        <v>141</v>
      </c>
      <c r="O59" s="3" t="str">
        <f ca="1">INDIRECT("AX"&amp;A59)</f>
        <v xml:space="preserve">A.The wildlife charity </v>
      </c>
      <c r="P59" s="3" t="str">
        <f t="shared" ca="1" si="19"/>
        <v xml:space="preserve">The Dunwich draws crowds from all over the___ </v>
      </c>
      <c r="Q59" s="4" t="str">
        <f t="shared" ref="Q59:Q65" ca="1" si="29">INDIRECT("AN"&amp;A59)</f>
        <v>A.County</v>
      </c>
      <c r="R59" s="4" t="str">
        <f t="shared" ref="R59:R65" ca="1" si="30">INDIRECT("AO"&amp;A59)</f>
        <v>B.Town</v>
      </c>
      <c r="S59" s="4" t="s">
        <v>141</v>
      </c>
      <c r="T59" s="9" t="str">
        <f t="shared" ref="T59:T65" ca="1" si="31">INDIRECT("AQ"&amp;A59)</f>
        <v>A.County</v>
      </c>
    </row>
    <row r="60" spans="1:69" x14ac:dyDescent="0.25">
      <c r="A60" s="2">
        <v>8</v>
      </c>
      <c r="B60" s="3">
        <v>3</v>
      </c>
      <c r="C60" s="3" t="str">
        <f ca="1">INDIRECT("W"&amp;A60)</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D60" s="3" t="str">
        <f ca="1">INDIRECT("Z"&amp;A60)</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E60"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F60" s="3" t="str">
        <f ca="1">INDIRECT("AH"&amp;A60)</f>
        <v>After the marathon the three friends decide to compete with only each other.\n Who is most likely to win?</v>
      </c>
      <c r="G60" s="3" t="str">
        <f ca="1">INDIRECT("AI"&amp;A60)</f>
        <v>A.Dustin</v>
      </c>
      <c r="H60" s="3" t="str">
        <f ca="1">INDIRECT("AJ"&amp;A60)</f>
        <v xml:space="preserve">B.Ralph </v>
      </c>
      <c r="I60" s="4" t="s">
        <v>141</v>
      </c>
      <c r="J60" s="3" t="str">
        <f>I60</f>
        <v>C.There is not enough information</v>
      </c>
      <c r="K60" s="3" t="str">
        <f ca="1">INDIRECT("AC"&amp;A60)</f>
        <v>The Mayor of Dunwich has decided that he would personally reward the top big charity running team with donations of £500.\n Which charity is most likely to receive  this donation from the Mayor?</v>
      </c>
      <c r="L60" s="3" t="str">
        <f ca="1">INDIRECT("AD"&amp;A60)</f>
        <v xml:space="preserve">A.The wildlife charity </v>
      </c>
      <c r="M60" s="3" t="str">
        <f ca="1">INDIRECT("AE"&amp;A60)</f>
        <v xml:space="preserve">B.The cancer charity </v>
      </c>
      <c r="N60" s="9" t="s">
        <v>141</v>
      </c>
      <c r="O60" s="3" t="str">
        <f ca="1">INDIRECT("AX"&amp;A60)</f>
        <v xml:space="preserve">A.The wildlife charity </v>
      </c>
      <c r="P60" s="3" t="str">
        <f t="shared" ca="1" si="19"/>
        <v xml:space="preserve">The Dunwich draws crowds from all over the___ </v>
      </c>
      <c r="Q60" s="4" t="str">
        <f t="shared" ca="1" si="29"/>
        <v>A.County</v>
      </c>
      <c r="R60" s="4" t="str">
        <f t="shared" ca="1" si="30"/>
        <v>B.Town</v>
      </c>
      <c r="S60" s="4" t="s">
        <v>141</v>
      </c>
      <c r="T60" s="9" t="str">
        <f t="shared" ca="1" si="31"/>
        <v>A.County</v>
      </c>
    </row>
    <row r="61" spans="1:69" x14ac:dyDescent="0.25">
      <c r="A61" s="2">
        <v>8</v>
      </c>
      <c r="B61" s="3">
        <v>4</v>
      </c>
      <c r="C61" s="3" t="str">
        <f ca="1">INDIRECT("X"&amp;A61)</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D61" s="3" t="str">
        <f ca="1">INDIRECT("Y"&amp;A61)</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E61" s="3" t="str">
        <f t="shared" ca="1" si="7"/>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F61" s="3" t="str">
        <f ca="1">INDIRECT("AH"&amp;A61)</f>
        <v>After the marathon the three friends decide to compete with only each other.\n Who is most likely to win?</v>
      </c>
      <c r="G61" s="3" t="str">
        <f ca="1">INDIRECT("AI"&amp;A61)</f>
        <v>A.Dustin</v>
      </c>
      <c r="H61" s="3" t="str">
        <f ca="1">INDIRECT("AJ"&amp;A61)</f>
        <v xml:space="preserve">B.Ralph </v>
      </c>
      <c r="I61" s="4" t="s">
        <v>141</v>
      </c>
      <c r="J61" s="3" t="str">
        <f ca="1">INDIRECT("BC"&amp;A61)</f>
        <v xml:space="preserve">B.Ralph </v>
      </c>
      <c r="K61" s="3" t="str">
        <f ca="1">INDIRECT("AC"&amp;A61)</f>
        <v>The Mayor of Dunwich has decided that he would personally reward the top big charity running team with donations of £500.\n Which charity is most likely to receive  this donation from the Mayor?</v>
      </c>
      <c r="L61" s="3" t="str">
        <f ca="1">INDIRECT("AD"&amp;A61)</f>
        <v xml:space="preserve">A.The wildlife charity </v>
      </c>
      <c r="M61" s="3" t="str">
        <f ca="1">INDIRECT("AE"&amp;A61)</f>
        <v xml:space="preserve">B.The cancer charity </v>
      </c>
      <c r="N61" s="9" t="s">
        <v>141</v>
      </c>
      <c r="O61" s="3" t="str">
        <f>N61</f>
        <v>C.There is not enough information</v>
      </c>
      <c r="P61" s="3" t="str">
        <f t="shared" ca="1" si="19"/>
        <v xml:space="preserve">The Dunwich draws crowds from all over the___ </v>
      </c>
      <c r="Q61" s="4" t="str">
        <f t="shared" ca="1" si="29"/>
        <v>A.County</v>
      </c>
      <c r="R61" s="4" t="str">
        <f t="shared" ca="1" si="30"/>
        <v>B.Town</v>
      </c>
      <c r="S61" s="4" t="s">
        <v>141</v>
      </c>
      <c r="T61" s="9" t="str">
        <f t="shared" ca="1" si="31"/>
        <v>A.County</v>
      </c>
    </row>
    <row r="62" spans="1:69" x14ac:dyDescent="0.25">
      <c r="A62" s="2">
        <v>8</v>
      </c>
      <c r="B62" s="3">
        <v>5</v>
      </c>
      <c r="C62" s="3" t="str">
        <f ca="1">INDIRECT("Y"&amp;A62)</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2" s="3" t="str">
        <f ca="1">INDIRECT("W"&amp;A62)</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2"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2" s="3" t="str">
        <f ca="1">INDIRECT("AC"&amp;A62)</f>
        <v>The Mayor of Dunwich has decided that he would personally reward the top big charity running team with donations of £500.\n Which charity is most likely to receive  this donation from the Mayor?</v>
      </c>
      <c r="G62" s="3" t="str">
        <f ca="1">INDIRECT("AD"&amp;A61)</f>
        <v xml:space="preserve">A.The wildlife charity </v>
      </c>
      <c r="H62" s="3" t="str">
        <f ca="1">INDIRECT("AE"&amp;A62)</f>
        <v xml:space="preserve">B.The cancer charity </v>
      </c>
      <c r="I62" s="4" t="s">
        <v>141</v>
      </c>
      <c r="J62" s="3" t="str">
        <f>I62</f>
        <v>C.There is not enough information</v>
      </c>
      <c r="K62" s="3" t="str">
        <f ca="1">INDIRECT("AH"&amp;A62)</f>
        <v>After the marathon the three friends decide to compete with only each other.\n Who is most likely to win?</v>
      </c>
      <c r="L62" s="3" t="str">
        <f ca="1">INDIRECT("AI"&amp;A62)</f>
        <v>A.Dustin</v>
      </c>
      <c r="M62" s="3" t="str">
        <f ca="1">INDIRECT("AJ"&amp;A62)</f>
        <v xml:space="preserve">B.Ralph </v>
      </c>
      <c r="N62" s="9" t="s">
        <v>141</v>
      </c>
      <c r="O62" s="3" t="str">
        <f>N62</f>
        <v>C.There is not enough information</v>
      </c>
      <c r="P62" s="3" t="str">
        <f t="shared" ca="1" si="19"/>
        <v xml:space="preserve">The Dunwich draws crowds from all over the___ </v>
      </c>
      <c r="Q62" s="4" t="str">
        <f t="shared" ca="1" si="29"/>
        <v>A.County</v>
      </c>
      <c r="R62" s="4" t="str">
        <f t="shared" ca="1" si="30"/>
        <v>B.Town</v>
      </c>
      <c r="S62" s="4" t="s">
        <v>141</v>
      </c>
      <c r="T62" s="9" t="str">
        <f t="shared" ca="1" si="31"/>
        <v>A.County</v>
      </c>
    </row>
    <row r="63" spans="1:69" x14ac:dyDescent="0.25">
      <c r="A63" s="2">
        <v>8</v>
      </c>
      <c r="B63" s="3">
        <v>6</v>
      </c>
      <c r="C63" s="3" t="str">
        <f ca="1">INDIRECT("Z"&amp;A63)</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3" s="3" t="str">
        <f ca="1">INDIRECT("X"&amp;A63)</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3"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3" s="3" t="str">
        <f ca="1">INDIRECT("AC"&amp;A63)</f>
        <v>The Mayor of Dunwich has decided that he would personally reward the top big charity running team with donations of £500.\n Which charity is most likely to receive  this donation from the Mayor?</v>
      </c>
      <c r="G63" s="3" t="str">
        <f ca="1">INDIRECT("AD"&amp;A62)</f>
        <v xml:space="preserve">A.The wildlife charity </v>
      </c>
      <c r="H63" s="3" t="str">
        <f ca="1">INDIRECT("AE"&amp;A63)</f>
        <v xml:space="preserve">B.The cancer charity </v>
      </c>
      <c r="I63" s="4" t="s">
        <v>141</v>
      </c>
      <c r="J63" s="3" t="str">
        <f ca="1">INDIRECT("AX"&amp;A63)</f>
        <v xml:space="preserve">A.The wildlife charity </v>
      </c>
      <c r="K63" s="3" t="str">
        <f ca="1">INDIRECT("AH"&amp;A63)</f>
        <v>After the marathon the three friends decide to compete with only each other.\n Who is most likely to win?</v>
      </c>
      <c r="L63" s="3" t="str">
        <f ca="1">INDIRECT("AI"&amp;A63)</f>
        <v>A.Dustin</v>
      </c>
      <c r="M63" s="3" t="str">
        <f ca="1">INDIRECT("AJ"&amp;A63)</f>
        <v xml:space="preserve">B.Ralph </v>
      </c>
      <c r="N63" s="9" t="s">
        <v>141</v>
      </c>
      <c r="O63" s="3" t="str">
        <f ca="1">INDIRECT("BC"&amp;A63)</f>
        <v xml:space="preserve">B.Ralph </v>
      </c>
      <c r="P63" s="3" t="str">
        <f t="shared" ca="1" si="19"/>
        <v xml:space="preserve">The Dunwich draws crowds from all over the___ </v>
      </c>
      <c r="Q63" s="4" t="str">
        <f t="shared" ca="1" si="29"/>
        <v>A.County</v>
      </c>
      <c r="R63" s="4" t="str">
        <f t="shared" ca="1" si="30"/>
        <v>B.Town</v>
      </c>
      <c r="S63" s="4" t="s">
        <v>141</v>
      </c>
      <c r="T63" s="9" t="str">
        <f t="shared" ca="1" si="31"/>
        <v>A.County</v>
      </c>
    </row>
    <row r="64" spans="1:69" x14ac:dyDescent="0.25">
      <c r="A64" s="2">
        <v>8</v>
      </c>
      <c r="B64" s="3">
        <v>7</v>
      </c>
      <c r="C64" s="3" t="str">
        <f ca="1">INDIRECT("Y"&amp;A64)</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v>
      </c>
      <c r="D64" s="3" t="str">
        <f ca="1">INDIRECT("X"&amp;A64)</f>
        <v>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E64" s="3" t="str">
        <f t="shared" ca="1" si="7"/>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infront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unlike Ralph wasn’t a better runner than Mike . This was still going to be another tough one for Mike.</v>
      </c>
      <c r="F64" s="3" t="str">
        <f ca="1">INDIRECT("AC"&amp;A64)</f>
        <v>The Mayor of Dunwich has decided that he would personally reward the top big charity running team with donations of £500.\n Which charity is most likely to receive  this donation from the Mayor?</v>
      </c>
      <c r="G64" s="3" t="str">
        <f ca="1">INDIRECT("AD"&amp;A63)</f>
        <v xml:space="preserve">A.The wildlife charity </v>
      </c>
      <c r="H64" s="3" t="str">
        <f ca="1">INDIRECT("AE"&amp;A64)</f>
        <v xml:space="preserve">B.The cancer charity </v>
      </c>
      <c r="I64" s="4" t="s">
        <v>141</v>
      </c>
      <c r="J64" s="3" t="str">
        <f>I64</f>
        <v>C.There is not enough information</v>
      </c>
      <c r="K64" s="3" t="str">
        <f ca="1">INDIRECT("AH"&amp;A64)</f>
        <v>After the marathon the three friends decide to compete with only each other.\n Who is most likely to win?</v>
      </c>
      <c r="L64" s="3" t="str">
        <f ca="1">INDIRECT("AI"&amp;A64)</f>
        <v>A.Dustin</v>
      </c>
      <c r="M64" s="3" t="str">
        <f ca="1">INDIRECT("AJ"&amp;A64)</f>
        <v xml:space="preserve">B.Ralph </v>
      </c>
      <c r="N64" s="9" t="s">
        <v>141</v>
      </c>
      <c r="O64" s="3" t="str">
        <f ca="1">INDIRECT("BC"&amp;A64)</f>
        <v xml:space="preserve">B.Ralph </v>
      </c>
      <c r="P64" s="3" t="str">
        <f t="shared" ca="1" si="19"/>
        <v xml:space="preserve">The Dunwich draws crowds from all over the___ </v>
      </c>
      <c r="Q64" s="4" t="str">
        <f t="shared" ca="1" si="29"/>
        <v>A.County</v>
      </c>
      <c r="R64" s="4" t="str">
        <f t="shared" ca="1" si="30"/>
        <v>B.Town</v>
      </c>
      <c r="S64" s="4" t="s">
        <v>141</v>
      </c>
      <c r="T64" s="9" t="str">
        <f t="shared" ca="1" si="31"/>
        <v>A.County</v>
      </c>
    </row>
    <row r="65" spans="1:20" x14ac:dyDescent="0.25">
      <c r="A65" s="2">
        <v>8</v>
      </c>
      <c r="B65" s="3">
        <v>8</v>
      </c>
      <c r="C65" s="3" t="str">
        <f ca="1">INDIRECT("Z"&amp;A65)</f>
        <v>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v>
      </c>
      <c r="D65" s="3" t="str">
        <f ca="1">INDIRECT("W"&amp;A65)</f>
        <v xml:space="preserve">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E65" s="3" t="str">
        <f t="shared" ca="1" si="7"/>
        <v xml:space="preserve">The marathon was held every year in Dunwich. Every runner had to have a charity for which they were running.  Most of the time the runners that ran for a big charity would run in a group together in order to stand out more for the crowds that gathered along the roads.  The Runners of the local hospice knew they were behind the runners of the wildlife charity. It didn’t matter who won of course so long as money was raised and everyone had fun. The runners from the cancer charity knew they were behind of the runners from the hospice, which encouraged them. It would be a spectacular finish with a great deal of money raised for charity.The Dunwich marathon drew crowds and runners from all over the county. Mike and his two friends, Ralph and Dustin, had come from two towns over in order to participate. Mike knew that he wasn’t as good of a runner as Ralph and Ralph would often be finished for at least ten minutes by the time Mike got to the finish. Dustin was a relatively new friend of theirs having only joined their company a few months ago, but they absolutely loved his company. As soon as the marathon began it became apparent that Dustin, like Ralph was a much better runner than Mike. This was going to be another tough one for Mike. </v>
      </c>
      <c r="F65" s="3" t="str">
        <f ca="1">INDIRECT("AC"&amp;A65)</f>
        <v>The Mayor of Dunwich has decided that he would personally reward the top big charity running team with donations of £500.\n Which charity is most likely to receive  this donation from the Mayor?</v>
      </c>
      <c r="G65" s="3" t="str">
        <f ca="1">INDIRECT("AD"&amp;A64)</f>
        <v xml:space="preserve">A.The wildlife charity </v>
      </c>
      <c r="H65" s="3" t="str">
        <f ca="1">INDIRECT("AE"&amp;A65)</f>
        <v xml:space="preserve">B.The cancer charity </v>
      </c>
      <c r="I65" s="4" t="s">
        <v>141</v>
      </c>
      <c r="J65" s="3" t="str">
        <f ca="1">INDIRECT("AX"&amp;A65)</f>
        <v xml:space="preserve">A.The wildlife charity </v>
      </c>
      <c r="K65" s="3" t="str">
        <f ca="1">INDIRECT("AH"&amp;A65)</f>
        <v>After the marathon the three friends decide to compete with only each other.\n Who is most likely to win?</v>
      </c>
      <c r="L65" s="3" t="str">
        <f ca="1">INDIRECT("AI"&amp;A65)</f>
        <v>A.Dustin</v>
      </c>
      <c r="M65" s="3" t="str">
        <f ca="1">INDIRECT("AJ"&amp;A65)</f>
        <v xml:space="preserve">B.Ralph </v>
      </c>
      <c r="N65" s="9" t="s">
        <v>141</v>
      </c>
      <c r="O65" s="3" t="str">
        <f>N65</f>
        <v>C.There is not enough information</v>
      </c>
      <c r="P65" s="3" t="str">
        <f t="shared" ca="1" si="19"/>
        <v xml:space="preserve">The Dunwich draws crowds from all over the___ </v>
      </c>
      <c r="Q65" s="4" t="str">
        <f t="shared" ca="1" si="29"/>
        <v>A.County</v>
      </c>
      <c r="R65" s="4" t="str">
        <f t="shared" ca="1" si="30"/>
        <v>B.Town</v>
      </c>
      <c r="S65" s="4" t="s">
        <v>141</v>
      </c>
      <c r="T65" s="9" t="str">
        <f t="shared" ca="1" si="31"/>
        <v>A.County</v>
      </c>
    </row>
    <row r="66" spans="1:20" x14ac:dyDescent="0.25">
      <c r="A66" s="2">
        <v>9</v>
      </c>
      <c r="B66" s="3">
        <v>1</v>
      </c>
      <c r="C66" s="3" t="str">
        <f ca="1">INDIRECT("W"&amp;A66)</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6" s="3" t="str">
        <f ca="1">INDIRECT("Y"&amp;A66)</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6"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6" s="3" t="str">
        <f ca="1">INDIRECT("AH"&amp;A66)</f>
        <v>Jonathan, Catherine and Thom are the first to arrive at the exclusive lodge this season.\n Who is the least wealthy out of all of them?</v>
      </c>
      <c r="G66" s="3" t="str">
        <f ca="1">INDIRECT("AI"&amp;A66)</f>
        <v>A.Catherine</v>
      </c>
      <c r="H66" s="3" t="str">
        <f ca="1">INDIRECT("AJ"&amp;A66)</f>
        <v xml:space="preserve">B.Thom </v>
      </c>
      <c r="I66" s="4" t="s">
        <v>141</v>
      </c>
      <c r="J66" s="3" t="str">
        <f>I66</f>
        <v>C.There is not enough information</v>
      </c>
      <c r="K66" s="3" t="str">
        <f ca="1">INDIRECT("AC"&amp;A66)</f>
        <v>The Lodge is urgently looking for the missing child.\n A local police man is at the lodge and decides to look for the child himself which way should he head?</v>
      </c>
      <c r="L66" s="3" t="str">
        <f ca="1">INDIRECT("AD"&amp;A66)</f>
        <v xml:space="preserve">A.Up </v>
      </c>
      <c r="M66" s="3" t="str">
        <f ca="1">INDIRECT("AE"&amp;A66)</f>
        <v>B.Down</v>
      </c>
      <c r="N66" s="9" t="s">
        <v>141</v>
      </c>
      <c r="O66" s="3" t="str">
        <f>N66</f>
        <v>C.There is not enough information</v>
      </c>
      <c r="P66" s="3" t="str">
        <f t="shared" ref="P66:P97" ca="1" si="32">INDIRECT("AM"&amp;A66)</f>
        <v>The Ski resort caters to</v>
      </c>
      <c r="Q66" s="4" t="str">
        <f ca="1">INDIRECT("AN"&amp;A66)</f>
        <v>A.Wealthy people</v>
      </c>
      <c r="R66" s="4" t="str">
        <f ca="1">INDIRECT("AO"&amp;A66)</f>
        <v xml:space="preserve">B.People on a budget </v>
      </c>
      <c r="S66" s="4" t="s">
        <v>141</v>
      </c>
      <c r="T66" s="9" t="str">
        <f ca="1">INDIRECT("AQ"&amp;A66)</f>
        <v>A.Wealthy people</v>
      </c>
    </row>
    <row r="67" spans="1:20" x14ac:dyDescent="0.25">
      <c r="A67" s="2">
        <v>9</v>
      </c>
      <c r="B67" s="3">
        <v>2</v>
      </c>
      <c r="C67" s="3" t="str">
        <f ca="1">INDIRECT("X"&amp;A67)</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7" s="3" t="str">
        <f ca="1">INDIRECT("Z"&amp;A67)</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7"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7" s="3" t="str">
        <f ca="1">INDIRECT("AH"&amp;A67)</f>
        <v>Jonathan, Catherine and Thom are the first to arrive at the exclusive lodge this season.\n Who is the least wealthy out of all of them?</v>
      </c>
      <c r="G67" s="3" t="str">
        <f ca="1">INDIRECT("AI"&amp;A67)</f>
        <v>A.Catherine</v>
      </c>
      <c r="H67" s="3" t="str">
        <f ca="1">INDIRECT("AJ"&amp;A67)</f>
        <v xml:space="preserve">B.Thom </v>
      </c>
      <c r="I67" s="4" t="s">
        <v>141</v>
      </c>
      <c r="J67" s="3" t="str">
        <f ca="1">INDIRECT("BC"&amp;A67)</f>
        <v xml:space="preserve">B.Thom </v>
      </c>
      <c r="K67" s="3" t="str">
        <f ca="1">INDIRECT("AC"&amp;A67)</f>
        <v>The Lodge is urgently looking for the missing child.\n A local police man is at the lodge and decides to look for the child himself which way should he head?</v>
      </c>
      <c r="L67" s="3" t="str">
        <f ca="1">INDIRECT("AD"&amp;A67)</f>
        <v xml:space="preserve">A.Up </v>
      </c>
      <c r="M67" s="3" t="str">
        <f ca="1">INDIRECT("AE"&amp;A67)</f>
        <v>B.Down</v>
      </c>
      <c r="N67" s="9" t="s">
        <v>141</v>
      </c>
      <c r="O67" s="3" t="str">
        <f ca="1">INDIRECT("AX"&amp;A67)</f>
        <v xml:space="preserve">A.Up </v>
      </c>
      <c r="P67" s="3" t="str">
        <f t="shared" ca="1" si="32"/>
        <v>The Ski resort caters to</v>
      </c>
      <c r="Q67" s="4" t="str">
        <f t="shared" ref="Q67:Q73" ca="1" si="33">INDIRECT("AN"&amp;A67)</f>
        <v>A.Wealthy people</v>
      </c>
      <c r="R67" s="4" t="str">
        <f t="shared" ref="R67:R73" ca="1" si="34">INDIRECT("AO"&amp;A67)</f>
        <v xml:space="preserve">B.People on a budget </v>
      </c>
      <c r="S67" s="4" t="s">
        <v>141</v>
      </c>
      <c r="T67" s="9" t="str">
        <f t="shared" ref="T67:T73" ca="1" si="35">INDIRECT("AQ"&amp;A67)</f>
        <v>A.Wealthy people</v>
      </c>
    </row>
    <row r="68" spans="1:20" x14ac:dyDescent="0.25">
      <c r="A68" s="2">
        <v>9</v>
      </c>
      <c r="B68" s="3">
        <v>3</v>
      </c>
      <c r="C68" s="3" t="str">
        <f ca="1">INDIRECT("W"&amp;A68)</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D68" s="3" t="str">
        <f ca="1">INDIRECT("Z"&amp;A68)</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E68"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F68" s="3" t="str">
        <f ca="1">INDIRECT("AH"&amp;A68)</f>
        <v>Jonathan, Catherine and Thom are the first to arrive at the exclusive lodge this season.\n Who is the least wealthy out of all of them?</v>
      </c>
      <c r="G68" s="3" t="str">
        <f ca="1">INDIRECT("AI"&amp;A68)</f>
        <v>A.Catherine</v>
      </c>
      <c r="H68" s="3" t="str">
        <f ca="1">INDIRECT("AJ"&amp;A68)</f>
        <v xml:space="preserve">B.Thom </v>
      </c>
      <c r="I68" s="4" t="s">
        <v>141</v>
      </c>
      <c r="J68" s="3" t="str">
        <f>I68</f>
        <v>C.There is not enough information</v>
      </c>
      <c r="K68" s="3" t="str">
        <f ca="1">INDIRECT("AC"&amp;A68)</f>
        <v>The Lodge is urgently looking for the missing child.\n A local police man is at the lodge and decides to look for the child himself which way should he head?</v>
      </c>
      <c r="L68" s="3" t="str">
        <f ca="1">INDIRECT("AD"&amp;A68)</f>
        <v xml:space="preserve">A.Up </v>
      </c>
      <c r="M68" s="3" t="str">
        <f ca="1">INDIRECT("AE"&amp;A68)</f>
        <v>B.Down</v>
      </c>
      <c r="N68" s="9" t="s">
        <v>141</v>
      </c>
      <c r="O68" s="3" t="str">
        <f ca="1">INDIRECT("AX"&amp;A68)</f>
        <v xml:space="preserve">A.Up </v>
      </c>
      <c r="P68" s="3" t="str">
        <f t="shared" ca="1" si="32"/>
        <v>The Ski resort caters to</v>
      </c>
      <c r="Q68" s="4" t="str">
        <f t="shared" ca="1" si="33"/>
        <v>A.Wealthy people</v>
      </c>
      <c r="R68" s="4" t="str">
        <f t="shared" ca="1" si="34"/>
        <v xml:space="preserve">B.People on a budget </v>
      </c>
      <c r="S68" s="4" t="s">
        <v>141</v>
      </c>
      <c r="T68" s="9" t="str">
        <f t="shared" ca="1" si="35"/>
        <v>A.Wealthy people</v>
      </c>
    </row>
    <row r="69" spans="1:20" x14ac:dyDescent="0.25">
      <c r="A69" s="2">
        <v>9</v>
      </c>
      <c r="B69" s="3">
        <v>4</v>
      </c>
      <c r="C69" s="3" t="str">
        <f ca="1">INDIRECT("X"&amp;A69)</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D69" s="3" t="str">
        <f ca="1">INDIRECT("Y"&amp;A69)</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E69" s="3" t="str">
        <f t="shared" ca="1" si="7"/>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F69" s="3" t="str">
        <f ca="1">INDIRECT("AH"&amp;A69)</f>
        <v>Jonathan, Catherine and Thom are the first to arrive at the exclusive lodge this season.\n Who is the least wealthy out of all of them?</v>
      </c>
      <c r="G69" s="3" t="str">
        <f ca="1">INDIRECT("AI"&amp;A69)</f>
        <v>A.Catherine</v>
      </c>
      <c r="H69" s="3" t="str">
        <f ca="1">INDIRECT("AJ"&amp;A69)</f>
        <v xml:space="preserve">B.Thom </v>
      </c>
      <c r="I69" s="4" t="s">
        <v>141</v>
      </c>
      <c r="J69" s="3" t="str">
        <f ca="1">INDIRECT("BC"&amp;A69)</f>
        <v xml:space="preserve">B.Thom </v>
      </c>
      <c r="K69" s="3" t="str">
        <f ca="1">INDIRECT("AC"&amp;A69)</f>
        <v>The Lodge is urgently looking for the missing child.\n A local police man is at the lodge and decides to look for the child himself which way should he head?</v>
      </c>
      <c r="L69" s="3" t="str">
        <f ca="1">INDIRECT("AD"&amp;A69)</f>
        <v xml:space="preserve">A.Up </v>
      </c>
      <c r="M69" s="3" t="str">
        <f ca="1">INDIRECT("AE"&amp;A69)</f>
        <v>B.Down</v>
      </c>
      <c r="N69" s="9" t="s">
        <v>141</v>
      </c>
      <c r="O69" s="3" t="str">
        <f>N69</f>
        <v>C.There is not enough information</v>
      </c>
      <c r="P69" s="3" t="str">
        <f t="shared" ca="1" si="32"/>
        <v>The Ski resort caters to</v>
      </c>
      <c r="Q69" s="4" t="str">
        <f t="shared" ca="1" si="33"/>
        <v>A.Wealthy people</v>
      </c>
      <c r="R69" s="4" t="str">
        <f t="shared" ca="1" si="34"/>
        <v xml:space="preserve">B.People on a budget </v>
      </c>
      <c r="S69" s="4" t="s">
        <v>141</v>
      </c>
      <c r="T69" s="9" t="str">
        <f t="shared" ca="1" si="35"/>
        <v>A.Wealthy people</v>
      </c>
    </row>
    <row r="70" spans="1:20" x14ac:dyDescent="0.25">
      <c r="A70" s="2">
        <v>9</v>
      </c>
      <c r="B70" s="3">
        <v>5</v>
      </c>
      <c r="C70" s="3" t="str">
        <f ca="1">INDIRECT("Y"&amp;A70)</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0" s="3" t="str">
        <f ca="1">INDIRECT("W"&amp;A70)</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0"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0" s="3" t="str">
        <f ca="1">INDIRECT("AC"&amp;A70)</f>
        <v>The Lodge is urgently looking for the missing child.\n A local police man is at the lodge and decides to look for the child himself which way should he head?</v>
      </c>
      <c r="G70" s="3" t="str">
        <f ca="1">INDIRECT("AD"&amp;A69)</f>
        <v xml:space="preserve">A.Up </v>
      </c>
      <c r="H70" s="3" t="str">
        <f ca="1">INDIRECT("AE"&amp;A70)</f>
        <v>B.Down</v>
      </c>
      <c r="I70" s="4" t="s">
        <v>141</v>
      </c>
      <c r="J70" s="3" t="str">
        <f>I70</f>
        <v>C.There is not enough information</v>
      </c>
      <c r="K70" s="3" t="str">
        <f ca="1">INDIRECT("AH"&amp;A70)</f>
        <v>Jonathan, Catherine and Thom are the first to arrive at the exclusive lodge this season.\n Who is the least wealthy out of all of them?</v>
      </c>
      <c r="L70" s="3" t="str">
        <f ca="1">INDIRECT("AI"&amp;A70)</f>
        <v>A.Catherine</v>
      </c>
      <c r="M70" s="3" t="str">
        <f ca="1">INDIRECT("AJ"&amp;A70)</f>
        <v xml:space="preserve">B.Thom </v>
      </c>
      <c r="N70" s="9" t="s">
        <v>141</v>
      </c>
      <c r="O70" s="3" t="str">
        <f>N70</f>
        <v>C.There is not enough information</v>
      </c>
      <c r="P70" s="3" t="str">
        <f t="shared" ca="1" si="32"/>
        <v>The Ski resort caters to</v>
      </c>
      <c r="Q70" s="4" t="str">
        <f t="shared" ca="1" si="33"/>
        <v>A.Wealthy people</v>
      </c>
      <c r="R70" s="4" t="str">
        <f t="shared" ca="1" si="34"/>
        <v xml:space="preserve">B.People on a budget </v>
      </c>
      <c r="S70" s="4" t="s">
        <v>141</v>
      </c>
      <c r="T70" s="9" t="str">
        <f t="shared" ca="1" si="35"/>
        <v>A.Wealthy people</v>
      </c>
    </row>
    <row r="71" spans="1:20" x14ac:dyDescent="0.25">
      <c r="A71" s="2">
        <v>9</v>
      </c>
      <c r="B71" s="3">
        <v>6</v>
      </c>
      <c r="C71" s="3" t="str">
        <f ca="1">INDIRECT("Z"&amp;A71)</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1" s="3" t="str">
        <f ca="1">INDIRECT("X"&amp;A71)</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1"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1" s="3" t="str">
        <f ca="1">INDIRECT("AC"&amp;A71)</f>
        <v>The Lodge is urgently looking for the missing child.\n A local police man is at the lodge and decides to look for the child himself which way should he head?</v>
      </c>
      <c r="G71" s="3" t="str">
        <f ca="1">INDIRECT("AD"&amp;A70)</f>
        <v xml:space="preserve">A.Up </v>
      </c>
      <c r="H71" s="3" t="str">
        <f ca="1">INDIRECT("AE"&amp;A71)</f>
        <v>B.Down</v>
      </c>
      <c r="I71" s="4" t="s">
        <v>141</v>
      </c>
      <c r="J71" s="3" t="str">
        <f ca="1">INDIRECT("AX"&amp;A71)</f>
        <v xml:space="preserve">A.Up </v>
      </c>
      <c r="K71" s="3" t="str">
        <f ca="1">INDIRECT("AH"&amp;A71)</f>
        <v>Jonathan, Catherine and Thom are the first to arrive at the exclusive lodge this season.\n Who is the least wealthy out of all of them?</v>
      </c>
      <c r="L71" s="3" t="str">
        <f ca="1">INDIRECT("AI"&amp;A71)</f>
        <v>A.Catherine</v>
      </c>
      <c r="M71" s="3" t="str">
        <f ca="1">INDIRECT("AJ"&amp;A71)</f>
        <v xml:space="preserve">B.Thom </v>
      </c>
      <c r="N71" s="9" t="s">
        <v>141</v>
      </c>
      <c r="O71" s="3" t="str">
        <f ca="1">INDIRECT("BC"&amp;A71)</f>
        <v xml:space="preserve">B.Thom </v>
      </c>
      <c r="P71" s="3" t="str">
        <f t="shared" ca="1" si="32"/>
        <v>The Ski resort caters to</v>
      </c>
      <c r="Q71" s="4" t="str">
        <f t="shared" ca="1" si="33"/>
        <v>A.Wealthy people</v>
      </c>
      <c r="R71" s="4" t="str">
        <f t="shared" ca="1" si="34"/>
        <v xml:space="preserve">B.People on a budget </v>
      </c>
      <c r="S71" s="4" t="s">
        <v>141</v>
      </c>
      <c r="T71" s="9" t="str">
        <f t="shared" ca="1" si="35"/>
        <v>A.Wealthy people</v>
      </c>
    </row>
    <row r="72" spans="1:20" x14ac:dyDescent="0.25">
      <c r="A72" s="2">
        <v>9</v>
      </c>
      <c r="B72" s="3">
        <v>7</v>
      </c>
      <c r="C72" s="3" t="str">
        <f ca="1">INDIRECT("Y"&amp;A72)</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v>
      </c>
      <c r="D72" s="3" t="str">
        <f ca="1">INDIRECT("X"&amp;A72)</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E72"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below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even wealthier than Jonathan. </v>
      </c>
      <c r="F72" s="3" t="str">
        <f ca="1">INDIRECT("AC"&amp;A72)</f>
        <v>The Lodge is urgently looking for the missing child.\n A local police man is at the lodge and decides to look for the child himself which way should he head?</v>
      </c>
      <c r="G72" s="3" t="str">
        <f ca="1">INDIRECT("AD"&amp;A71)</f>
        <v xml:space="preserve">A.Up </v>
      </c>
      <c r="H72" s="3" t="str">
        <f ca="1">INDIRECT("AE"&amp;A72)</f>
        <v>B.Down</v>
      </c>
      <c r="I72" s="4" t="s">
        <v>141</v>
      </c>
      <c r="J72" s="3" t="str">
        <f>I72</f>
        <v>C.There is not enough information</v>
      </c>
      <c r="K72" s="3" t="str">
        <f ca="1">INDIRECT("AH"&amp;A72)</f>
        <v>Jonathan, Catherine and Thom are the first to arrive at the exclusive lodge this season.\n Who is the least wealthy out of all of them?</v>
      </c>
      <c r="L72" s="3" t="str">
        <f ca="1">INDIRECT("AI"&amp;A72)</f>
        <v>A.Catherine</v>
      </c>
      <c r="M72" s="3" t="str">
        <f ca="1">INDIRECT("AJ"&amp;A72)</f>
        <v xml:space="preserve">B.Thom </v>
      </c>
      <c r="N72" s="9" t="s">
        <v>141</v>
      </c>
      <c r="O72" s="3" t="str">
        <f ca="1">INDIRECT("BC"&amp;A72)</f>
        <v xml:space="preserve">B.Thom </v>
      </c>
      <c r="P72" s="3" t="str">
        <f t="shared" ca="1" si="32"/>
        <v>The Ski resort caters to</v>
      </c>
      <c r="Q72" s="4" t="str">
        <f t="shared" ca="1" si="33"/>
        <v>A.Wealthy people</v>
      </c>
      <c r="R72" s="4" t="str">
        <f t="shared" ca="1" si="34"/>
        <v xml:space="preserve">B.People on a budget </v>
      </c>
      <c r="S72" s="4" t="s">
        <v>141</v>
      </c>
      <c r="T72" s="9" t="str">
        <f t="shared" ca="1" si="35"/>
        <v>A.Wealthy people</v>
      </c>
    </row>
    <row r="73" spans="1:20" x14ac:dyDescent="0.25">
      <c r="A73" s="2">
        <v>9</v>
      </c>
      <c r="B73" s="3">
        <v>8</v>
      </c>
      <c r="C73" s="3" t="str">
        <f ca="1">INDIRECT("Z"&amp;A73)</f>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v>
      </c>
      <c r="D73" s="3" t="str">
        <f ca="1">INDIRECT("W"&amp;A73)</f>
        <v xml:space="preserve">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E73" s="3" t="str">
        <f t="shared" ca="1" si="7"/>
        <v xml:space="preserve">High up in the mountains, where the snow rarely melts, is a world famous ski resort. The resort caters almost exclusively to the incredibly wealthy. It has some of the finest hotels and restaurants in the world. The slope everyone at the resort desired to be seen on was above one of the more exclusive ski lodges. People had to take a special pre booked shuttle bus to get to the lodge itself and then wait to be invited to ski on the slope. Though the lodge couldn’t actually stop anyone from skiing on the slope they were responsible for its upkeep and safety. A child has gone missing above the start of the slope and hadn’t been seen in several hours. Jonathan had been looking forward to his skiing trip for a while now. Recent profitable returns on some risky investments had made him a lot of money and it was time to flaunt it. He knew that his university rival, Thom, would be skiing at the same resort as him and it made him very happy to know that his net worth was now, way above Thom’s. Jonathan had invited his friend Catherine to go skiing with him. Catherine was also very wealthy but not as wealthy as Jonathan. </v>
      </c>
      <c r="F73" s="3" t="str">
        <f ca="1">INDIRECT("AC"&amp;A73)</f>
        <v>The Lodge is urgently looking for the missing child.\n A local police man is at the lodge and decides to look for the child himself which way should he head?</v>
      </c>
      <c r="G73" s="3" t="str">
        <f ca="1">INDIRECT("AD"&amp;A72)</f>
        <v xml:space="preserve">A.Up </v>
      </c>
      <c r="H73" s="3" t="str">
        <f ca="1">INDIRECT("AE"&amp;A73)</f>
        <v>B.Down</v>
      </c>
      <c r="I73" s="4" t="s">
        <v>141</v>
      </c>
      <c r="J73" s="3" t="str">
        <f ca="1">INDIRECT("AX"&amp;A73)</f>
        <v xml:space="preserve">A.Up </v>
      </c>
      <c r="K73" s="3" t="str">
        <f ca="1">INDIRECT("AH"&amp;A73)</f>
        <v>Jonathan, Catherine and Thom are the first to arrive at the exclusive lodge this season.\n Who is the least wealthy out of all of them?</v>
      </c>
      <c r="L73" s="3" t="str">
        <f ca="1">INDIRECT("AI"&amp;A73)</f>
        <v>A.Catherine</v>
      </c>
      <c r="M73" s="3" t="str">
        <f ca="1">INDIRECT("AJ"&amp;A73)</f>
        <v xml:space="preserve">B.Thom </v>
      </c>
      <c r="N73" s="9" t="s">
        <v>141</v>
      </c>
      <c r="O73" s="3" t="str">
        <f>N73</f>
        <v>C.There is not enough information</v>
      </c>
      <c r="P73" s="3" t="str">
        <f t="shared" ca="1" si="32"/>
        <v>The Ski resort caters to</v>
      </c>
      <c r="Q73" s="4" t="str">
        <f t="shared" ca="1" si="33"/>
        <v>A.Wealthy people</v>
      </c>
      <c r="R73" s="4" t="str">
        <f t="shared" ca="1" si="34"/>
        <v xml:space="preserve">B.People on a budget </v>
      </c>
      <c r="S73" s="4" t="s">
        <v>141</v>
      </c>
      <c r="T73" s="9" t="str">
        <f t="shared" ca="1" si="35"/>
        <v>A.Wealthy people</v>
      </c>
    </row>
    <row r="74" spans="1:20" x14ac:dyDescent="0.25">
      <c r="A74" s="2">
        <v>10</v>
      </c>
      <c r="B74" s="3">
        <v>1</v>
      </c>
      <c r="C74" s="3" t="str">
        <f ca="1">INDIRECT("W"&amp;A74)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4" s="3" t="str">
        <f ca="1">INDIRECT("Y"&amp;A74)</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4" s="3" t="str">
        <f t="shared" ref="E74:E137" ca="1" si="36">CONCATENATE(C74,D74)</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4" s="3" t="str">
        <f ca="1">INDIRECT("AH"&amp;A74)</f>
        <v xml:space="preserve">The council is giving away a prize for the finest garden in the county, Agatha Sam and Rachel have all entered their gardens into the competition.\n Who is most likely to win? </v>
      </c>
      <c r="G74" s="3" t="str">
        <f ca="1">INDIRECT("AI"&amp;A74)</f>
        <v>A.Agatha</v>
      </c>
      <c r="H74" s="3" t="str">
        <f ca="1">INDIRECT("AJ"&amp;A74)</f>
        <v>B.Rachel</v>
      </c>
      <c r="I74" s="4" t="s">
        <v>141</v>
      </c>
      <c r="J74" s="3" t="str">
        <f>I74</f>
        <v>C.There is not enough information</v>
      </c>
      <c r="K74" s="3" t="str">
        <f ca="1">INDIRECT("AC"&amp;A74)</f>
        <v>Sam wants to get rid of the plastic plants that have been disrupting her business.\n She is standing infront of the succulents and indoor plants in which direction should she look to find the plastic plants?</v>
      </c>
      <c r="L74" s="3" t="str">
        <f ca="1">INDIRECT("AD"&amp;A74)</f>
        <v>A.Right</v>
      </c>
      <c r="M74" s="3" t="str">
        <f ca="1">INDIRECT("AE"&amp;A74)</f>
        <v xml:space="preserve">B.Left </v>
      </c>
      <c r="N74" s="9" t="s">
        <v>141</v>
      </c>
      <c r="O74" s="3" t="str">
        <f>N74</f>
        <v>C.There is not enough information</v>
      </c>
      <c r="P74" s="3" t="str">
        <f t="shared" ca="1" si="32"/>
        <v>The Flower Shop is located on</v>
      </c>
      <c r="Q74" s="4" t="str">
        <f ca="1">INDIRECT("AN"&amp;A74)</f>
        <v>A. Wensley High Street</v>
      </c>
      <c r="R74" s="4" t="str">
        <f ca="1">INDIRECT("AO"&amp;A74)</f>
        <v xml:space="preserve">B. Toucan Drive </v>
      </c>
      <c r="S74" s="4" t="s">
        <v>141</v>
      </c>
      <c r="T74" s="9" t="str">
        <f ca="1">INDIRECT("AQ"&amp;A74)</f>
        <v>A. Wensley High Street</v>
      </c>
    </row>
    <row r="75" spans="1:20" x14ac:dyDescent="0.25">
      <c r="A75" s="2">
        <v>10</v>
      </c>
      <c r="B75" s="3">
        <v>2</v>
      </c>
      <c r="C75" s="3" t="str">
        <f ca="1">INDIRECT("X"&amp;A75)</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5" s="3" t="str">
        <f ca="1">INDIRECT("Z"&amp;A75)</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5"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5" s="3" t="str">
        <f ca="1">INDIRECT("AH"&amp;A75)</f>
        <v xml:space="preserve">The council is giving away a prize for the finest garden in the county, Agatha Sam and Rachel have all entered their gardens into the competition.\n Who is most likely to win? </v>
      </c>
      <c r="G75" s="3" t="str">
        <f ca="1">INDIRECT("AI"&amp;A75)</f>
        <v>A.Agatha</v>
      </c>
      <c r="H75" s="3" t="str">
        <f ca="1">INDIRECT("AJ"&amp;A75)</f>
        <v>B.Rachel</v>
      </c>
      <c r="I75" s="4" t="s">
        <v>141</v>
      </c>
      <c r="J75" s="3" t="str">
        <f ca="1">INDIRECT("BC"&amp;A75)</f>
        <v>A.Agatha</v>
      </c>
      <c r="K75" s="3" t="str">
        <f ca="1">INDIRECT("AC"&amp;A75)</f>
        <v>Sam wants to get rid of the plastic plants that have been disrupting her business.\n She is standing infront of the succulents and indoor plants in which direction should she look to find the plastic plants?</v>
      </c>
      <c r="L75" s="3" t="str">
        <f ca="1">INDIRECT("AD"&amp;A75)</f>
        <v>A.Right</v>
      </c>
      <c r="M75" s="3" t="str">
        <f ca="1">INDIRECT("AE"&amp;A75)</f>
        <v xml:space="preserve">B.Left </v>
      </c>
      <c r="N75" s="9" t="s">
        <v>141</v>
      </c>
      <c r="O75" s="3" t="str">
        <f ca="1">INDIRECT("AX"&amp;A75)</f>
        <v xml:space="preserve">B.Left </v>
      </c>
      <c r="P75" s="3" t="str">
        <f t="shared" ca="1" si="32"/>
        <v>The Flower Shop is located on</v>
      </c>
      <c r="Q75" s="4" t="str">
        <f t="shared" ref="Q75:Q81" ca="1" si="37">INDIRECT("AN"&amp;A75)</f>
        <v>A. Wensley High Street</v>
      </c>
      <c r="R75" s="4" t="str">
        <f t="shared" ref="R75:R81" ca="1" si="38">INDIRECT("AO"&amp;A75)</f>
        <v xml:space="preserve">B. Toucan Drive </v>
      </c>
      <c r="S75" s="4" t="s">
        <v>141</v>
      </c>
      <c r="T75" s="9" t="str">
        <f t="shared" ref="T75:T81" ca="1" si="39">INDIRECT("AQ"&amp;A75)</f>
        <v>A. Wensley High Street</v>
      </c>
    </row>
    <row r="76" spans="1:20" x14ac:dyDescent="0.25">
      <c r="A76" s="2">
        <v>10</v>
      </c>
      <c r="B76" s="3">
        <v>3</v>
      </c>
      <c r="C76" s="3" t="str">
        <f ca="1">INDIRECT("W"&amp;A76)</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D76" s="3" t="str">
        <f ca="1">INDIRECT("Z"&amp;A76)</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E76" s="3" t="str">
        <f t="shared" ca="1" si="36"/>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F76" s="3" t="str">
        <f ca="1">INDIRECT("AH"&amp;A76)</f>
        <v xml:space="preserve">The council is giving away a prize for the finest garden in the county, Agatha Sam and Rachel have all entered their gardens into the competition.\n Who is most likely to win? </v>
      </c>
      <c r="G76" s="3" t="str">
        <f ca="1">INDIRECT("AI"&amp;A76)</f>
        <v>A.Agatha</v>
      </c>
      <c r="H76" s="3" t="str">
        <f ca="1">INDIRECT("AJ"&amp;A76)</f>
        <v>B.Rachel</v>
      </c>
      <c r="I76" s="4" t="s">
        <v>141</v>
      </c>
      <c r="J76" s="3" t="str">
        <f>I76</f>
        <v>C.There is not enough information</v>
      </c>
      <c r="K76" s="3" t="str">
        <f ca="1">INDIRECT("AC"&amp;A76)</f>
        <v>Sam wants to get rid of the plastic plants that have been disrupting her business.\n She is standing infront of the succulents and indoor plants in which direction should she look to find the plastic plants?</v>
      </c>
      <c r="L76" s="3" t="str">
        <f ca="1">INDIRECT("AD"&amp;A76)</f>
        <v>A.Right</v>
      </c>
      <c r="M76" s="3" t="str">
        <f ca="1">INDIRECT("AE"&amp;A76)</f>
        <v xml:space="preserve">B.Left </v>
      </c>
      <c r="N76" s="9" t="s">
        <v>141</v>
      </c>
      <c r="O76" s="3" t="str">
        <f ca="1">INDIRECT("AX"&amp;A76)</f>
        <v xml:space="preserve">B.Left </v>
      </c>
      <c r="P76" s="3" t="str">
        <f t="shared" ca="1" si="32"/>
        <v>The Flower Shop is located on</v>
      </c>
      <c r="Q76" s="4" t="str">
        <f t="shared" ca="1" si="37"/>
        <v>A. Wensley High Street</v>
      </c>
      <c r="R76" s="4" t="str">
        <f t="shared" ca="1" si="38"/>
        <v xml:space="preserve">B. Toucan Drive </v>
      </c>
      <c r="S76" s="4" t="s">
        <v>141</v>
      </c>
      <c r="T76" s="9" t="str">
        <f t="shared" ca="1" si="39"/>
        <v>A. Wensley High Street</v>
      </c>
    </row>
    <row r="77" spans="1:20" x14ac:dyDescent="0.25">
      <c r="A77" s="2">
        <v>10</v>
      </c>
      <c r="B77" s="3">
        <v>4</v>
      </c>
      <c r="C77" s="3" t="str">
        <f ca="1">INDIRECT("X"&amp;A77)</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D77" s="3" t="str">
        <f ca="1">INDIRECT("Y"&amp;A77)</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E77" s="3" t="str">
        <f t="shared" ca="1" si="36"/>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F77" s="3" t="str">
        <f ca="1">INDIRECT("AH"&amp;A77)</f>
        <v xml:space="preserve">The council is giving away a prize for the finest garden in the county, Agatha Sam and Rachel have all entered their gardens into the competition.\n Who is most likely to win? </v>
      </c>
      <c r="G77" s="3" t="str">
        <f ca="1">INDIRECT("AI"&amp;A77)</f>
        <v>A.Agatha</v>
      </c>
      <c r="H77" s="3" t="str">
        <f ca="1">INDIRECT("AJ"&amp;A77)</f>
        <v>B.Rachel</v>
      </c>
      <c r="I77" s="4" t="s">
        <v>141</v>
      </c>
      <c r="J77" s="3" t="str">
        <f ca="1">INDIRECT("BC"&amp;A77)</f>
        <v>A.Agatha</v>
      </c>
      <c r="K77" s="3" t="str">
        <f ca="1">INDIRECT("AC"&amp;A77)</f>
        <v>Sam wants to get rid of the plastic plants that have been disrupting her business.\n She is standing infront of the succulents and indoor plants in which direction should she look to find the plastic plants?</v>
      </c>
      <c r="L77" s="3" t="str">
        <f ca="1">INDIRECT("AD"&amp;A77)</f>
        <v>A.Right</v>
      </c>
      <c r="M77" s="3" t="str">
        <f ca="1">INDIRECT("AE"&amp;A77)</f>
        <v xml:space="preserve">B.Left </v>
      </c>
      <c r="N77" s="9" t="s">
        <v>141</v>
      </c>
      <c r="O77" s="3" t="str">
        <f>N77</f>
        <v>C.There is not enough information</v>
      </c>
      <c r="P77" s="3" t="str">
        <f t="shared" ca="1" si="32"/>
        <v>The Flower Shop is located on</v>
      </c>
      <c r="Q77" s="4" t="str">
        <f t="shared" ca="1" si="37"/>
        <v>A. Wensley High Street</v>
      </c>
      <c r="R77" s="4" t="str">
        <f t="shared" ca="1" si="38"/>
        <v xml:space="preserve">B. Toucan Drive </v>
      </c>
      <c r="S77" s="4" t="s">
        <v>141</v>
      </c>
      <c r="T77" s="9" t="str">
        <f t="shared" ca="1" si="39"/>
        <v>A. Wensley High Street</v>
      </c>
    </row>
    <row r="78" spans="1:20" x14ac:dyDescent="0.25">
      <c r="A78" s="2">
        <v>10</v>
      </c>
      <c r="B78" s="3">
        <v>5</v>
      </c>
      <c r="C78" s="3" t="str">
        <f ca="1">INDIRECT("Y"&amp;A78)</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78" s="3" t="str">
        <f ca="1">INDIRECT("W"&amp;A78)</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78"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78" s="3" t="str">
        <f ca="1">INDIRECT("AC"&amp;A78)</f>
        <v>Sam wants to get rid of the plastic plants that have been disrupting her business.\n She is standing infront of the succulents and indoor plants in which direction should she look to find the plastic plants?</v>
      </c>
      <c r="G78" s="3" t="str">
        <f ca="1">INDIRECT("AD"&amp;A77)</f>
        <v>A.Right</v>
      </c>
      <c r="H78" s="3" t="str">
        <f ca="1">INDIRECT("AE"&amp;A78)</f>
        <v xml:space="preserve">B.Left </v>
      </c>
      <c r="I78" s="4" t="s">
        <v>141</v>
      </c>
      <c r="J78" s="3" t="str">
        <f>I78</f>
        <v>C.There is not enough information</v>
      </c>
      <c r="K78" s="3" t="str">
        <f ca="1">INDIRECT("AH"&amp;A78)</f>
        <v xml:space="preserve">The council is giving away a prize for the finest garden in the county, Agatha Sam and Rachel have all entered their gardens into the competition.\n Who is most likely to win? </v>
      </c>
      <c r="L78" s="3" t="str">
        <f ca="1">INDIRECT("AI"&amp;A78)</f>
        <v>A.Agatha</v>
      </c>
      <c r="M78" s="3" t="str">
        <f ca="1">INDIRECT("AJ"&amp;A78)</f>
        <v>B.Rachel</v>
      </c>
      <c r="N78" s="9" t="s">
        <v>141</v>
      </c>
      <c r="O78" s="3" t="str">
        <f>N78</f>
        <v>C.There is not enough information</v>
      </c>
      <c r="P78" s="3" t="str">
        <f t="shared" ca="1" si="32"/>
        <v>The Flower Shop is located on</v>
      </c>
      <c r="Q78" s="4" t="str">
        <f t="shared" ca="1" si="37"/>
        <v>A. Wensley High Street</v>
      </c>
      <c r="R78" s="4" t="str">
        <f t="shared" ca="1" si="38"/>
        <v xml:space="preserve">B. Toucan Drive </v>
      </c>
      <c r="S78" s="4" t="s">
        <v>141</v>
      </c>
      <c r="T78" s="9" t="str">
        <f t="shared" ca="1" si="39"/>
        <v>A. Wensley High Street</v>
      </c>
    </row>
    <row r="79" spans="1:20" x14ac:dyDescent="0.25">
      <c r="A79" s="2">
        <v>10</v>
      </c>
      <c r="B79" s="3">
        <v>6</v>
      </c>
      <c r="C79" s="3" t="str">
        <f ca="1">INDIRECT("Z"&amp;A79)</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79" s="3" t="str">
        <f ca="1">INDIRECT("X"&amp;A79)</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79"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79" s="3" t="str">
        <f ca="1">INDIRECT("AC"&amp;A79)</f>
        <v>Sam wants to get rid of the plastic plants that have been disrupting her business.\n She is standing infront of the succulents and indoor plants in which direction should she look to find the plastic plants?</v>
      </c>
      <c r="G79" s="3" t="str">
        <f ca="1">INDIRECT("AD"&amp;A78)</f>
        <v>A.Right</v>
      </c>
      <c r="H79" s="3" t="str">
        <f ca="1">INDIRECT("AE"&amp;A79)</f>
        <v xml:space="preserve">B.Left </v>
      </c>
      <c r="I79" s="4" t="s">
        <v>141</v>
      </c>
      <c r="J79" s="3" t="str">
        <f ca="1">INDIRECT("AX"&amp;A79)</f>
        <v xml:space="preserve">B.Left </v>
      </c>
      <c r="K79" s="3" t="str">
        <f ca="1">INDIRECT("AH"&amp;A79)</f>
        <v xml:space="preserve">The council is giving away a prize for the finest garden in the county, Agatha Sam and Rachel have all entered their gardens into the competition.\n Who is most likely to win? </v>
      </c>
      <c r="L79" s="3" t="str">
        <f ca="1">INDIRECT("AI"&amp;A79)</f>
        <v>A.Agatha</v>
      </c>
      <c r="M79" s="3" t="str">
        <f ca="1">INDIRECT("AJ"&amp;A79)</f>
        <v>B.Rachel</v>
      </c>
      <c r="N79" s="9" t="s">
        <v>141</v>
      </c>
      <c r="O79" s="3" t="str">
        <f ca="1">INDIRECT("BC"&amp;A79)</f>
        <v>A.Agatha</v>
      </c>
      <c r="P79" s="3" t="str">
        <f t="shared" ca="1" si="32"/>
        <v>The Flower Shop is located on</v>
      </c>
      <c r="Q79" s="4" t="str">
        <f t="shared" ca="1" si="37"/>
        <v>A. Wensley High Street</v>
      </c>
      <c r="R79" s="4" t="str">
        <f t="shared" ca="1" si="38"/>
        <v xml:space="preserve">B. Toucan Drive </v>
      </c>
      <c r="S79" s="4" t="s">
        <v>141</v>
      </c>
      <c r="T79" s="9" t="str">
        <f t="shared" ca="1" si="39"/>
        <v>A. Wensley High Street</v>
      </c>
    </row>
    <row r="80" spans="1:20" x14ac:dyDescent="0.25">
      <c r="A80" s="2">
        <v>10</v>
      </c>
      <c r="B80" s="3">
        <v>7</v>
      </c>
      <c r="C80" s="3" t="str">
        <f ca="1">INDIRECT("Y"&amp;A80)</f>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v>
      </c>
      <c r="D80" s="3" t="str">
        <f ca="1">INDIRECT("X"&amp;A80)</f>
        <v>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E80" s="3" t="str">
        <f t="shared" ca="1" si="36"/>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right of the cut flowers, much to the dismay of anyone unfortunate enough to accidentally purchase them. 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wasn’t as knowledgeable as Sam when it came to Flowers.</v>
      </c>
      <c r="F80" s="3" t="str">
        <f ca="1">INDIRECT("AC"&amp;A80)</f>
        <v>Sam wants to get rid of the plastic plants that have been disrupting her business.\n She is standing infront of the succulents and indoor plants in which direction should she look to find the plastic plants?</v>
      </c>
      <c r="G80" s="3" t="str">
        <f ca="1">INDIRECT("AD"&amp;A79)</f>
        <v>A.Right</v>
      </c>
      <c r="H80" s="3" t="str">
        <f ca="1">INDIRECT("AE"&amp;A80)</f>
        <v xml:space="preserve">B.Left </v>
      </c>
      <c r="I80" s="4" t="s">
        <v>141</v>
      </c>
      <c r="J80" s="3" t="str">
        <f>I80</f>
        <v>C.There is not enough information</v>
      </c>
      <c r="K80" s="3" t="str">
        <f ca="1">INDIRECT("AH"&amp;A80)</f>
        <v xml:space="preserve">The council is giving away a prize for the finest garden in the county, Agatha Sam and Rachel have all entered their gardens into the competition.\n Who is most likely to win? </v>
      </c>
      <c r="L80" s="3" t="str">
        <f ca="1">INDIRECT("AI"&amp;A80)</f>
        <v>A.Agatha</v>
      </c>
      <c r="M80" s="3" t="str">
        <f ca="1">INDIRECT("AJ"&amp;A80)</f>
        <v>B.Rachel</v>
      </c>
      <c r="N80" s="9" t="s">
        <v>141</v>
      </c>
      <c r="O80" s="3" t="str">
        <f ca="1">INDIRECT("BC"&amp;A80)</f>
        <v>A.Agatha</v>
      </c>
      <c r="P80" s="3" t="str">
        <f t="shared" ca="1" si="32"/>
        <v>The Flower Shop is located on</v>
      </c>
      <c r="Q80" s="4" t="str">
        <f t="shared" ca="1" si="37"/>
        <v>A. Wensley High Street</v>
      </c>
      <c r="R80" s="4" t="str">
        <f t="shared" ca="1" si="38"/>
        <v xml:space="preserve">B. Toucan Drive </v>
      </c>
      <c r="S80" s="4" t="s">
        <v>141</v>
      </c>
      <c r="T80" s="9" t="str">
        <f t="shared" ca="1" si="39"/>
        <v>A. Wensley High Street</v>
      </c>
    </row>
    <row r="81" spans="1:20" x14ac:dyDescent="0.25">
      <c r="A81" s="2">
        <v>10</v>
      </c>
      <c r="B81" s="3">
        <v>8</v>
      </c>
      <c r="C81" s="3" t="str">
        <f ca="1">INDIRECT("Z"&amp;A81)</f>
        <v>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v>
      </c>
      <c r="D81" s="3" t="str">
        <f ca="1">INDIRECT("W"&amp;A81)</f>
        <v xml:space="preserve">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E81" s="3" t="str">
        <f t="shared" ca="1" si="36"/>
        <v xml:space="preserve">The flower shop on Wensley High Street was by far the most popular shop in town. People said it had the best variety of plants on offer. To the right of display of pre-cut flowers was an arrangement of green indoor that would change every week. It was one of the reasons why the shop was so popular, people loved the fact that they could return weekly and find something completely new. Recently a local prankster had taken to putting fake plastic plants with price tags somewhere to the left of the cut flowers, much to the dismay of anyone unfortunate enough to accidentally purchase them.Agatha was a spectacular horticulturalist. She was better even than Sam who owned the flower shop. If there was something that Sam didn’t know or wasn’t sure about it was Agatha that she would go to. The two had worked together on multiple projects in the past. Recently a new flower shop had opened up in the next town over, it proprietor was none other than Sam’s old rival Rachel who was much more knowledgeable than Sam when it came to Flowers. </v>
      </c>
      <c r="F81" s="3" t="str">
        <f ca="1">INDIRECT("AC"&amp;A81)</f>
        <v>Sam wants to get rid of the plastic plants that have been disrupting her business.\n She is standing infront of the succulents and indoor plants in which direction should she look to find the plastic plants?</v>
      </c>
      <c r="G81" s="3" t="str">
        <f ca="1">INDIRECT("AD"&amp;A80)</f>
        <v>A.Right</v>
      </c>
      <c r="H81" s="3" t="str">
        <f ca="1">INDIRECT("AE"&amp;A81)</f>
        <v xml:space="preserve">B.Left </v>
      </c>
      <c r="I81" s="4" t="s">
        <v>141</v>
      </c>
      <c r="J81" s="3" t="str">
        <f ca="1">INDIRECT("AX"&amp;A81)</f>
        <v xml:space="preserve">B.Left </v>
      </c>
      <c r="K81" s="3" t="str">
        <f ca="1">INDIRECT("AH"&amp;A81)</f>
        <v xml:space="preserve">The council is giving away a prize for the finest garden in the county, Agatha Sam and Rachel have all entered their gardens into the competition.\n Who is most likely to win? </v>
      </c>
      <c r="L81" s="3" t="str">
        <f ca="1">INDIRECT("AI"&amp;A81)</f>
        <v>A.Agatha</v>
      </c>
      <c r="M81" s="3" t="str">
        <f ca="1">INDIRECT("AJ"&amp;A81)</f>
        <v>B.Rachel</v>
      </c>
      <c r="N81" s="9" t="s">
        <v>141</v>
      </c>
      <c r="O81" s="3" t="str">
        <f>N81</f>
        <v>C.There is not enough information</v>
      </c>
      <c r="P81" s="3" t="str">
        <f t="shared" ca="1" si="32"/>
        <v>The Flower Shop is located on</v>
      </c>
      <c r="Q81" s="4" t="str">
        <f t="shared" ca="1" si="37"/>
        <v>A. Wensley High Street</v>
      </c>
      <c r="R81" s="4" t="str">
        <f t="shared" ca="1" si="38"/>
        <v xml:space="preserve">B. Toucan Drive </v>
      </c>
      <c r="S81" s="4" t="s">
        <v>141</v>
      </c>
      <c r="T81" s="9" t="str">
        <f t="shared" ca="1" si="39"/>
        <v>A. Wensley High Street</v>
      </c>
    </row>
    <row r="82" spans="1:20" x14ac:dyDescent="0.25">
      <c r="A82" s="2">
        <v>11</v>
      </c>
      <c r="B82" s="3">
        <v>1</v>
      </c>
      <c r="C82" s="3" t="str">
        <f ca="1">INDIRECT("W"&amp;A82)</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2" s="3" t="str">
        <f ca="1">INDIRECT("Y"&amp;A82)</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2"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2" s="3" t="str">
        <f ca="1">INDIRECT("AH"&amp;A82)</f>
        <v xml:space="preserve">Ian is new in the village and his family wants him to make friends with respected families.\n Out of the three friends who is Ian least likely to pick? </v>
      </c>
      <c r="G82" s="3" t="str">
        <f ca="1">INDIRECT("AI"&amp;A82)</f>
        <v>A.Sally</v>
      </c>
      <c r="H82" s="3" t="str">
        <f ca="1">INDIRECT("AJ"&amp;A82)</f>
        <v xml:space="preserve">B.Joanna </v>
      </c>
      <c r="I82" s="4" t="s">
        <v>141</v>
      </c>
      <c r="J82" s="3" t="str">
        <f>I82</f>
        <v>C.There is not enough information</v>
      </c>
      <c r="K82" s="3" t="str">
        <f ca="1">INDIRECT("AC"&amp;A82)</f>
        <v xml:space="preserve">A holiday maker has lost his watch by the stream.\n  He is standing infront of the monument to the brave dog with his back towards the summer lodges. Which way should he go to try and find his watch ? </v>
      </c>
      <c r="L82" s="3" t="str">
        <f ca="1">INDIRECT("AD"&amp;A82)</f>
        <v>A. Ahead</v>
      </c>
      <c r="M82" s="3" t="str">
        <f ca="1">INDIRECT("AE"&amp;A82)</f>
        <v xml:space="preserve">B.Back </v>
      </c>
      <c r="N82" s="9" t="s">
        <v>141</v>
      </c>
      <c r="O82" s="3" t="str">
        <f>N82</f>
        <v>C.There is not enough information</v>
      </c>
      <c r="P82" s="3" t="str">
        <f t="shared" ca="1" si="32"/>
        <v>The Monument behind the summer lodges is to commemorate</v>
      </c>
      <c r="Q82" s="4" t="str">
        <f ca="1">INDIRECT("AN"&amp;A82)</f>
        <v xml:space="preserve">A. The soldiers that fought in the First World War </v>
      </c>
      <c r="R82" s="4" t="str">
        <f ca="1">INDIRECT("AO"&amp;A82)</f>
        <v>B. A dog that saved its owners life</v>
      </c>
      <c r="S82" s="4" t="s">
        <v>141</v>
      </c>
      <c r="T82" s="9" t="str">
        <f ca="1">INDIRECT("AQ"&amp;A82)</f>
        <v>B. A dog that saved its owners life</v>
      </c>
    </row>
    <row r="83" spans="1:20" x14ac:dyDescent="0.25">
      <c r="A83" s="2">
        <v>11</v>
      </c>
      <c r="B83" s="3">
        <v>2</v>
      </c>
      <c r="C83" s="3" t="str">
        <f ca="1">INDIRECT("X"&amp;A83)</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3" s="3" t="str">
        <f ca="1">INDIRECT("Z"&amp;A83)</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3"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3" s="3" t="str">
        <f ca="1">INDIRECT("AH"&amp;A83)</f>
        <v xml:space="preserve">Ian is new in the village and his family wants him to make friends with respected families.\n Out of the three friends who is Ian least likely to pick? </v>
      </c>
      <c r="G83" s="3" t="str">
        <f ca="1">INDIRECT("AI"&amp;A83)</f>
        <v>A.Sally</v>
      </c>
      <c r="H83" s="3" t="str">
        <f ca="1">INDIRECT("AJ"&amp;A83)</f>
        <v xml:space="preserve">B.Joanna </v>
      </c>
      <c r="I83" s="4" t="s">
        <v>141</v>
      </c>
      <c r="J83" s="3" t="str">
        <f ca="1">INDIRECT("BC"&amp;A83)</f>
        <v xml:space="preserve">B.Joanna </v>
      </c>
      <c r="K83" s="3" t="str">
        <f ca="1">INDIRECT("AC"&amp;A83)</f>
        <v xml:space="preserve">A holiday maker has lost his watch by the stream.\n  He is standing infront of the monument to the brave dog with his back towards the summer lodges. Which way should he go to try and find his watch ? </v>
      </c>
      <c r="L83" s="3" t="str">
        <f ca="1">INDIRECT("AD"&amp;A83)</f>
        <v>A. Ahead</v>
      </c>
      <c r="M83" s="3" t="str">
        <f ca="1">INDIRECT("AE"&amp;A83)</f>
        <v xml:space="preserve">B.Back </v>
      </c>
      <c r="N83" s="9" t="s">
        <v>141</v>
      </c>
      <c r="O83" s="3" t="str">
        <f ca="1">INDIRECT("AX"&amp;A83)</f>
        <v xml:space="preserve">B. Back </v>
      </c>
      <c r="P83" s="3" t="str">
        <f t="shared" ca="1" si="32"/>
        <v>The Monument behind the summer lodges is to commemorate</v>
      </c>
      <c r="Q83" s="4" t="str">
        <f t="shared" ref="Q83:Q89" ca="1" si="40">INDIRECT("AN"&amp;A83)</f>
        <v xml:space="preserve">A. The soldiers that fought in the First World War </v>
      </c>
      <c r="R83" s="4" t="str">
        <f t="shared" ref="R83:R89" ca="1" si="41">INDIRECT("AO"&amp;A83)</f>
        <v>B. A dog that saved its owners life</v>
      </c>
      <c r="S83" s="4" t="s">
        <v>141</v>
      </c>
      <c r="T83" s="9" t="str">
        <f t="shared" ref="T83:T89" ca="1" si="42">INDIRECT("AQ"&amp;A83)</f>
        <v>B. A dog that saved its owners life</v>
      </c>
    </row>
    <row r="84" spans="1:20" x14ac:dyDescent="0.25">
      <c r="A84" s="2">
        <v>11</v>
      </c>
      <c r="B84" s="3">
        <v>3</v>
      </c>
      <c r="C84" s="3" t="str">
        <f ca="1">INDIRECT("W"&amp;A84)</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D84" s="3" t="str">
        <f ca="1">INDIRECT("Z"&amp;A84)</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E84"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F84" s="3" t="str">
        <f ca="1">INDIRECT("AH"&amp;A84)</f>
        <v xml:space="preserve">Ian is new in the village and his family wants him to make friends with respected families.\n Out of the three friends who is Ian least likely to pick? </v>
      </c>
      <c r="G84" s="3" t="str">
        <f ca="1">INDIRECT("AI"&amp;A84)</f>
        <v>A.Sally</v>
      </c>
      <c r="H84" s="3" t="str">
        <f ca="1">INDIRECT("AJ"&amp;A84)</f>
        <v xml:space="preserve">B.Joanna </v>
      </c>
      <c r="I84" s="4" t="s">
        <v>141</v>
      </c>
      <c r="J84" s="3" t="str">
        <f>I84</f>
        <v>C.There is not enough information</v>
      </c>
      <c r="K84" s="3" t="str">
        <f ca="1">INDIRECT("AC"&amp;A84)</f>
        <v xml:space="preserve">A holiday maker has lost his watch by the stream.\n  He is standing infront of the monument to the brave dog with his back towards the summer lodges. Which way should he go to try and find his watch ? </v>
      </c>
      <c r="L84" s="3" t="str">
        <f ca="1">INDIRECT("AD"&amp;A84)</f>
        <v>A. Ahead</v>
      </c>
      <c r="M84" s="3" t="str">
        <f ca="1">INDIRECT("AE"&amp;A84)</f>
        <v xml:space="preserve">B.Back </v>
      </c>
      <c r="N84" s="9" t="s">
        <v>141</v>
      </c>
      <c r="O84" s="3" t="str">
        <f ca="1">INDIRECT("AX"&amp;A84)</f>
        <v xml:space="preserve">B. Back </v>
      </c>
      <c r="P84" s="3" t="str">
        <f t="shared" ca="1" si="32"/>
        <v>The Monument behind the summer lodges is to commemorate</v>
      </c>
      <c r="Q84" s="4" t="str">
        <f t="shared" ca="1" si="40"/>
        <v xml:space="preserve">A. The soldiers that fought in the First World War </v>
      </c>
      <c r="R84" s="4" t="str">
        <f t="shared" ca="1" si="41"/>
        <v>B. A dog that saved its owners life</v>
      </c>
      <c r="S84" s="4" t="s">
        <v>141</v>
      </c>
      <c r="T84" s="9" t="str">
        <f t="shared" ca="1" si="42"/>
        <v>B. A dog that saved its owners life</v>
      </c>
    </row>
    <row r="85" spans="1:20" x14ac:dyDescent="0.25">
      <c r="A85" s="2">
        <v>11</v>
      </c>
      <c r="B85" s="3">
        <v>4</v>
      </c>
      <c r="C85" s="3" t="str">
        <f ca="1">INDIRECT("X"&amp;A85)</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D85" s="3" t="str">
        <f ca="1">INDIRECT("Y"&amp;A85)</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E85" s="3" t="str">
        <f t="shared" ca="1" si="36"/>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F85" s="3" t="str">
        <f ca="1">INDIRECT("AH"&amp;A85)</f>
        <v xml:space="preserve">Ian is new in the village and his family wants him to make friends with respected families.\n Out of the three friends who is Ian least likely to pick? </v>
      </c>
      <c r="G85" s="3" t="str">
        <f ca="1">INDIRECT("AI"&amp;A85)</f>
        <v>A.Sally</v>
      </c>
      <c r="H85" s="3" t="str">
        <f ca="1">INDIRECT("AJ"&amp;A85)</f>
        <v xml:space="preserve">B.Joanna </v>
      </c>
      <c r="I85" s="4" t="s">
        <v>141</v>
      </c>
      <c r="J85" s="3" t="str">
        <f ca="1">INDIRECT("BC"&amp;A85)</f>
        <v xml:space="preserve">B.Joanna </v>
      </c>
      <c r="K85" s="3" t="str">
        <f ca="1">INDIRECT("AC"&amp;A85)</f>
        <v xml:space="preserve">A holiday maker has lost his watch by the stream.\n  He is standing infront of the monument to the brave dog with his back towards the summer lodges. Which way should he go to try and find his watch ? </v>
      </c>
      <c r="L85" s="3" t="str">
        <f ca="1">INDIRECT("AD"&amp;A85)</f>
        <v>A. Ahead</v>
      </c>
      <c r="M85" s="3" t="str">
        <f ca="1">INDIRECT("AE"&amp;A85)</f>
        <v xml:space="preserve">B.Back </v>
      </c>
      <c r="N85" s="9" t="s">
        <v>141</v>
      </c>
      <c r="O85" s="3" t="str">
        <f>N85</f>
        <v>C.There is not enough information</v>
      </c>
      <c r="P85" s="3" t="str">
        <f t="shared" ca="1" si="32"/>
        <v>The Monument behind the summer lodges is to commemorate</v>
      </c>
      <c r="Q85" s="4" t="str">
        <f t="shared" ca="1" si="40"/>
        <v xml:space="preserve">A. The soldiers that fought in the First World War </v>
      </c>
      <c r="R85" s="4" t="str">
        <f t="shared" ca="1" si="41"/>
        <v>B. A dog that saved its owners life</v>
      </c>
      <c r="S85" s="4" t="s">
        <v>141</v>
      </c>
      <c r="T85" s="9" t="str">
        <f t="shared" ca="1" si="42"/>
        <v>B. A dog that saved its owners life</v>
      </c>
    </row>
    <row r="86" spans="1:20" x14ac:dyDescent="0.25">
      <c r="A86" s="2">
        <v>11</v>
      </c>
      <c r="B86" s="3">
        <v>5</v>
      </c>
      <c r="C86" s="3" t="str">
        <f ca="1">INDIRECT("Y"&amp;A86)</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6" s="3" t="str">
        <f ca="1">INDIRECT("W"&amp;A86)</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6"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6" s="3" t="str">
        <f ca="1">INDIRECT("AC"&amp;A86)</f>
        <v xml:space="preserve">A holiday maker has lost his watch by the stream.\n  He is standing infront of the monument to the brave dog with his back towards the summer lodges. Which way should he go to try and find his watch ? </v>
      </c>
      <c r="G86" s="3" t="str">
        <f ca="1">INDIRECT("AD"&amp;A85)</f>
        <v>A. Ahead</v>
      </c>
      <c r="H86" s="3" t="str">
        <f ca="1">INDIRECT("AE"&amp;A86)</f>
        <v xml:space="preserve">B.Back </v>
      </c>
      <c r="I86" s="4" t="s">
        <v>141</v>
      </c>
      <c r="J86" s="3" t="str">
        <f>I86</f>
        <v>C.There is not enough information</v>
      </c>
      <c r="K86" s="3" t="str">
        <f ca="1">INDIRECT("AH"&amp;A86)</f>
        <v xml:space="preserve">Ian is new in the village and his family wants him to make friends with respected families.\n Out of the three friends who is Ian least likely to pick? </v>
      </c>
      <c r="L86" s="3" t="str">
        <f ca="1">INDIRECT("AI"&amp;A86)</f>
        <v>A.Sally</v>
      </c>
      <c r="M86" s="3" t="str">
        <f ca="1">INDIRECT("AJ"&amp;A86)</f>
        <v xml:space="preserve">B.Joanna </v>
      </c>
      <c r="N86" s="9" t="s">
        <v>141</v>
      </c>
      <c r="O86" s="3" t="str">
        <f>N86</f>
        <v>C.There is not enough information</v>
      </c>
      <c r="P86" s="3" t="str">
        <f t="shared" ca="1" si="32"/>
        <v>The Monument behind the summer lodges is to commemorate</v>
      </c>
      <c r="Q86" s="4" t="str">
        <f t="shared" ca="1" si="40"/>
        <v xml:space="preserve">A. The soldiers that fought in the First World War </v>
      </c>
      <c r="R86" s="4" t="str">
        <f t="shared" ca="1" si="41"/>
        <v>B. A dog that saved its owners life</v>
      </c>
      <c r="S86" s="4" t="s">
        <v>141</v>
      </c>
      <c r="T86" s="9" t="str">
        <f t="shared" ca="1" si="42"/>
        <v>B. A dog that saved its owners life</v>
      </c>
    </row>
    <row r="87" spans="1:20" x14ac:dyDescent="0.25">
      <c r="A87" s="2">
        <v>11</v>
      </c>
      <c r="B87" s="3">
        <v>6</v>
      </c>
      <c r="C87" s="3" t="str">
        <f ca="1">INDIRECT("Z"&amp;A87)</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7" s="3" t="str">
        <f ca="1">INDIRECT("X"&amp;A87)</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7"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7" s="3" t="str">
        <f ca="1">INDIRECT("AC"&amp;A87)</f>
        <v xml:space="preserve">A holiday maker has lost his watch by the stream.\n  He is standing infront of the monument to the brave dog with his back towards the summer lodges. Which way should he go to try and find his watch ? </v>
      </c>
      <c r="G87" s="3" t="str">
        <f ca="1">INDIRECT("AD"&amp;A86)</f>
        <v>A. Ahead</v>
      </c>
      <c r="H87" s="3" t="str">
        <f ca="1">INDIRECT("AE"&amp;A87)</f>
        <v xml:space="preserve">B.Back </v>
      </c>
      <c r="I87" s="4" t="s">
        <v>141</v>
      </c>
      <c r="J87" s="3" t="str">
        <f ca="1">INDIRECT("AX"&amp;A87)</f>
        <v xml:space="preserve">B. Back </v>
      </c>
      <c r="K87" s="3" t="str">
        <f ca="1">INDIRECT("AH"&amp;A87)</f>
        <v xml:space="preserve">Ian is new in the village and his family wants him to make friends with respected families.\n Out of the three friends who is Ian least likely to pick? </v>
      </c>
      <c r="L87" s="3" t="str">
        <f ca="1">INDIRECT("AI"&amp;A87)</f>
        <v>A.Sally</v>
      </c>
      <c r="M87" s="3" t="str">
        <f ca="1">INDIRECT("AJ"&amp;A87)</f>
        <v xml:space="preserve">B.Joanna </v>
      </c>
      <c r="N87" s="9" t="s">
        <v>141</v>
      </c>
      <c r="O87" s="3" t="str">
        <f ca="1">INDIRECT("BC"&amp;A87)</f>
        <v xml:space="preserve">B.Joanna </v>
      </c>
      <c r="P87" s="3" t="str">
        <f t="shared" ca="1" si="32"/>
        <v>The Monument behind the summer lodges is to commemorate</v>
      </c>
      <c r="Q87" s="4" t="str">
        <f t="shared" ca="1" si="40"/>
        <v xml:space="preserve">A. The soldiers that fought in the First World War </v>
      </c>
      <c r="R87" s="4" t="str">
        <f t="shared" ca="1" si="41"/>
        <v>B. A dog that saved its owners life</v>
      </c>
      <c r="S87" s="4" t="s">
        <v>141</v>
      </c>
      <c r="T87" s="9" t="str">
        <f t="shared" ca="1" si="42"/>
        <v>B. A dog that saved its owners life</v>
      </c>
    </row>
    <row r="88" spans="1:20" x14ac:dyDescent="0.25">
      <c r="A88" s="2">
        <v>11</v>
      </c>
      <c r="B88" s="3">
        <v>7</v>
      </c>
      <c r="C88" s="3" t="str">
        <f ca="1">INDIRECT("Y"&amp;A88)</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v>
      </c>
      <c r="D88" s="3" t="str">
        <f ca="1">INDIRECT("X"&amp;A88)</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E88"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Behind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Though Sally’s family was also more respected Peter’s family. However, none of this ever bothered the three at all. No matter what was done or said to them they always found a way to spend the entire summer together. </v>
      </c>
      <c r="F88" s="3" t="str">
        <f ca="1">INDIRECT("AC"&amp;A88)</f>
        <v xml:space="preserve">A holiday maker has lost his watch by the stream.\n  He is standing infront of the monument to the brave dog with his back towards the summer lodges. Which way should he go to try and find his watch ? </v>
      </c>
      <c r="G88" s="3" t="str">
        <f ca="1">INDIRECT("AD"&amp;A87)</f>
        <v>A. Ahead</v>
      </c>
      <c r="H88" s="3" t="str">
        <f ca="1">INDIRECT("AE"&amp;A88)</f>
        <v xml:space="preserve">B.Back </v>
      </c>
      <c r="I88" s="4" t="s">
        <v>141</v>
      </c>
      <c r="J88" s="3" t="str">
        <f>I88</f>
        <v>C.There is not enough information</v>
      </c>
      <c r="K88" s="3" t="str">
        <f ca="1">INDIRECT("AH"&amp;A88)</f>
        <v xml:space="preserve">Ian is new in the village and his family wants him to make friends with respected families.\n Out of the three friends who is Ian least likely to pick? </v>
      </c>
      <c r="L88" s="3" t="str">
        <f ca="1">INDIRECT("AI"&amp;A88)</f>
        <v>A.Sally</v>
      </c>
      <c r="M88" s="3" t="str">
        <f ca="1">INDIRECT("AJ"&amp;A88)</f>
        <v xml:space="preserve">B.Joanna </v>
      </c>
      <c r="N88" s="9" t="s">
        <v>141</v>
      </c>
      <c r="O88" s="3" t="str">
        <f ca="1">INDIRECT("BC"&amp;A88)</f>
        <v xml:space="preserve">B.Joanna </v>
      </c>
      <c r="P88" s="3" t="str">
        <f t="shared" ca="1" si="32"/>
        <v>The Monument behind the summer lodges is to commemorate</v>
      </c>
      <c r="Q88" s="4" t="str">
        <f t="shared" ca="1" si="40"/>
        <v xml:space="preserve">A. The soldiers that fought in the First World War </v>
      </c>
      <c r="R88" s="4" t="str">
        <f t="shared" ca="1" si="41"/>
        <v>B. A dog that saved its owners life</v>
      </c>
      <c r="S88" s="4" t="s">
        <v>141</v>
      </c>
      <c r="T88" s="9" t="str">
        <f t="shared" ca="1" si="42"/>
        <v>B. A dog that saved its owners life</v>
      </c>
    </row>
    <row r="89" spans="1:20" x14ac:dyDescent="0.25">
      <c r="A89" s="2">
        <v>11</v>
      </c>
      <c r="B89" s="3">
        <v>8</v>
      </c>
      <c r="C89" s="3" t="str">
        <f ca="1">INDIRECT("Z"&amp;A89)</f>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v>
      </c>
      <c r="D89" s="3" t="str">
        <f ca="1">INDIRECT("W"&amp;A89)</f>
        <v xml:space="preserve">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E89" s="3" t="str">
        <f t="shared" ca="1" si="36"/>
        <v xml:space="preserve">The village of Northport didn’t offer that much in terms of regular amusement but it had some of the best camping around, especially in the summer.  Behind the rows of summer lodges was a stream where kids from the village would spend their entire summer. They often played with those that had come to Northport for the camping. Many friendships were forged in and around that stream. In front of the summer lodges stood a monument to a dog that had saved his owners life during a bear attack at the cost of its own. Peter, Sally and Joanna were best of friends. The three would spend their summer riding around the village on their bikes. They loved to ride around together. Their parents didn’t like the three playing together, they were far more concerned as to what people thought about them. Joanna’s family wasn’t as well respected as Peter’s due to Joanna’s brother turning to crime a few years ago and going to prison. Sally’s family was also not as well respected as Peter’s family. However, none of this ever bothered the three at all. No matter what was done or said to them they always found a way to spend the entire summer together. </v>
      </c>
      <c r="F89" s="3" t="str">
        <f ca="1">INDIRECT("AC"&amp;A89)</f>
        <v xml:space="preserve">A holiday maker has lost his watch by the stream.\n  He is standing infront of the monument to the brave dog with his back towards the summer lodges. Which way should he go to try and find his watch ? </v>
      </c>
      <c r="G89" s="3" t="str">
        <f ca="1">INDIRECT("AD"&amp;A88)</f>
        <v>A. Ahead</v>
      </c>
      <c r="H89" s="3" t="str">
        <f ca="1">INDIRECT("AE"&amp;A89)</f>
        <v xml:space="preserve">B.Back </v>
      </c>
      <c r="I89" s="4" t="s">
        <v>141</v>
      </c>
      <c r="J89" s="3" t="str">
        <f ca="1">INDIRECT("AX"&amp;A89)</f>
        <v xml:space="preserve">B. Back </v>
      </c>
      <c r="K89" s="3" t="str">
        <f ca="1">INDIRECT("AH"&amp;A89)</f>
        <v xml:space="preserve">Ian is new in the village and his family wants him to make friends with respected families.\n Out of the three friends who is Ian least likely to pick? </v>
      </c>
      <c r="L89" s="3" t="str">
        <f ca="1">INDIRECT("AI"&amp;A89)</f>
        <v>A.Sally</v>
      </c>
      <c r="M89" s="3" t="str">
        <f ca="1">INDIRECT("AJ"&amp;A89)</f>
        <v xml:space="preserve">B.Joanna </v>
      </c>
      <c r="N89" s="9" t="s">
        <v>141</v>
      </c>
      <c r="O89" s="3" t="str">
        <f>N89</f>
        <v>C.There is not enough information</v>
      </c>
      <c r="P89" s="3" t="str">
        <f t="shared" ca="1" si="32"/>
        <v>The Monument behind the summer lodges is to commemorate</v>
      </c>
      <c r="Q89" s="4" t="str">
        <f t="shared" ca="1" si="40"/>
        <v xml:space="preserve">A. The soldiers that fought in the First World War </v>
      </c>
      <c r="R89" s="4" t="str">
        <f t="shared" ca="1" si="41"/>
        <v>B. A dog that saved its owners life</v>
      </c>
      <c r="S89" s="4" t="s">
        <v>141</v>
      </c>
      <c r="T89" s="9" t="str">
        <f t="shared" ca="1" si="42"/>
        <v>B. A dog that saved its owners life</v>
      </c>
    </row>
    <row r="90" spans="1:20" x14ac:dyDescent="0.25">
      <c r="A90" s="2">
        <v>12</v>
      </c>
      <c r="B90" s="3">
        <v>1</v>
      </c>
      <c r="C90" s="3" t="str">
        <f ca="1">INDIRECT("W"&amp;A90)</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0" s="3" t="str">
        <f ca="1">INDIRECT("Y"&amp;A90)</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0"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0" s="3" t="str">
        <f ca="1">INDIRECT("AH"&amp;A90)</f>
        <v>Next year Taunton airfield will host a small air show.\n Who is the most skilled pilot?</v>
      </c>
      <c r="G90" s="3" t="str">
        <f ca="1">INDIRECT("AI"&amp;A90)</f>
        <v>A.Josh</v>
      </c>
      <c r="H90" s="3" t="str">
        <f ca="1">INDIRECT("AJ"&amp;A90)</f>
        <v>B.Terry</v>
      </c>
      <c r="I90" s="4" t="s">
        <v>141</v>
      </c>
      <c r="J90" s="3" t="str">
        <f>I90</f>
        <v>C.There is not enough information</v>
      </c>
      <c r="K90" s="3" t="str">
        <f ca="1">INDIRECT("AC"&amp;A90)</f>
        <v>The helicopter pilot wants to know if he is flying higher than the biplane.\n Which aircraft is flying higher?</v>
      </c>
      <c r="L90" s="3" t="str">
        <f ca="1">INDIRECT("AD"&amp;A90)</f>
        <v>A.The Helicopter</v>
      </c>
      <c r="M90" s="3" t="str">
        <f ca="1">INDIRECT("AE"&amp;A90)</f>
        <v xml:space="preserve">B.The Biplane </v>
      </c>
      <c r="N90" s="9" t="s">
        <v>141</v>
      </c>
      <c r="O90" s="3" t="str">
        <f>N90</f>
        <v>C.There is not enough information</v>
      </c>
      <c r="P90" s="3" t="str">
        <f t="shared" ca="1" si="32"/>
        <v>Torton airfield is</v>
      </c>
      <c r="Q90" s="4" t="str">
        <f ca="1">INDIRECT("AN"&amp;A90)</f>
        <v>A.Empty</v>
      </c>
      <c r="R90" s="4" t="str">
        <f ca="1">INDIRECT("AO"&amp;A90)</f>
        <v>B.Busy</v>
      </c>
      <c r="S90" s="4" t="s">
        <v>141</v>
      </c>
      <c r="T90" s="9" t="str">
        <f ca="1">INDIRECT("AQ"&amp;A90)</f>
        <v>B.Busy</v>
      </c>
    </row>
    <row r="91" spans="1:20" x14ac:dyDescent="0.25">
      <c r="A91" s="2">
        <v>12</v>
      </c>
      <c r="B91" s="3">
        <v>2</v>
      </c>
      <c r="C91" s="3" t="str">
        <f ca="1">INDIRECT("X"&amp;A91)</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1" s="3" t="str">
        <f ca="1">INDIRECT("Z"&amp;A91)</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1"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1" s="3" t="str">
        <f ca="1">INDIRECT("AH"&amp;A91)</f>
        <v>Next year Taunton airfield will host a small air show.\n Who is the most skilled pilot?</v>
      </c>
      <c r="G91" s="3" t="str">
        <f ca="1">INDIRECT("AI"&amp;A91)</f>
        <v>A.Josh</v>
      </c>
      <c r="H91" s="3" t="str">
        <f ca="1">INDIRECT("AJ"&amp;A91)</f>
        <v>B.Terry</v>
      </c>
      <c r="I91" s="4" t="s">
        <v>141</v>
      </c>
      <c r="J91" s="3" t="str">
        <f ca="1">INDIRECT("BC"&amp;A91)</f>
        <v>A.Josh</v>
      </c>
      <c r="K91" s="3" t="str">
        <f ca="1">INDIRECT("AC"&amp;A91)</f>
        <v>The helicopter pilot wants to know if he is flying higher than the biplane.\n Which aircraft is flying higher?</v>
      </c>
      <c r="L91" s="3" t="str">
        <f ca="1">INDIRECT("AD"&amp;A91)</f>
        <v>A.The Helicopter</v>
      </c>
      <c r="M91" s="3" t="str">
        <f ca="1">INDIRECT("AE"&amp;A91)</f>
        <v xml:space="preserve">B.The Biplane </v>
      </c>
      <c r="N91" s="9" t="s">
        <v>141</v>
      </c>
      <c r="O91" s="3" t="str">
        <f ca="1">INDIRECT("AX"&amp;A91)</f>
        <v>A.The Helicopter</v>
      </c>
      <c r="P91" s="3" t="str">
        <f t="shared" ca="1" si="32"/>
        <v>Torton airfield is</v>
      </c>
      <c r="Q91" s="4" t="str">
        <f t="shared" ref="Q91:Q97" ca="1" si="43">INDIRECT("AN"&amp;A91)</f>
        <v>A.Empty</v>
      </c>
      <c r="R91" s="4" t="str">
        <f t="shared" ref="R91:R97" ca="1" si="44">INDIRECT("AO"&amp;A91)</f>
        <v>B.Busy</v>
      </c>
      <c r="S91" s="4" t="s">
        <v>141</v>
      </c>
      <c r="T91" s="9" t="str">
        <f t="shared" ref="T91:T97" ca="1" si="45">INDIRECT("AQ"&amp;A91)</f>
        <v>B.Busy</v>
      </c>
    </row>
    <row r="92" spans="1:20" x14ac:dyDescent="0.25">
      <c r="A92" s="2">
        <v>12</v>
      </c>
      <c r="B92" s="3">
        <v>3</v>
      </c>
      <c r="C92" s="3" t="str">
        <f ca="1">INDIRECT("W"&amp;A92)</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D92" s="3" t="str">
        <f ca="1">INDIRECT("Z"&amp;A92)</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E92"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F92" s="3" t="str">
        <f ca="1">INDIRECT("AH"&amp;A92)</f>
        <v>Next year Taunton airfield will host a small air show.\n Who is the most skilled pilot?</v>
      </c>
      <c r="G92" s="3" t="str">
        <f ca="1">INDIRECT("AI"&amp;A92)</f>
        <v>A.Josh</v>
      </c>
      <c r="H92" s="3" t="str">
        <f ca="1">INDIRECT("AJ"&amp;A92)</f>
        <v>B.Terry</v>
      </c>
      <c r="I92" s="4" t="s">
        <v>141</v>
      </c>
      <c r="J92" s="3" t="str">
        <f>I92</f>
        <v>C.There is not enough information</v>
      </c>
      <c r="K92" s="3" t="str">
        <f ca="1">INDIRECT("AC"&amp;A92)</f>
        <v>The helicopter pilot wants to know if he is flying higher than the biplane.\n Which aircraft is flying higher?</v>
      </c>
      <c r="L92" s="3" t="str">
        <f ca="1">INDIRECT("AD"&amp;A92)</f>
        <v>A.The Helicopter</v>
      </c>
      <c r="M92" s="3" t="str">
        <f ca="1">INDIRECT("AE"&amp;A92)</f>
        <v xml:space="preserve">B.The Biplane </v>
      </c>
      <c r="N92" s="9" t="s">
        <v>141</v>
      </c>
      <c r="O92" s="3" t="str">
        <f ca="1">INDIRECT("AX"&amp;A92)</f>
        <v>A.The Helicopter</v>
      </c>
      <c r="P92" s="3" t="str">
        <f t="shared" ca="1" si="32"/>
        <v>Torton airfield is</v>
      </c>
      <c r="Q92" s="4" t="str">
        <f t="shared" ca="1" si="43"/>
        <v>A.Empty</v>
      </c>
      <c r="R92" s="4" t="str">
        <f t="shared" ca="1" si="44"/>
        <v>B.Busy</v>
      </c>
      <c r="S92" s="4" t="s">
        <v>141</v>
      </c>
      <c r="T92" s="9" t="str">
        <f t="shared" ca="1" si="45"/>
        <v>B.Busy</v>
      </c>
    </row>
    <row r="93" spans="1:20" x14ac:dyDescent="0.25">
      <c r="A93" s="2">
        <v>12</v>
      </c>
      <c r="B93" s="3">
        <v>4</v>
      </c>
      <c r="C93" s="3" t="str">
        <f ca="1">INDIRECT("X"&amp;A93)</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D93" s="3" t="str">
        <f ca="1">INDIRECT("Y"&amp;A93)</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E93" s="3" t="str">
        <f t="shared" ca="1" si="36"/>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F93" s="3" t="str">
        <f ca="1">INDIRECT("AH"&amp;A93)</f>
        <v>Next year Taunton airfield will host a small air show.\n Who is the most skilled pilot?</v>
      </c>
      <c r="G93" s="3" t="str">
        <f ca="1">INDIRECT("AI"&amp;A93)</f>
        <v>A.Josh</v>
      </c>
      <c r="H93" s="3" t="str">
        <f ca="1">INDIRECT("AJ"&amp;A93)</f>
        <v>B.Terry</v>
      </c>
      <c r="I93" s="4" t="s">
        <v>141</v>
      </c>
      <c r="J93" s="3" t="str">
        <f ca="1">INDIRECT("BC"&amp;A93)</f>
        <v>A.Josh</v>
      </c>
      <c r="K93" s="3" t="str">
        <f ca="1">INDIRECT("AC"&amp;A93)</f>
        <v>The helicopter pilot wants to know if he is flying higher than the biplane.\n Which aircraft is flying higher?</v>
      </c>
      <c r="L93" s="3" t="str">
        <f ca="1">INDIRECT("AD"&amp;A93)</f>
        <v>A.The Helicopter</v>
      </c>
      <c r="M93" s="3" t="str">
        <f ca="1">INDIRECT("AE"&amp;A93)</f>
        <v xml:space="preserve">B.The Biplane </v>
      </c>
      <c r="N93" s="9" t="s">
        <v>141</v>
      </c>
      <c r="O93" s="3" t="str">
        <f>N93</f>
        <v>C.There is not enough information</v>
      </c>
      <c r="P93" s="3" t="str">
        <f t="shared" ca="1" si="32"/>
        <v>Torton airfield is</v>
      </c>
      <c r="Q93" s="4" t="str">
        <f t="shared" ca="1" si="43"/>
        <v>A.Empty</v>
      </c>
      <c r="R93" s="4" t="str">
        <f t="shared" ca="1" si="44"/>
        <v>B.Busy</v>
      </c>
      <c r="S93" s="4" t="s">
        <v>141</v>
      </c>
      <c r="T93" s="9" t="str">
        <f t="shared" ca="1" si="45"/>
        <v>B.Busy</v>
      </c>
    </row>
    <row r="94" spans="1:20" x14ac:dyDescent="0.25">
      <c r="A94" s="2">
        <v>12</v>
      </c>
      <c r="B94" s="3">
        <v>5</v>
      </c>
      <c r="C94" s="3" t="str">
        <f ca="1">INDIRECT("Y"&amp;A94)</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4" s="3" t="str">
        <f ca="1">INDIRECT("W"&amp;A94)</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4"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4" s="3" t="str">
        <f ca="1">INDIRECT("AC"&amp;A94)</f>
        <v>The helicopter pilot wants to know if he is flying higher than the biplane.\n Which aircraft is flying higher?</v>
      </c>
      <c r="G94" s="3" t="str">
        <f ca="1">INDIRECT("AD"&amp;A93)</f>
        <v>A.The Helicopter</v>
      </c>
      <c r="H94" s="3" t="str">
        <f ca="1">INDIRECT("AE"&amp;A94)</f>
        <v xml:space="preserve">B.The Biplane </v>
      </c>
      <c r="I94" s="4" t="s">
        <v>141</v>
      </c>
      <c r="J94" s="3" t="str">
        <f>I94</f>
        <v>C.There is not enough information</v>
      </c>
      <c r="K94" s="3" t="str">
        <f ca="1">INDIRECT("AH"&amp;A94)</f>
        <v>Next year Taunton airfield will host a small air show.\n Who is the most skilled pilot?</v>
      </c>
      <c r="L94" s="3" t="str">
        <f ca="1">INDIRECT("AI"&amp;A94)</f>
        <v>A.Josh</v>
      </c>
      <c r="M94" s="3" t="str">
        <f ca="1">INDIRECT("AJ"&amp;A94)</f>
        <v>B.Terry</v>
      </c>
      <c r="N94" s="9" t="s">
        <v>141</v>
      </c>
      <c r="O94" s="3" t="str">
        <f>N94</f>
        <v>C.There is not enough information</v>
      </c>
      <c r="P94" s="3" t="str">
        <f t="shared" ca="1" si="32"/>
        <v>Torton airfield is</v>
      </c>
      <c r="Q94" s="4" t="str">
        <f t="shared" ca="1" si="43"/>
        <v>A.Empty</v>
      </c>
      <c r="R94" s="4" t="str">
        <f t="shared" ca="1" si="44"/>
        <v>B.Busy</v>
      </c>
      <c r="S94" s="4" t="s">
        <v>141</v>
      </c>
      <c r="T94" s="9" t="str">
        <f t="shared" ca="1" si="45"/>
        <v>B.Busy</v>
      </c>
    </row>
    <row r="95" spans="1:20" x14ac:dyDescent="0.25">
      <c r="A95" s="2">
        <v>12</v>
      </c>
      <c r="B95" s="3">
        <v>6</v>
      </c>
      <c r="C95" s="3" t="str">
        <f ca="1">INDIRECT("Z"&amp;A95)</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5" s="3" t="str">
        <f ca="1">INDIRECT("X"&amp;A95)</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5"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5" s="3" t="str">
        <f ca="1">INDIRECT("AC"&amp;A95)</f>
        <v>The helicopter pilot wants to know if he is flying higher than the biplane.\n Which aircraft is flying higher?</v>
      </c>
      <c r="G95" s="3" t="str">
        <f ca="1">INDIRECT("AD"&amp;A94)</f>
        <v>A.The Helicopter</v>
      </c>
      <c r="H95" s="3" t="str">
        <f ca="1">INDIRECT("AE"&amp;A95)</f>
        <v xml:space="preserve">B.The Biplane </v>
      </c>
      <c r="I95" s="4" t="s">
        <v>141</v>
      </c>
      <c r="J95" s="3" t="str">
        <f ca="1">INDIRECT("AX"&amp;A95)</f>
        <v>A.The Helicopter</v>
      </c>
      <c r="K95" s="3" t="str">
        <f ca="1">INDIRECT("AH"&amp;A95)</f>
        <v>Next year Taunton airfield will host a small air show.\n Who is the most skilled pilot?</v>
      </c>
      <c r="L95" s="3" t="str">
        <f ca="1">INDIRECT("AI"&amp;A95)</f>
        <v>A.Josh</v>
      </c>
      <c r="M95" s="3" t="str">
        <f ca="1">INDIRECT("AJ"&amp;A95)</f>
        <v>B.Terry</v>
      </c>
      <c r="N95" s="9" t="s">
        <v>141</v>
      </c>
      <c r="O95" s="3" t="str">
        <f ca="1">INDIRECT("BC"&amp;A95)</f>
        <v>A.Josh</v>
      </c>
      <c r="P95" s="3" t="str">
        <f t="shared" ca="1" si="32"/>
        <v>Torton airfield is</v>
      </c>
      <c r="Q95" s="4" t="str">
        <f t="shared" ca="1" si="43"/>
        <v>A.Empty</v>
      </c>
      <c r="R95" s="4" t="str">
        <f t="shared" ca="1" si="44"/>
        <v>B.Busy</v>
      </c>
      <c r="S95" s="4" t="s">
        <v>141</v>
      </c>
      <c r="T95" s="9" t="str">
        <f t="shared" ca="1" si="45"/>
        <v>B.Busy</v>
      </c>
    </row>
    <row r="96" spans="1:20" x14ac:dyDescent="0.25">
      <c r="A96" s="2">
        <v>12</v>
      </c>
      <c r="B96" s="3">
        <v>7</v>
      </c>
      <c r="C96" s="3" t="str">
        <f ca="1">INDIRECT("Y"&amp;A96)</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v>
      </c>
      <c r="D96" s="3" t="str">
        <f ca="1">INDIRECT("X"&amp;A96)</f>
        <v>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E96" s="3" t="str">
        <f t="shared" ca="1" si="36"/>
        <v>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landing request from a small biplane that was having a few engine troubles but it was high above them so it had plenty of space, time and speed to be able to make a safe landing.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was not more experienced than Josh.</v>
      </c>
      <c r="F96" s="3" t="str">
        <f ca="1">INDIRECT("AC"&amp;A96)</f>
        <v>The helicopter pilot wants to know if he is flying higher than the biplane.\n Which aircraft is flying higher?</v>
      </c>
      <c r="G96" s="3" t="str">
        <f ca="1">INDIRECT("AD"&amp;A95)</f>
        <v>A.The Helicopter</v>
      </c>
      <c r="H96" s="3" t="str">
        <f ca="1">INDIRECT("AE"&amp;A96)</f>
        <v xml:space="preserve">B.The Biplane </v>
      </c>
      <c r="I96" s="4" t="s">
        <v>141</v>
      </c>
      <c r="J96" s="3" t="str">
        <f>I96</f>
        <v>C.There is not enough information</v>
      </c>
      <c r="K96" s="3" t="str">
        <f ca="1">INDIRECT("AH"&amp;A96)</f>
        <v>Next year Taunton airfield will host a small air show.\n Who is the most skilled pilot?</v>
      </c>
      <c r="L96" s="3" t="str">
        <f ca="1">INDIRECT("AI"&amp;A96)</f>
        <v>A.Josh</v>
      </c>
      <c r="M96" s="3" t="str">
        <f ca="1">INDIRECT("AJ"&amp;A96)</f>
        <v>B.Terry</v>
      </c>
      <c r="N96" s="9" t="s">
        <v>141</v>
      </c>
      <c r="O96" s="3" t="str">
        <f ca="1">INDIRECT("BC"&amp;A96)</f>
        <v>A.Josh</v>
      </c>
      <c r="P96" s="3" t="str">
        <f t="shared" ca="1" si="32"/>
        <v>Torton airfield is</v>
      </c>
      <c r="Q96" s="4" t="str">
        <f t="shared" ca="1" si="43"/>
        <v>A.Empty</v>
      </c>
      <c r="R96" s="4" t="str">
        <f t="shared" ca="1" si="44"/>
        <v>B.Busy</v>
      </c>
      <c r="S96" s="4" t="s">
        <v>141</v>
      </c>
      <c r="T96" s="9" t="str">
        <f t="shared" ca="1" si="45"/>
        <v>B.Busy</v>
      </c>
    </row>
    <row r="97" spans="1:20" x14ac:dyDescent="0.25">
      <c r="A97" s="2">
        <v>12</v>
      </c>
      <c r="B97" s="3">
        <v>8</v>
      </c>
      <c r="C97" s="3" t="str">
        <f ca="1">INDIRECT("Z"&amp;A97)</f>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v>
      </c>
      <c r="D97" s="3" t="str">
        <f ca="1">INDIRECT("W"&amp;A97)</f>
        <v xml:space="preserve">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E97" s="3" t="str">
        <f t="shared" ca="1" si="36"/>
        <v xml:space="preserve">The Torton airfield was busy this time of year. Many of the hobby pilots had taken their summer holidays at the exact same time and all wanted to fly. The resident helicopter flight instructor was somewhere above the control tower. He liked to tease the people in the control tower with stunts high in the air that looked like they would end in a crash. The tower couldn’t care less though they were dealing with a take-off request from a small biplane that was having a few engine troubles that morning. The tower wasn’t sure if the mechanic had resolved the issue so at this point the tower could not OK the take off.  Terry was one of the most experienced pilots in Torton, he’d been flying since he was a boy, he was in fact a far more experienced pilot than Josh who had been managing Torton Airfield for several years now. The two got along fantastically and would often go for drinks together at the pub. This year a new pilot had arrived in Torton, Aaron, an ex-stunt pilot who became a flight instructor. Aaron had a great deal more experience than Josh. </v>
      </c>
      <c r="F97" s="3" t="str">
        <f ca="1">INDIRECT("AC"&amp;A97)</f>
        <v>The helicopter pilot wants to know if he is flying higher than the biplane.\n Which aircraft is flying higher?</v>
      </c>
      <c r="G97" s="3" t="str">
        <f ca="1">INDIRECT("AD"&amp;A96)</f>
        <v>A.The Helicopter</v>
      </c>
      <c r="H97" s="3" t="str">
        <f ca="1">INDIRECT("AE"&amp;A97)</f>
        <v xml:space="preserve">B.The Biplane </v>
      </c>
      <c r="I97" s="4" t="s">
        <v>141</v>
      </c>
      <c r="J97" s="3" t="str">
        <f ca="1">INDIRECT("AX"&amp;A97)</f>
        <v>A.The Helicopter</v>
      </c>
      <c r="K97" s="3" t="str">
        <f ca="1">INDIRECT("AH"&amp;A97)</f>
        <v>Next year Taunton airfield will host a small air show.\n Who is the most skilled pilot?</v>
      </c>
      <c r="L97" s="3" t="str">
        <f ca="1">INDIRECT("AI"&amp;A97)</f>
        <v>A.Josh</v>
      </c>
      <c r="M97" s="3" t="str">
        <f ca="1">INDIRECT("AJ"&amp;A97)</f>
        <v>B.Terry</v>
      </c>
      <c r="N97" s="9" t="s">
        <v>141</v>
      </c>
      <c r="O97" s="3" t="str">
        <f>N97</f>
        <v>C.There is not enough information</v>
      </c>
      <c r="P97" s="3" t="str">
        <f t="shared" ca="1" si="32"/>
        <v>Torton airfield is</v>
      </c>
      <c r="Q97" s="4" t="str">
        <f t="shared" ca="1" si="43"/>
        <v>A.Empty</v>
      </c>
      <c r="R97" s="4" t="str">
        <f t="shared" ca="1" si="44"/>
        <v>B.Busy</v>
      </c>
      <c r="S97" s="4" t="s">
        <v>141</v>
      </c>
      <c r="T97" s="9" t="str">
        <f t="shared" ca="1" si="45"/>
        <v>B.Busy</v>
      </c>
    </row>
    <row r="98" spans="1:20" x14ac:dyDescent="0.25">
      <c r="A98" s="2">
        <v>13</v>
      </c>
      <c r="B98" s="3">
        <v>1</v>
      </c>
      <c r="C98" s="3" t="str">
        <f ca="1">INDIRECT("W"&amp;A98)</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98" s="3" t="str">
        <f ca="1">INDIRECT("Y"&amp;A98)</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98"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98" s="3" t="str">
        <f ca="1">INDIRECT("AH"&amp;A98)</f>
        <v>The office has decided who should handle the Barbeque.\n Who is least likely to help the person cooking?</v>
      </c>
      <c r="G98" s="3" t="str">
        <f ca="1">INDIRECT("AI"&amp;A98)</f>
        <v xml:space="preserve">A.Ella </v>
      </c>
      <c r="H98" s="3" t="str">
        <f ca="1">INDIRECT("AJ"&amp;A98)</f>
        <v>B.Felix</v>
      </c>
      <c r="I98" s="4" t="s">
        <v>141</v>
      </c>
      <c r="J98" s="3" t="str">
        <f>I98</f>
        <v>C.There is not enough information</v>
      </c>
      <c r="K98" s="3" t="str">
        <f ca="1">INDIRECT("AC"&amp;A98)</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8" s="3" t="str">
        <f ca="1">INDIRECT("AD"&amp;A98)</f>
        <v xml:space="preserve">A.To the Left </v>
      </c>
      <c r="M98" s="3" t="str">
        <f ca="1">INDIRECT("AE"&amp;A98)</f>
        <v xml:space="preserve">B.To the right </v>
      </c>
      <c r="N98" s="9" t="s">
        <v>141</v>
      </c>
      <c r="O98" s="3" t="str">
        <f>N98</f>
        <v>C.There is not enough information</v>
      </c>
      <c r="P98" s="3" t="str">
        <f t="shared" ref="P98:P129" ca="1" si="46">INDIRECT("AM"&amp;A98)</f>
        <v>The office is very___</v>
      </c>
      <c r="Q98" s="4" t="str">
        <f ca="1">INDIRECT("AN"&amp;A98)</f>
        <v>A.Hot</v>
      </c>
      <c r="R98" s="4" t="str">
        <f ca="1">INDIRECT("AO"&amp;A98)</f>
        <v>B.Cold</v>
      </c>
      <c r="S98" s="4" t="s">
        <v>141</v>
      </c>
      <c r="T98" s="9" t="str">
        <f ca="1">INDIRECT("AQ"&amp;A98)</f>
        <v>A.Hot</v>
      </c>
    </row>
    <row r="99" spans="1:20" x14ac:dyDescent="0.25">
      <c r="A99" s="2">
        <v>13</v>
      </c>
      <c r="B99" s="3">
        <v>2</v>
      </c>
      <c r="C99" s="3" t="str">
        <f ca="1">INDIRECT("X"&amp;A99)</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99" s="3" t="str">
        <f ca="1">INDIRECT("Z"&amp;A99)</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99"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99" s="3" t="str">
        <f ca="1">INDIRECT("AH"&amp;A99)</f>
        <v>The office has decided who should handle the Barbeque.\n Who is least likely to help the person cooking?</v>
      </c>
      <c r="G99" s="3" t="str">
        <f ca="1">INDIRECT("AI"&amp;A99)</f>
        <v xml:space="preserve">A.Ella </v>
      </c>
      <c r="H99" s="3" t="str">
        <f ca="1">INDIRECT("AJ"&amp;A99)</f>
        <v>B.Felix</v>
      </c>
      <c r="I99" s="4" t="s">
        <v>141</v>
      </c>
      <c r="J99" s="3" t="str">
        <f ca="1">INDIRECT("BC"&amp;A99)</f>
        <v xml:space="preserve">A.Ella </v>
      </c>
      <c r="K99" s="3" t="str">
        <f ca="1">INDIRECT("AC"&amp;A99)</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99" s="3" t="str">
        <f ca="1">INDIRECT("AD"&amp;A99)</f>
        <v xml:space="preserve">A.To the Left </v>
      </c>
      <c r="M99" s="3" t="str">
        <f ca="1">INDIRECT("AE"&amp;A99)</f>
        <v xml:space="preserve">B.To the right </v>
      </c>
      <c r="N99" s="9" t="s">
        <v>141</v>
      </c>
      <c r="O99" s="3" t="str">
        <f ca="1">INDIRECT("AX"&amp;A99)</f>
        <v xml:space="preserve">A.To the Left </v>
      </c>
      <c r="P99" s="3" t="str">
        <f t="shared" ca="1" si="46"/>
        <v>The office is very___</v>
      </c>
      <c r="Q99" s="4" t="str">
        <f t="shared" ref="Q99:Q105" ca="1" si="47">INDIRECT("AN"&amp;A99)</f>
        <v>A.Hot</v>
      </c>
      <c r="R99" s="4" t="str">
        <f t="shared" ref="R99:R105" ca="1" si="48">INDIRECT("AO"&amp;A99)</f>
        <v>B.Cold</v>
      </c>
      <c r="S99" s="4" t="s">
        <v>141</v>
      </c>
      <c r="T99" s="9" t="str">
        <f t="shared" ref="T99:T105" ca="1" si="49">INDIRECT("AQ"&amp;A99)</f>
        <v>A.Hot</v>
      </c>
    </row>
    <row r="100" spans="1:20" x14ac:dyDescent="0.25">
      <c r="A100" s="2">
        <v>13</v>
      </c>
      <c r="B100" s="3">
        <v>3</v>
      </c>
      <c r="C100" s="3" t="str">
        <f ca="1">INDIRECT("W"&amp;A100)</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D100" s="3" t="str">
        <f ca="1">INDIRECT("Z"&amp;A100)</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E100" s="3" t="str">
        <f t="shared" ca="1" si="36"/>
        <v>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F100" s="3" t="str">
        <f ca="1">INDIRECT("AH"&amp;A100)</f>
        <v>The office has decided who should handle the Barbeque.\n Who is least likely to help the person cooking?</v>
      </c>
      <c r="G100" s="3" t="str">
        <f ca="1">INDIRECT("AI"&amp;A100)</f>
        <v xml:space="preserve">A.Ella </v>
      </c>
      <c r="H100" s="3" t="str">
        <f ca="1">INDIRECT("AJ"&amp;A100)</f>
        <v>B.Felix</v>
      </c>
      <c r="I100" s="4" t="s">
        <v>141</v>
      </c>
      <c r="J100" s="3" t="str">
        <f>I100</f>
        <v>C.There is not enough information</v>
      </c>
      <c r="K100" s="3" t="str">
        <f ca="1">INDIRECT("AC"&amp;A100)</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0" s="3" t="str">
        <f ca="1">INDIRECT("AD"&amp;A100)</f>
        <v xml:space="preserve">A.To the Left </v>
      </c>
      <c r="M100" s="3" t="str">
        <f ca="1">INDIRECT("AE"&amp;A100)</f>
        <v xml:space="preserve">B.To the right </v>
      </c>
      <c r="N100" s="9" t="s">
        <v>141</v>
      </c>
      <c r="O100" s="3" t="str">
        <f ca="1">INDIRECT("AX"&amp;A100)</f>
        <v xml:space="preserve">A.To the Left </v>
      </c>
      <c r="P100" s="3" t="str">
        <f t="shared" ca="1" si="46"/>
        <v>The office is very___</v>
      </c>
      <c r="Q100" s="4" t="str">
        <f t="shared" ca="1" si="47"/>
        <v>A.Hot</v>
      </c>
      <c r="R100" s="4" t="str">
        <f t="shared" ca="1" si="48"/>
        <v>B.Cold</v>
      </c>
      <c r="S100" s="4" t="s">
        <v>141</v>
      </c>
      <c r="T100" s="9" t="str">
        <f t="shared" ca="1" si="49"/>
        <v>A.Hot</v>
      </c>
    </row>
    <row r="101" spans="1:20" x14ac:dyDescent="0.25">
      <c r="A101" s="2">
        <v>13</v>
      </c>
      <c r="B101" s="3">
        <v>4</v>
      </c>
      <c r="C101" s="3" t="str">
        <f ca="1">INDIRECT("X"&amp;A101)</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D101" s="3" t="str">
        <f ca="1">INDIRECT("Y"&amp;A101)</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E101" s="3" t="str">
        <f t="shared" ca="1" si="36"/>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F101" s="3" t="str">
        <f ca="1">INDIRECT("AH"&amp;A101)</f>
        <v>The office has decided who should handle the Barbeque.\n Who is least likely to help the person cooking?</v>
      </c>
      <c r="G101" s="3" t="str">
        <f ca="1">INDIRECT("AI"&amp;A101)</f>
        <v xml:space="preserve">A.Ella </v>
      </c>
      <c r="H101" s="3" t="str">
        <f ca="1">INDIRECT("AJ"&amp;A101)</f>
        <v>B.Felix</v>
      </c>
      <c r="I101" s="4" t="s">
        <v>141</v>
      </c>
      <c r="J101" s="3" t="str">
        <f ca="1">INDIRECT("BC"&amp;A101)</f>
        <v xml:space="preserve">A.Ella </v>
      </c>
      <c r="K101" s="3" t="str">
        <f ca="1">INDIRECT("AC"&amp;A101)</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L101" s="3" t="str">
        <f ca="1">INDIRECT("AD"&amp;A101)</f>
        <v xml:space="preserve">A.To the Left </v>
      </c>
      <c r="M101" s="3" t="str">
        <f ca="1">INDIRECT("AE"&amp;A101)</f>
        <v xml:space="preserve">B.To the right </v>
      </c>
      <c r="N101" s="9" t="s">
        <v>141</v>
      </c>
      <c r="O101" s="3" t="str">
        <f>N101</f>
        <v>C.There is not enough information</v>
      </c>
      <c r="P101" s="3" t="str">
        <f t="shared" ca="1" si="46"/>
        <v>The office is very___</v>
      </c>
      <c r="Q101" s="4" t="str">
        <f t="shared" ca="1" si="47"/>
        <v>A.Hot</v>
      </c>
      <c r="R101" s="4" t="str">
        <f t="shared" ca="1" si="48"/>
        <v>B.Cold</v>
      </c>
      <c r="S101" s="4" t="s">
        <v>141</v>
      </c>
      <c r="T101" s="9" t="str">
        <f t="shared" ca="1" si="49"/>
        <v>A.Hot</v>
      </c>
    </row>
    <row r="102" spans="1:20" x14ac:dyDescent="0.25">
      <c r="A102" s="2">
        <v>13</v>
      </c>
      <c r="B102" s="3">
        <v>5</v>
      </c>
      <c r="C102" s="3" t="str">
        <f ca="1">INDIRECT("Y"&amp;A102)</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2" s="3" t="str">
        <f ca="1">INDIRECT("W"&amp;A102)</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2"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2" s="3" t="str">
        <f ca="1">INDIRECT("AC"&amp;A102)</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2" s="3" t="str">
        <f ca="1">INDIRECT("AD"&amp;A101)</f>
        <v xml:space="preserve">A.To the Left </v>
      </c>
      <c r="H102" s="3" t="str">
        <f ca="1">INDIRECT("AE"&amp;A102)</f>
        <v xml:space="preserve">B.To the right </v>
      </c>
      <c r="I102" s="4" t="s">
        <v>141</v>
      </c>
      <c r="J102" s="3" t="str">
        <f>I102</f>
        <v>C.There is not enough information</v>
      </c>
      <c r="K102" s="3" t="str">
        <f ca="1">INDIRECT("AH"&amp;A102)</f>
        <v>The office has decided who should handle the Barbeque.\n Who is least likely to help the person cooking?</v>
      </c>
      <c r="L102" s="3" t="str">
        <f ca="1">INDIRECT("AI"&amp;A102)</f>
        <v xml:space="preserve">A.Ella </v>
      </c>
      <c r="M102" s="3" t="str">
        <f ca="1">INDIRECT("AJ"&amp;A102)</f>
        <v>B.Felix</v>
      </c>
      <c r="N102" s="9" t="s">
        <v>141</v>
      </c>
      <c r="O102" s="3" t="str">
        <f>N102</f>
        <v>C.There is not enough information</v>
      </c>
      <c r="P102" s="3" t="str">
        <f t="shared" ca="1" si="46"/>
        <v>The office is very___</v>
      </c>
      <c r="Q102" s="4" t="str">
        <f t="shared" ca="1" si="47"/>
        <v>A.Hot</v>
      </c>
      <c r="R102" s="4" t="str">
        <f t="shared" ca="1" si="48"/>
        <v>B.Cold</v>
      </c>
      <c r="S102" s="4" t="s">
        <v>141</v>
      </c>
      <c r="T102" s="9" t="str">
        <f t="shared" ca="1" si="49"/>
        <v>A.Hot</v>
      </c>
    </row>
    <row r="103" spans="1:20" x14ac:dyDescent="0.25">
      <c r="A103" s="2">
        <v>13</v>
      </c>
      <c r="B103" s="3">
        <v>6</v>
      </c>
      <c r="C103" s="3" t="str">
        <f ca="1">INDIRECT("Z"&amp;A103)</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3" s="3" t="str">
        <f ca="1">INDIRECT("X"&amp;A103)</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3"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3" s="3" t="str">
        <f ca="1">INDIRECT("AC"&amp;A103)</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3" s="3" t="str">
        <f ca="1">INDIRECT("AD"&amp;A102)</f>
        <v xml:space="preserve">A.To the Left </v>
      </c>
      <c r="H103" s="3" t="str">
        <f ca="1">INDIRECT("AE"&amp;A103)</f>
        <v xml:space="preserve">B.To the right </v>
      </c>
      <c r="I103" s="4" t="s">
        <v>141</v>
      </c>
      <c r="J103" s="3" t="str">
        <f ca="1">INDIRECT("AX"&amp;A103)</f>
        <v xml:space="preserve">A.To the Left </v>
      </c>
      <c r="K103" s="3" t="str">
        <f ca="1">INDIRECT("AH"&amp;A103)</f>
        <v>The office has decided who should handle the Barbeque.\n Who is least likely to help the person cooking?</v>
      </c>
      <c r="L103" s="3" t="str">
        <f ca="1">INDIRECT("AI"&amp;A103)</f>
        <v xml:space="preserve">A.Ella </v>
      </c>
      <c r="M103" s="3" t="str">
        <f ca="1">INDIRECT("AJ"&amp;A103)</f>
        <v>B.Felix</v>
      </c>
      <c r="N103" s="9" t="s">
        <v>141</v>
      </c>
      <c r="O103" s="3" t="str">
        <f ca="1">INDIRECT("BC"&amp;A103)</f>
        <v xml:space="preserve">A.Ella </v>
      </c>
      <c r="P103" s="3" t="str">
        <f t="shared" ca="1" si="46"/>
        <v>The office is very___</v>
      </c>
      <c r="Q103" s="4" t="str">
        <f t="shared" ca="1" si="47"/>
        <v>A.Hot</v>
      </c>
      <c r="R103" s="4" t="str">
        <f t="shared" ca="1" si="48"/>
        <v>B.Cold</v>
      </c>
      <c r="S103" s="4" t="s">
        <v>141</v>
      </c>
      <c r="T103" s="9" t="str">
        <f t="shared" ca="1" si="49"/>
        <v>A.Hot</v>
      </c>
    </row>
    <row r="104" spans="1:20" x14ac:dyDescent="0.25">
      <c r="A104" s="2">
        <v>13</v>
      </c>
      <c r="B104" s="3">
        <v>7</v>
      </c>
      <c r="C104" s="3" t="str">
        <f ca="1">INDIRECT("Y"&amp;A104)</f>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v>
      </c>
      <c r="D104" s="3" t="str">
        <f ca="1">INDIRECT("X"&amp;A104)</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E104"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right of the watercooler so that she could keep an eye on it and control the settings if she needed to. 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a much better cook than David. </v>
      </c>
      <c r="F104" s="3" t="str">
        <f ca="1">INDIRECT("AC"&amp;A104)</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4" s="3" t="str">
        <f ca="1">INDIRECT("AD"&amp;A103)</f>
        <v xml:space="preserve">A.To the Left </v>
      </c>
      <c r="H104" s="3" t="str">
        <f ca="1">INDIRECT("AE"&amp;A104)</f>
        <v xml:space="preserve">B.To the right </v>
      </c>
      <c r="I104" s="4" t="s">
        <v>141</v>
      </c>
      <c r="J104" s="3" t="str">
        <f>I104</f>
        <v>C.There is not enough information</v>
      </c>
      <c r="K104" s="3" t="str">
        <f ca="1">INDIRECT("AH"&amp;A104)</f>
        <v>The office has decided who should handle the Barbeque.\n Who is least likely to help the person cooking?</v>
      </c>
      <c r="L104" s="3" t="str">
        <f ca="1">INDIRECT("AI"&amp;A104)</f>
        <v xml:space="preserve">A.Ella </v>
      </c>
      <c r="M104" s="3" t="str">
        <f ca="1">INDIRECT("AJ"&amp;A104)</f>
        <v>B.Felix</v>
      </c>
      <c r="N104" s="9" t="s">
        <v>141</v>
      </c>
      <c r="O104" s="3" t="str">
        <f ca="1">INDIRECT("BC"&amp;A104)</f>
        <v xml:space="preserve">A.Ella </v>
      </c>
      <c r="P104" s="3" t="str">
        <f t="shared" ca="1" si="46"/>
        <v>The office is very___</v>
      </c>
      <c r="Q104" s="4" t="str">
        <f t="shared" ca="1" si="47"/>
        <v>A.Hot</v>
      </c>
      <c r="R104" s="4" t="str">
        <f t="shared" ca="1" si="48"/>
        <v>B.Cold</v>
      </c>
      <c r="S104" s="4" t="s">
        <v>141</v>
      </c>
      <c r="T104" s="9" t="str">
        <f t="shared" ca="1" si="49"/>
        <v>A.Hot</v>
      </c>
    </row>
    <row r="105" spans="1:20" x14ac:dyDescent="0.25">
      <c r="A105" s="2">
        <v>13</v>
      </c>
      <c r="B105" s="3">
        <v>8</v>
      </c>
      <c r="C105" s="3" t="str">
        <f ca="1">INDIRECT("Z"&amp;A105)</f>
        <v>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v>
      </c>
      <c r="D105" s="3" t="str">
        <f ca="1">INDIRECT("W"&amp;A105)</f>
        <v xml:space="preserve">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E105" s="3" t="str">
        <f t="shared" ca="1" si="36"/>
        <v xml:space="preserve">The office wasn’t really much of an office, it was more of a warehouse with desks. Somewhere to the left of the office managers desk stood a water cooler. She had placed it there in the so that she could keep an eye on her underlings so that they wouldn’t be tempted to chat away the whole working day. The air conditioner had recently broken making the office hellishly hot. The manager had placed an order for a large fan so that it would be at least somewhat cooler. She’d made sure that it would be placed somewhere to the left of the watercooler so that she could keep an eye on it and control the settings if she needed to.The Office workers had decided to organise a barbeque. The local beach would be the perfect place to set up. The only thing left was deciding who would be in charge of the grill. David was a better cook than Felix and so David thought it best that he would take care of the barbeque. He thought that the second best cook should still be there at the barbeque in order to help him. A recent arrival at the office, Ella, had previously worked in a famous restaurant in town and was considered, while not as good as David, to be a pretty good cook herself. </v>
      </c>
      <c r="F105" s="3" t="str">
        <f ca="1">INDIRECT("AC"&amp;A105)</f>
        <v>The delivery man has come to the office with a large package containing the new fan.\n He is standing infront of the managers desk facing it but the manager has gone out for lunch.\n Where should he put the fan so that it is already where the manager wants it to be when she comes back?</v>
      </c>
      <c r="G105" s="3" t="str">
        <f ca="1">INDIRECT("AD"&amp;A104)</f>
        <v xml:space="preserve">A.To the Left </v>
      </c>
      <c r="H105" s="3" t="str">
        <f ca="1">INDIRECT("AE"&amp;A105)</f>
        <v xml:space="preserve">B.To the right </v>
      </c>
      <c r="I105" s="4" t="s">
        <v>141</v>
      </c>
      <c r="J105" s="3" t="str">
        <f ca="1">INDIRECT("AX"&amp;A105)</f>
        <v xml:space="preserve">A.To the Left </v>
      </c>
      <c r="K105" s="3" t="str">
        <f ca="1">INDIRECT("AH"&amp;A105)</f>
        <v>The office has decided who should handle the Barbeque.\n Who is least likely to help the person cooking?</v>
      </c>
      <c r="L105" s="3" t="str">
        <f ca="1">INDIRECT("AI"&amp;A105)</f>
        <v xml:space="preserve">A.Ella </v>
      </c>
      <c r="M105" s="3" t="str">
        <f ca="1">INDIRECT("AJ"&amp;A105)</f>
        <v>B.Felix</v>
      </c>
      <c r="N105" s="9" t="s">
        <v>141</v>
      </c>
      <c r="O105" s="3" t="str">
        <f>N105</f>
        <v>C.There is not enough information</v>
      </c>
      <c r="P105" s="3" t="str">
        <f t="shared" ca="1" si="46"/>
        <v>The office is very___</v>
      </c>
      <c r="Q105" s="4" t="str">
        <f t="shared" ca="1" si="47"/>
        <v>A.Hot</v>
      </c>
      <c r="R105" s="4" t="str">
        <f t="shared" ca="1" si="48"/>
        <v>B.Cold</v>
      </c>
      <c r="S105" s="4" t="s">
        <v>141</v>
      </c>
      <c r="T105" s="9" t="str">
        <f t="shared" ca="1" si="49"/>
        <v>A.Hot</v>
      </c>
    </row>
    <row r="106" spans="1:20" x14ac:dyDescent="0.25">
      <c r="A106" s="2">
        <v>14</v>
      </c>
      <c r="B106" s="3">
        <v>1</v>
      </c>
      <c r="C106" s="3" t="str">
        <f ca="1">INDIRECT("W"&amp;A106)</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6" s="3" t="str">
        <f ca="1">INDIRECT("Y"&amp;A106)</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6"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6" s="3" t="str">
        <f ca="1">INDIRECT("AH"&amp;A106)</f>
        <v xml:space="preserve">One of Daren’s former clients is having trouble with a recent job that Daren handled.\n He wants it fixed right away. Who should Daren send so that the best metal workers remain in the workshop to handle the 3 custom Jobs? </v>
      </c>
      <c r="G106" s="3" t="str">
        <f ca="1">INDIRECT("AI"&amp;A106)</f>
        <v xml:space="preserve">A.Toby </v>
      </c>
      <c r="H106" s="3" t="str">
        <f ca="1">INDIRECT("AJ"&amp;A106)</f>
        <v xml:space="preserve">B. Steve </v>
      </c>
      <c r="I106" s="4" t="s">
        <v>141</v>
      </c>
      <c r="J106" s="3" t="str">
        <f>I106</f>
        <v>C.There is not enough information</v>
      </c>
      <c r="K106" s="3" t="str">
        <f ca="1">INDIRECT("AC"&amp;A106)</f>
        <v>Daren has decided to set up a humane trap for the mouse.\n Where should he put it?</v>
      </c>
      <c r="L106" s="3" t="str">
        <f ca="1">INDIRECT("AD"&amp;A106)</f>
        <v xml:space="preserve">A.Behind the lathe </v>
      </c>
      <c r="M106" s="3" t="str">
        <f ca="1">INDIRECT("AE"&amp;A106)</f>
        <v>B.In front of the lathe</v>
      </c>
      <c r="N106" s="9" t="s">
        <v>141</v>
      </c>
      <c r="O106" s="3" t="str">
        <f>N106</f>
        <v>C.There is not enough information</v>
      </c>
      <c r="P106" s="3" t="str">
        <f t="shared" ca="1" si="46"/>
        <v>What is the name of the street where Darren's workshop is located?</v>
      </c>
      <c r="Q106" s="4" t="str">
        <f ca="1">INDIRECT("AN"&amp;A106)</f>
        <v>A.Yew Street</v>
      </c>
      <c r="R106" s="4" t="str">
        <f ca="1">INDIRECT("AO"&amp;A106)</f>
        <v>B.Guatemala Street</v>
      </c>
      <c r="S106" s="4" t="s">
        <v>141</v>
      </c>
      <c r="T106" s="9" t="str">
        <f ca="1">INDIRECT("AQ"&amp;A106)</f>
        <v>A.Yew Street</v>
      </c>
    </row>
    <row r="107" spans="1:20" x14ac:dyDescent="0.25">
      <c r="A107" s="2">
        <v>14</v>
      </c>
      <c r="B107" s="3">
        <v>2</v>
      </c>
      <c r="C107" s="3" t="str">
        <f ca="1">INDIRECT("X"&amp;A107)</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7" s="3" t="str">
        <f ca="1">INDIRECT("Z"&amp;A107)</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7"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7" s="3" t="str">
        <f ca="1">INDIRECT("AH"&amp;A107)</f>
        <v xml:space="preserve">One of Daren’s former clients is having trouble with a recent job that Daren handled.\n He wants it fixed right away. Who should Daren send so that the best metal workers remain in the workshop to handle the 3 custom Jobs? </v>
      </c>
      <c r="G107" s="3" t="str">
        <f ca="1">INDIRECT("AI"&amp;A107)</f>
        <v xml:space="preserve">A.Toby </v>
      </c>
      <c r="H107" s="3" t="str">
        <f ca="1">INDIRECT("AJ"&amp;A107)</f>
        <v xml:space="preserve">B. Steve </v>
      </c>
      <c r="I107" s="4" t="s">
        <v>141</v>
      </c>
      <c r="J107" s="3" t="str">
        <f ca="1">INDIRECT("BC"&amp;A107)</f>
        <v xml:space="preserve">B. Steve </v>
      </c>
      <c r="K107" s="3" t="str">
        <f ca="1">INDIRECT("AC"&amp;A107)</f>
        <v>Daren has decided to set up a humane trap for the mouse.\n Where should he put it?</v>
      </c>
      <c r="L107" s="3" t="str">
        <f ca="1">INDIRECT("AD"&amp;A107)</f>
        <v xml:space="preserve">A.Behind the lathe </v>
      </c>
      <c r="M107" s="3" t="str">
        <f ca="1">INDIRECT("AE"&amp;A107)</f>
        <v>B.In front of the lathe</v>
      </c>
      <c r="N107" s="9" t="s">
        <v>141</v>
      </c>
      <c r="O107" s="3" t="str">
        <f ca="1">INDIRECT("AX"&amp;A107)</f>
        <v>B.In front of the lathe.</v>
      </c>
      <c r="P107" s="3" t="str">
        <f t="shared" ca="1" si="46"/>
        <v>What is the name of the street where Darren's workshop is located?</v>
      </c>
      <c r="Q107" s="4" t="str">
        <f t="shared" ref="Q107:Q113" ca="1" si="50">INDIRECT("AN"&amp;A107)</f>
        <v>A.Yew Street</v>
      </c>
      <c r="R107" s="4" t="str">
        <f t="shared" ref="R107:R113" ca="1" si="51">INDIRECT("AO"&amp;A107)</f>
        <v>B.Guatemala Street</v>
      </c>
      <c r="S107" s="4" t="s">
        <v>141</v>
      </c>
      <c r="T107" s="9" t="str">
        <f t="shared" ref="T107:T113" ca="1" si="52">INDIRECT("AQ"&amp;A107)</f>
        <v>A.Yew Street</v>
      </c>
    </row>
    <row r="108" spans="1:20" x14ac:dyDescent="0.25">
      <c r="A108" s="2">
        <v>14</v>
      </c>
      <c r="B108" s="3">
        <v>3</v>
      </c>
      <c r="C108" s="3" t="str">
        <f ca="1">INDIRECT("W"&amp;A108)</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D108" s="3" t="str">
        <f ca="1">INDIRECT("Z"&amp;A108)</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E108" s="3" t="str">
        <f t="shared" ca="1" si="36"/>
        <v xml:space="preserve">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F108" s="3" t="str">
        <f ca="1">INDIRECT("AH"&amp;A108)</f>
        <v xml:space="preserve">One of Daren’s former clients is having trouble with a recent job that Daren handled.\n He wants it fixed right away. Who should Daren send so that the best metal workers remain in the workshop to handle the 3 custom Jobs? </v>
      </c>
      <c r="G108" s="3" t="str">
        <f ca="1">INDIRECT("AI"&amp;A108)</f>
        <v xml:space="preserve">A.Toby </v>
      </c>
      <c r="H108" s="3" t="str">
        <f ca="1">INDIRECT("AJ"&amp;A108)</f>
        <v xml:space="preserve">B. Steve </v>
      </c>
      <c r="I108" s="4" t="s">
        <v>141</v>
      </c>
      <c r="J108" s="3" t="str">
        <f>I108</f>
        <v>C.There is not enough information</v>
      </c>
      <c r="K108" s="3" t="str">
        <f ca="1">INDIRECT("AC"&amp;A108)</f>
        <v>Daren has decided to set up a humane trap for the mouse.\n Where should he put it?</v>
      </c>
      <c r="L108" s="3" t="str">
        <f ca="1">INDIRECT("AD"&amp;A108)</f>
        <v xml:space="preserve">A.Behind the lathe </v>
      </c>
      <c r="M108" s="3" t="str">
        <f ca="1">INDIRECT("AE"&amp;A108)</f>
        <v>B.In front of the lathe</v>
      </c>
      <c r="N108" s="9" t="s">
        <v>141</v>
      </c>
      <c r="O108" s="3" t="str">
        <f ca="1">INDIRECT("AX"&amp;A108)</f>
        <v>B.In front of the lathe.</v>
      </c>
      <c r="P108" s="3" t="str">
        <f t="shared" ca="1" si="46"/>
        <v>What is the name of the street where Darren's workshop is located?</v>
      </c>
      <c r="Q108" s="4" t="str">
        <f t="shared" ca="1" si="50"/>
        <v>A.Yew Street</v>
      </c>
      <c r="R108" s="4" t="str">
        <f t="shared" ca="1" si="51"/>
        <v>B.Guatemala Street</v>
      </c>
      <c r="S108" s="4" t="s">
        <v>141</v>
      </c>
      <c r="T108" s="9" t="str">
        <f t="shared" ca="1" si="52"/>
        <v>A.Yew Street</v>
      </c>
    </row>
    <row r="109" spans="1:20" x14ac:dyDescent="0.25">
      <c r="A109" s="2">
        <v>14</v>
      </c>
      <c r="B109" s="3">
        <v>4</v>
      </c>
      <c r="C109" s="3" t="str">
        <f ca="1">INDIRECT("X"&amp;A109)</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D109" s="3" t="str">
        <f ca="1">INDIRECT("Y"&amp;A109)</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E109" s="3" t="str">
        <f t="shared" ca="1" si="36"/>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F109" s="3" t="str">
        <f ca="1">INDIRECT("AH"&amp;A109)</f>
        <v xml:space="preserve">One of Daren’s former clients is having trouble with a recent job that Daren handled.\n He wants it fixed right away. Who should Daren send so that the best metal workers remain in the workshop to handle the 3 custom Jobs? </v>
      </c>
      <c r="G109" s="3" t="str">
        <f ca="1">INDIRECT("AI"&amp;A109)</f>
        <v xml:space="preserve">A.Toby </v>
      </c>
      <c r="H109" s="3" t="str">
        <f ca="1">INDIRECT("AJ"&amp;A109)</f>
        <v xml:space="preserve">B. Steve </v>
      </c>
      <c r="I109" s="4" t="s">
        <v>141</v>
      </c>
      <c r="J109" s="3" t="str">
        <f ca="1">INDIRECT("BC"&amp;A109)</f>
        <v xml:space="preserve">B. Steve </v>
      </c>
      <c r="K109" s="3" t="str">
        <f ca="1">INDIRECT("AC"&amp;A109)</f>
        <v>Daren has decided to set up a humane trap for the mouse.\n Where should he put it?</v>
      </c>
      <c r="L109" s="3" t="str">
        <f ca="1">INDIRECT("AD"&amp;A109)</f>
        <v xml:space="preserve">A.Behind the lathe </v>
      </c>
      <c r="M109" s="3" t="str">
        <f ca="1">INDIRECT("AE"&amp;A109)</f>
        <v>B.In front of the lathe</v>
      </c>
      <c r="N109" s="9" t="s">
        <v>141</v>
      </c>
      <c r="O109" s="3" t="str">
        <f>N109</f>
        <v>C.There is not enough information</v>
      </c>
      <c r="P109" s="3" t="str">
        <f t="shared" ca="1" si="46"/>
        <v>What is the name of the street where Darren's workshop is located?</v>
      </c>
      <c r="Q109" s="4" t="str">
        <f t="shared" ca="1" si="50"/>
        <v>A.Yew Street</v>
      </c>
      <c r="R109" s="4" t="str">
        <f t="shared" ca="1" si="51"/>
        <v>B.Guatemala Street</v>
      </c>
      <c r="S109" s="4" t="s">
        <v>141</v>
      </c>
      <c r="T109" s="9" t="str">
        <f t="shared" ca="1" si="52"/>
        <v>A.Yew Street</v>
      </c>
    </row>
    <row r="110" spans="1:20" x14ac:dyDescent="0.25">
      <c r="A110" s="2">
        <v>14</v>
      </c>
      <c r="B110" s="3">
        <v>5</v>
      </c>
      <c r="C110" s="3" t="str">
        <f ca="1">INDIRECT("Y"&amp;A110)</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0" s="3" t="str">
        <f ca="1">INDIRECT("W"&amp;A110)</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0"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0" s="3" t="str">
        <f ca="1">INDIRECT("AC"&amp;A110)</f>
        <v>Daren has decided to set up a humane trap for the mouse.\n Where should he put it?</v>
      </c>
      <c r="G110" s="3" t="str">
        <f ca="1">INDIRECT("AD"&amp;A109)</f>
        <v xml:space="preserve">A.Behind the lathe </v>
      </c>
      <c r="H110" s="3" t="str">
        <f ca="1">INDIRECT("AE"&amp;A110)</f>
        <v>B.In front of the lathe</v>
      </c>
      <c r="I110" s="4" t="s">
        <v>141</v>
      </c>
      <c r="J110" s="3" t="str">
        <f>I110</f>
        <v>C.There is not enough information</v>
      </c>
      <c r="K110" s="3" t="str">
        <f ca="1">INDIRECT("AH"&amp;A110)</f>
        <v xml:space="preserve">One of Daren’s former clients is having trouble with a recent job that Daren handled.\n He wants it fixed right away. Who should Daren send so that the best metal workers remain in the workshop to handle the 3 custom Jobs? </v>
      </c>
      <c r="L110" s="3" t="str">
        <f ca="1">INDIRECT("AI"&amp;A110)</f>
        <v xml:space="preserve">A.Toby </v>
      </c>
      <c r="M110" s="3" t="str">
        <f ca="1">INDIRECT("AJ"&amp;A110)</f>
        <v xml:space="preserve">B. Steve </v>
      </c>
      <c r="N110" s="9" t="s">
        <v>141</v>
      </c>
      <c r="O110" s="3" t="str">
        <f>N110</f>
        <v>C.There is not enough information</v>
      </c>
      <c r="P110" s="3" t="str">
        <f t="shared" ca="1" si="46"/>
        <v>What is the name of the street where Darren's workshop is located?</v>
      </c>
      <c r="Q110" s="4" t="str">
        <f t="shared" ca="1" si="50"/>
        <v>A.Yew Street</v>
      </c>
      <c r="R110" s="4" t="str">
        <f t="shared" ca="1" si="51"/>
        <v>B.Guatemala Street</v>
      </c>
      <c r="S110" s="4" t="s">
        <v>141</v>
      </c>
      <c r="T110" s="9" t="str">
        <f t="shared" ca="1" si="52"/>
        <v>A.Yew Street</v>
      </c>
    </row>
    <row r="111" spans="1:20" x14ac:dyDescent="0.25">
      <c r="A111" s="2">
        <v>14</v>
      </c>
      <c r="B111" s="3">
        <v>6</v>
      </c>
      <c r="C111" s="3" t="str">
        <f ca="1">INDIRECT("Z"&amp;A111)</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1" s="3" t="str">
        <f ca="1">INDIRECT("X"&amp;A111)</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1"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1" s="3" t="str">
        <f ca="1">INDIRECT("AC"&amp;A111)</f>
        <v>Daren has decided to set up a humane trap for the mouse.\n Where should he put it?</v>
      </c>
      <c r="G111" s="3" t="str">
        <f ca="1">INDIRECT("AD"&amp;A110)</f>
        <v xml:space="preserve">A.Behind the lathe </v>
      </c>
      <c r="H111" s="3" t="str">
        <f ca="1">INDIRECT("AE"&amp;A111)</f>
        <v>B.In front of the lathe</v>
      </c>
      <c r="I111" s="4" t="s">
        <v>141</v>
      </c>
      <c r="J111" s="3" t="str">
        <f ca="1">INDIRECT("AX"&amp;A111)</f>
        <v>B.In front of the lathe.</v>
      </c>
      <c r="K111" s="3" t="str">
        <f ca="1">INDIRECT("AH"&amp;A111)</f>
        <v xml:space="preserve">One of Daren’s former clients is having trouble with a recent job that Daren handled.\n He wants it fixed right away. Who should Daren send so that the best metal workers remain in the workshop to handle the 3 custom Jobs? </v>
      </c>
      <c r="L111" s="3" t="str">
        <f ca="1">INDIRECT("AI"&amp;A111)</f>
        <v xml:space="preserve">A.Toby </v>
      </c>
      <c r="M111" s="3" t="str">
        <f ca="1">INDIRECT("AJ"&amp;A111)</f>
        <v xml:space="preserve">B. Steve </v>
      </c>
      <c r="N111" s="9" t="s">
        <v>141</v>
      </c>
      <c r="O111" s="3" t="str">
        <f ca="1">INDIRECT("BC"&amp;A111)</f>
        <v xml:space="preserve">B. Steve </v>
      </c>
      <c r="P111" s="3" t="str">
        <f t="shared" ca="1" si="46"/>
        <v>What is the name of the street where Darren's workshop is located?</v>
      </c>
      <c r="Q111" s="4" t="str">
        <f t="shared" ca="1" si="50"/>
        <v>A.Yew Street</v>
      </c>
      <c r="R111" s="4" t="str">
        <f t="shared" ca="1" si="51"/>
        <v>B.Guatemala Street</v>
      </c>
      <c r="S111" s="4" t="s">
        <v>141</v>
      </c>
      <c r="T111" s="9" t="str">
        <f t="shared" ca="1" si="52"/>
        <v>A.Yew Street</v>
      </c>
    </row>
    <row r="112" spans="1:20" x14ac:dyDescent="0.25">
      <c r="A112" s="2">
        <v>14</v>
      </c>
      <c r="B112" s="3">
        <v>7</v>
      </c>
      <c r="C112" s="3" t="str">
        <f ca="1">INDIRECT("Y"&amp;A112)</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v>
      </c>
      <c r="D112" s="3" t="str">
        <f ca="1">INDIRECT("X"&amp;A112)</f>
        <v xml:space="preserve">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E112" s="3" t="str">
        <f t="shared" ca="1" si="36"/>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behind the desk. It couldn’t be in front of the desk simply because that concrete had only recently been repaired. Three difficult custom jobs had come to Daren's workshop in one day. This was most unusual, most of the time he struggled to get 3 jobs  in one week, let alone in a day. He was going to need his some offriends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was obviously  as better than Daren and he would be a valuable asset while working on the 3 jobs. </v>
      </c>
      <c r="F112" s="3" t="str">
        <f ca="1">INDIRECT("AC"&amp;A112)</f>
        <v>Daren has decided to set up a humane trap for the mouse.\n Where should he put it?</v>
      </c>
      <c r="G112" s="3" t="str">
        <f ca="1">INDIRECT("AD"&amp;A111)</f>
        <v xml:space="preserve">A.Behind the lathe </v>
      </c>
      <c r="H112" s="3" t="str">
        <f ca="1">INDIRECT("AE"&amp;A112)</f>
        <v>B.In front of the lathe</v>
      </c>
      <c r="I112" s="4" t="s">
        <v>141</v>
      </c>
      <c r="J112" s="3" t="str">
        <f>I112</f>
        <v>C.There is not enough information</v>
      </c>
      <c r="K112" s="3" t="str">
        <f ca="1">INDIRECT("AH"&amp;A112)</f>
        <v xml:space="preserve">One of Daren’s former clients is having trouble with a recent job that Daren handled.\n He wants it fixed right away. Who should Daren send so that the best metal workers remain in the workshop to handle the 3 custom Jobs? </v>
      </c>
      <c r="L112" s="3" t="str">
        <f ca="1">INDIRECT("AI"&amp;A112)</f>
        <v xml:space="preserve">A.Toby </v>
      </c>
      <c r="M112" s="3" t="str">
        <f ca="1">INDIRECT("AJ"&amp;A112)</f>
        <v xml:space="preserve">B. Steve </v>
      </c>
      <c r="N112" s="9" t="s">
        <v>141</v>
      </c>
      <c r="O112" s="3" t="str">
        <f ca="1">INDIRECT("BC"&amp;A112)</f>
        <v xml:space="preserve">B. Steve </v>
      </c>
      <c r="P112" s="3" t="str">
        <f t="shared" ca="1" si="46"/>
        <v>What is the name of the street where Darren's workshop is located?</v>
      </c>
      <c r="Q112" s="4" t="str">
        <f t="shared" ca="1" si="50"/>
        <v>A.Yew Street</v>
      </c>
      <c r="R112" s="4" t="str">
        <f t="shared" ca="1" si="51"/>
        <v>B.Guatemala Street</v>
      </c>
      <c r="S112" s="4" t="s">
        <v>141</v>
      </c>
      <c r="T112" s="9" t="str">
        <f t="shared" ca="1" si="52"/>
        <v>A.Yew Street</v>
      </c>
    </row>
    <row r="113" spans="1:20" x14ac:dyDescent="0.25">
      <c r="A113" s="2">
        <v>14</v>
      </c>
      <c r="B113" s="3">
        <v>8</v>
      </c>
      <c r="C113" s="3" t="str">
        <f ca="1">INDIRECT("Z"&amp;A113)</f>
        <v xml:space="preserve">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v>
      </c>
      <c r="D113" s="3" t="str">
        <f ca="1">INDIRECT("W"&amp;A113)</f>
        <v>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E113" s="3" t="str">
        <f t="shared" ca="1" si="36"/>
        <v>The metal workshop on Yew street had been there in one form or another since the 1500s and as a result had expanded and grown over the many years of operation.  In front of a modern lathe stood a desk with a chair that was used as a mini office. This place was more about metal work than paper work but paper work had to be done nonetheless. Workers had recently noticed some small corners of paper had been chewed off which made them suspect that there was a mouse living in front of the desk. It couldn’t be behind of the desk simply because that concrete had only recently been repaired. Three difficult custom jobs had come to Daren's workshop in one day. This was most unusual, most of the time he struggled to get 3 jobs  in one week, let alone in a day. He was going to need some of his friends to help him. Daren was a much better metal worker than his friend Steve but he needed his help none the less. The two were good friends and the work was sure to go smoothly with them working together. Toby was relatively new to the trade but was a good worker none the less, he obviously wasn’t as good as Daren but he would still be a valuable asset while working on the 3 jobs.</v>
      </c>
      <c r="F113" s="3" t="str">
        <f ca="1">INDIRECT("AC"&amp;A113)</f>
        <v>Daren has decided to set up a humane trap for the mouse.\n Where should he put it?</v>
      </c>
      <c r="G113" s="3" t="str">
        <f ca="1">INDIRECT("AD"&amp;A112)</f>
        <v xml:space="preserve">A.Behind the lathe </v>
      </c>
      <c r="H113" s="3" t="str">
        <f ca="1">INDIRECT("AE"&amp;A113)</f>
        <v>B.In front of the lathe</v>
      </c>
      <c r="I113" s="4" t="s">
        <v>141</v>
      </c>
      <c r="J113" s="3" t="str">
        <f ca="1">INDIRECT("AX"&amp;A113)</f>
        <v>B.In front of the lathe.</v>
      </c>
      <c r="K113" s="3" t="str">
        <f ca="1">INDIRECT("AH"&amp;A113)</f>
        <v xml:space="preserve">One of Daren’s former clients is having trouble with a recent job that Daren handled.\n He wants it fixed right away. Who should Daren send so that the best metal workers remain in the workshop to handle the 3 custom Jobs? </v>
      </c>
      <c r="L113" s="3" t="str">
        <f ca="1">INDIRECT("AI"&amp;A113)</f>
        <v xml:space="preserve">A.Toby </v>
      </c>
      <c r="M113" s="3" t="str">
        <f ca="1">INDIRECT("AJ"&amp;A113)</f>
        <v xml:space="preserve">B. Steve </v>
      </c>
      <c r="N113" s="9" t="s">
        <v>141</v>
      </c>
      <c r="O113" s="3" t="str">
        <f>N113</f>
        <v>C.There is not enough information</v>
      </c>
      <c r="P113" s="3" t="str">
        <f t="shared" ca="1" si="46"/>
        <v>What is the name of the street where Darren's workshop is located?</v>
      </c>
      <c r="Q113" s="4" t="str">
        <f t="shared" ca="1" si="50"/>
        <v>A.Yew Street</v>
      </c>
      <c r="R113" s="4" t="str">
        <f t="shared" ca="1" si="51"/>
        <v>B.Guatemala Street</v>
      </c>
      <c r="S113" s="4" t="s">
        <v>141</v>
      </c>
      <c r="T113" s="9" t="str">
        <f t="shared" ca="1" si="52"/>
        <v>A.Yew Street</v>
      </c>
    </row>
    <row r="114" spans="1:20" x14ac:dyDescent="0.25">
      <c r="A114" s="2">
        <v>15</v>
      </c>
      <c r="B114" s="3">
        <v>1</v>
      </c>
      <c r="C114" s="3" t="str">
        <f ca="1">INDIRECT("W"&amp;A114)</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4" s="3" t="str">
        <f ca="1">INDIRECT("Y"&amp;A114)</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4"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4" s="3" t="str">
        <f ca="1">INDIRECT("AH"&amp;A114)</f>
        <v xml:space="preserve">A tax investigation is launched that will assess work place bonuses.\n Who has received the biggest bonus out of Lucy and Linda? </v>
      </c>
      <c r="G114" s="3" t="str">
        <f ca="1">INDIRECT("AI"&amp;A114)</f>
        <v>A.Lucy</v>
      </c>
      <c r="H114" s="3" t="str">
        <f ca="1">INDIRECT("AJ"&amp;A114)</f>
        <v xml:space="preserve">B.Linda </v>
      </c>
      <c r="I114" s="4" t="s">
        <v>141</v>
      </c>
      <c r="J114" s="3" t="str">
        <f>I114</f>
        <v>C.There is not enough information</v>
      </c>
      <c r="K114" s="3" t="str">
        <f ca="1">INDIRECT("AC"&amp;A114)</f>
        <v xml:space="preserve">The Foreman has decided to open up a new shaft.\n The Crew has assembled in the storage area in Shaft B. In which direction should they go to start the new mineshaft? </v>
      </c>
      <c r="L114" s="3" t="str">
        <f ca="1">INDIRECT("AD"&amp;A114)</f>
        <v>A.Up</v>
      </c>
      <c r="M114" s="3" t="str">
        <f ca="1">INDIRECT("AE"&amp;A114)</f>
        <v xml:space="preserve">B.Down </v>
      </c>
      <c r="N114" s="9" t="s">
        <v>141</v>
      </c>
      <c r="O114" s="3" t="str">
        <f>N114</f>
        <v>C.There is not enough information</v>
      </c>
      <c r="P114" s="3" t="str">
        <f t="shared" ca="1" si="46"/>
        <v>The mine produces___</v>
      </c>
      <c r="Q114" s="4" t="str">
        <f ca="1">INDIRECT("AN"&amp;A114)</f>
        <v>A.Iron</v>
      </c>
      <c r="R114" s="4" t="str">
        <f ca="1">INDIRECT("AO"&amp;A114)</f>
        <v xml:space="preserve">B.Copper </v>
      </c>
      <c r="S114" s="4" t="s">
        <v>141</v>
      </c>
      <c r="T114" s="9" t="str">
        <f ca="1">INDIRECT("AQ"&amp;A114)</f>
        <v>B.Copper</v>
      </c>
    </row>
    <row r="115" spans="1:20" x14ac:dyDescent="0.25">
      <c r="A115" s="2">
        <v>15</v>
      </c>
      <c r="B115" s="3">
        <v>2</v>
      </c>
      <c r="C115" s="3" t="str">
        <f ca="1">INDIRECT("X"&amp;A115)</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5" s="3" t="str">
        <f ca="1">INDIRECT("Z"&amp;A115)</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5"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5" s="3" t="str">
        <f ca="1">INDIRECT("AH"&amp;A115)</f>
        <v xml:space="preserve">A tax investigation is launched that will assess work place bonuses.\n Who has received the biggest bonus out of Lucy and Linda? </v>
      </c>
      <c r="G115" s="3" t="str">
        <f ca="1">INDIRECT("AI"&amp;A115)</f>
        <v>A.Lucy</v>
      </c>
      <c r="H115" s="3" t="str">
        <f ca="1">INDIRECT("AJ"&amp;A115)</f>
        <v xml:space="preserve">B.Linda </v>
      </c>
      <c r="I115" s="4" t="s">
        <v>141</v>
      </c>
      <c r="J115" s="3" t="str">
        <f ca="1">INDIRECT("BC"&amp;A115)</f>
        <v xml:space="preserve">B.Linda </v>
      </c>
      <c r="K115" s="3" t="str">
        <f ca="1">INDIRECT("AC"&amp;A115)</f>
        <v xml:space="preserve">The Foreman has decided to open up a new shaft.\n The Crew has assembled in the storage area in Shaft B. In which direction should they go to start the new mineshaft? </v>
      </c>
      <c r="L115" s="3" t="str">
        <f ca="1">INDIRECT("AD"&amp;A115)</f>
        <v>A.Up</v>
      </c>
      <c r="M115" s="3" t="str">
        <f ca="1">INDIRECT("AE"&amp;A115)</f>
        <v xml:space="preserve">B.Down </v>
      </c>
      <c r="N115" s="9" t="s">
        <v>141</v>
      </c>
      <c r="O115" s="3" t="str">
        <f ca="1">INDIRECT("AX"&amp;A115)</f>
        <v xml:space="preserve">B.Down </v>
      </c>
      <c r="P115" s="3" t="str">
        <f t="shared" ca="1" si="46"/>
        <v>The mine produces___</v>
      </c>
      <c r="Q115" s="4" t="str">
        <f t="shared" ref="Q115:Q121" ca="1" si="53">INDIRECT("AN"&amp;A115)</f>
        <v>A.Iron</v>
      </c>
      <c r="R115" s="4" t="str">
        <f t="shared" ref="R115:R121" ca="1" si="54">INDIRECT("AO"&amp;A115)</f>
        <v xml:space="preserve">B.Copper </v>
      </c>
      <c r="S115" s="4" t="s">
        <v>141</v>
      </c>
      <c r="T115" s="9" t="str">
        <f t="shared" ref="T115:T121" ca="1" si="55">INDIRECT("AQ"&amp;A115)</f>
        <v>B.Copper</v>
      </c>
    </row>
    <row r="116" spans="1:20" x14ac:dyDescent="0.25">
      <c r="A116" s="2">
        <v>15</v>
      </c>
      <c r="B116" s="3">
        <v>3</v>
      </c>
      <c r="C116" s="3" t="str">
        <f ca="1">INDIRECT("W"&amp;A116)</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D116" s="3" t="str">
        <f ca="1">INDIRECT("Z"&amp;A116)</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E116"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F116" s="3" t="str">
        <f ca="1">INDIRECT("AH"&amp;A116)</f>
        <v xml:space="preserve">A tax investigation is launched that will assess work place bonuses.\n Who has received the biggest bonus out of Lucy and Linda? </v>
      </c>
      <c r="G116" s="3" t="str">
        <f ca="1">INDIRECT("AI"&amp;A116)</f>
        <v>A.Lucy</v>
      </c>
      <c r="H116" s="3" t="str">
        <f ca="1">INDIRECT("AJ"&amp;A116)</f>
        <v xml:space="preserve">B.Linda </v>
      </c>
      <c r="I116" s="4" t="s">
        <v>141</v>
      </c>
      <c r="J116" s="3" t="str">
        <f>I116</f>
        <v>C.There is not enough information</v>
      </c>
      <c r="K116" s="3" t="str">
        <f ca="1">INDIRECT("AC"&amp;A116)</f>
        <v xml:space="preserve">The Foreman has decided to open up a new shaft.\n The Crew has assembled in the storage area in Shaft B. In which direction should they go to start the new mineshaft? </v>
      </c>
      <c r="L116" s="3" t="str">
        <f ca="1">INDIRECT("AD"&amp;A116)</f>
        <v>A.Up</v>
      </c>
      <c r="M116" s="3" t="str">
        <f ca="1">INDIRECT("AE"&amp;A116)</f>
        <v xml:space="preserve">B.Down </v>
      </c>
      <c r="N116" s="9" t="s">
        <v>141</v>
      </c>
      <c r="O116" s="3" t="str">
        <f ca="1">INDIRECT("AX"&amp;A116)</f>
        <v xml:space="preserve">B.Down </v>
      </c>
      <c r="P116" s="3" t="str">
        <f t="shared" ca="1" si="46"/>
        <v>The mine produces___</v>
      </c>
      <c r="Q116" s="4" t="str">
        <f t="shared" ca="1" si="53"/>
        <v>A.Iron</v>
      </c>
      <c r="R116" s="4" t="str">
        <f t="shared" ca="1" si="54"/>
        <v xml:space="preserve">B.Copper </v>
      </c>
      <c r="S116" s="4" t="s">
        <v>141</v>
      </c>
      <c r="T116" s="9" t="str">
        <f t="shared" ca="1" si="55"/>
        <v>B.Copper</v>
      </c>
    </row>
    <row r="117" spans="1:20" x14ac:dyDescent="0.25">
      <c r="A117" s="2">
        <v>15</v>
      </c>
      <c r="B117" s="3">
        <v>4</v>
      </c>
      <c r="C117" s="3" t="str">
        <f ca="1">INDIRECT("X"&amp;A117)</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D117" s="3" t="str">
        <f ca="1">INDIRECT("Y"&amp;A117)</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E117" s="3" t="str">
        <f t="shared" ca="1" si="36"/>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F117" s="3" t="str">
        <f ca="1">INDIRECT("AH"&amp;A117)</f>
        <v xml:space="preserve">A tax investigation is launched that will assess work place bonuses.\n Who has received the biggest bonus out of Lucy and Linda? </v>
      </c>
      <c r="G117" s="3" t="str">
        <f ca="1">INDIRECT("AI"&amp;A117)</f>
        <v>A.Lucy</v>
      </c>
      <c r="H117" s="3" t="str">
        <f ca="1">INDIRECT("AJ"&amp;A117)</f>
        <v xml:space="preserve">B.Linda </v>
      </c>
      <c r="I117" s="4" t="s">
        <v>141</v>
      </c>
      <c r="J117" s="3" t="str">
        <f ca="1">INDIRECT("BC"&amp;A117)</f>
        <v xml:space="preserve">B.Linda </v>
      </c>
      <c r="K117" s="3" t="str">
        <f ca="1">INDIRECT("AC"&amp;A117)</f>
        <v xml:space="preserve">The Foreman has decided to open up a new shaft.\n The Crew has assembled in the storage area in Shaft B. In which direction should they go to start the new mineshaft? </v>
      </c>
      <c r="L117" s="3" t="str">
        <f ca="1">INDIRECT("AD"&amp;A117)</f>
        <v>A.Up</v>
      </c>
      <c r="M117" s="3" t="str">
        <f ca="1">INDIRECT("AE"&amp;A117)</f>
        <v xml:space="preserve">B.Down </v>
      </c>
      <c r="N117" s="9" t="s">
        <v>141</v>
      </c>
      <c r="O117" s="3" t="str">
        <f>N117</f>
        <v>C.There is not enough information</v>
      </c>
      <c r="P117" s="3" t="str">
        <f t="shared" ca="1" si="46"/>
        <v>The mine produces___</v>
      </c>
      <c r="Q117" s="4" t="str">
        <f t="shared" ca="1" si="53"/>
        <v>A.Iron</v>
      </c>
      <c r="R117" s="4" t="str">
        <f t="shared" ca="1" si="54"/>
        <v xml:space="preserve">B.Copper </v>
      </c>
      <c r="S117" s="4" t="s">
        <v>141</v>
      </c>
      <c r="T117" s="9" t="str">
        <f t="shared" ca="1" si="55"/>
        <v>B.Copper</v>
      </c>
    </row>
    <row r="118" spans="1:20" x14ac:dyDescent="0.25">
      <c r="A118" s="2">
        <v>15</v>
      </c>
      <c r="B118" s="3">
        <v>5</v>
      </c>
      <c r="C118" s="3" t="str">
        <f ca="1">INDIRECT("Y"&amp;A118)</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18" s="3" t="str">
        <f ca="1">INDIRECT("W"&amp;A118)</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18"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18" s="3" t="str">
        <f ca="1">INDIRECT("AC"&amp;A118)</f>
        <v xml:space="preserve">The Foreman has decided to open up a new shaft.\n The Crew has assembled in the storage area in Shaft B. In which direction should they go to start the new mineshaft? </v>
      </c>
      <c r="G118" s="3" t="str">
        <f ca="1">INDIRECT("AD"&amp;A117)</f>
        <v>A.Up</v>
      </c>
      <c r="H118" s="3" t="str">
        <f ca="1">INDIRECT("AE"&amp;A118)</f>
        <v xml:space="preserve">B.Down </v>
      </c>
      <c r="I118" s="4" t="s">
        <v>141</v>
      </c>
      <c r="J118" s="3" t="str">
        <f>I118</f>
        <v>C.There is not enough information</v>
      </c>
      <c r="K118" s="3" t="str">
        <f ca="1">INDIRECT("AH"&amp;A118)</f>
        <v xml:space="preserve">A tax investigation is launched that will assess work place bonuses.\n Who has received the biggest bonus out of Lucy and Linda? </v>
      </c>
      <c r="L118" s="3" t="str">
        <f ca="1">INDIRECT("AI"&amp;A118)</f>
        <v>A.Lucy</v>
      </c>
      <c r="M118" s="3" t="str">
        <f ca="1">INDIRECT("AJ"&amp;A118)</f>
        <v xml:space="preserve">B.Linda </v>
      </c>
      <c r="N118" s="9" t="s">
        <v>141</v>
      </c>
      <c r="O118" s="3" t="str">
        <f>N118</f>
        <v>C.There is not enough information</v>
      </c>
      <c r="P118" s="3" t="str">
        <f t="shared" ca="1" si="46"/>
        <v>The mine produces___</v>
      </c>
      <c r="Q118" s="4" t="str">
        <f t="shared" ca="1" si="53"/>
        <v>A.Iron</v>
      </c>
      <c r="R118" s="4" t="str">
        <f t="shared" ca="1" si="54"/>
        <v xml:space="preserve">B.Copper </v>
      </c>
      <c r="S118" s="4" t="s">
        <v>141</v>
      </c>
      <c r="T118" s="9" t="str">
        <f t="shared" ca="1" si="55"/>
        <v>B.Copper</v>
      </c>
    </row>
    <row r="119" spans="1:20" x14ac:dyDescent="0.25">
      <c r="A119" s="2">
        <v>15</v>
      </c>
      <c r="B119" s="3">
        <v>6</v>
      </c>
      <c r="C119" s="3" t="str">
        <f ca="1">INDIRECT("Z"&amp;A119)</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19" s="3" t="str">
        <f ca="1">INDIRECT("X"&amp;A119)</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19"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19" s="3" t="str">
        <f ca="1">INDIRECT("AC"&amp;A119)</f>
        <v xml:space="preserve">The Foreman has decided to open up a new shaft.\n The Crew has assembled in the storage area in Shaft B. In which direction should they go to start the new mineshaft? </v>
      </c>
      <c r="G119" s="3" t="str">
        <f ca="1">INDIRECT("AD"&amp;A118)</f>
        <v>A.Up</v>
      </c>
      <c r="H119" s="3" t="str">
        <f ca="1">INDIRECT("AE"&amp;A119)</f>
        <v xml:space="preserve">B.Down </v>
      </c>
      <c r="I119" s="4" t="s">
        <v>141</v>
      </c>
      <c r="J119" s="3" t="str">
        <f ca="1">INDIRECT("AX"&amp;A119)</f>
        <v xml:space="preserve">B.Down </v>
      </c>
      <c r="K119" s="3" t="str">
        <f ca="1">INDIRECT("AH"&amp;A119)</f>
        <v xml:space="preserve">A tax investigation is launched that will assess work place bonuses.\n Who has received the biggest bonus out of Lucy and Linda? </v>
      </c>
      <c r="L119" s="3" t="str">
        <f ca="1">INDIRECT("AI"&amp;A119)</f>
        <v>A.Lucy</v>
      </c>
      <c r="M119" s="3" t="str">
        <f ca="1">INDIRECT("AJ"&amp;A119)</f>
        <v xml:space="preserve">B.Linda </v>
      </c>
      <c r="N119" s="9" t="s">
        <v>141</v>
      </c>
      <c r="O119" s="3" t="str">
        <f ca="1">INDIRECT("BC"&amp;A119)</f>
        <v xml:space="preserve">B.Linda </v>
      </c>
      <c r="P119" s="3" t="str">
        <f t="shared" ca="1" si="46"/>
        <v>The mine produces___</v>
      </c>
      <c r="Q119" s="4" t="str">
        <f t="shared" ca="1" si="53"/>
        <v>A.Iron</v>
      </c>
      <c r="R119" s="4" t="str">
        <f t="shared" ca="1" si="54"/>
        <v xml:space="preserve">B.Copper </v>
      </c>
      <c r="S119" s="4" t="s">
        <v>141</v>
      </c>
      <c r="T119" s="9" t="str">
        <f t="shared" ca="1" si="55"/>
        <v>B.Copper</v>
      </c>
    </row>
    <row r="120" spans="1:20" x14ac:dyDescent="0.25">
      <c r="A120" s="2">
        <v>15</v>
      </c>
      <c r="B120" s="3">
        <v>7</v>
      </c>
      <c r="C120" s="3" t="str">
        <f ca="1">INDIRECT("Y"&amp;A120)</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v>
      </c>
      <c r="D120" s="3" t="str">
        <f ca="1">INDIRECT("X"&amp;A120)</f>
        <v>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E120" s="3" t="str">
        <f t="shared" ca="1" si="36"/>
        <v>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above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hadn’t received more than Darius but was already planning the extravagant holiday she would go on.</v>
      </c>
      <c r="F120" s="3" t="str">
        <f ca="1">INDIRECT("AC"&amp;A120)</f>
        <v xml:space="preserve">The Foreman has decided to open up a new shaft.\n The Crew has assembled in the storage area in Shaft B. In which direction should they go to start the new mineshaft? </v>
      </c>
      <c r="G120" s="3" t="str">
        <f ca="1">INDIRECT("AD"&amp;A119)</f>
        <v>A.Up</v>
      </c>
      <c r="H120" s="3" t="str">
        <f ca="1">INDIRECT("AE"&amp;A120)</f>
        <v xml:space="preserve">B.Down </v>
      </c>
      <c r="I120" s="4" t="s">
        <v>141</v>
      </c>
      <c r="J120" s="3" t="str">
        <f>I120</f>
        <v>C.There is not enough information</v>
      </c>
      <c r="K120" s="3" t="str">
        <f ca="1">INDIRECT("AH"&amp;A120)</f>
        <v xml:space="preserve">A tax investigation is launched that will assess work place bonuses.\n Who has received the biggest bonus out of Lucy and Linda? </v>
      </c>
      <c r="L120" s="3" t="str">
        <f ca="1">INDIRECT("AI"&amp;A120)</f>
        <v>A.Lucy</v>
      </c>
      <c r="M120" s="3" t="str">
        <f ca="1">INDIRECT("AJ"&amp;A120)</f>
        <v xml:space="preserve">B.Linda </v>
      </c>
      <c r="N120" s="9" t="s">
        <v>141</v>
      </c>
      <c r="O120" s="3" t="str">
        <f ca="1">INDIRECT("BC"&amp;A120)</f>
        <v xml:space="preserve">B.Linda </v>
      </c>
      <c r="P120" s="3" t="str">
        <f t="shared" ca="1" si="46"/>
        <v>The mine produces___</v>
      </c>
      <c r="Q120" s="4" t="str">
        <f t="shared" ca="1" si="53"/>
        <v>A.Iron</v>
      </c>
      <c r="R120" s="4" t="str">
        <f t="shared" ca="1" si="54"/>
        <v xml:space="preserve">B.Copper </v>
      </c>
      <c r="S120" s="4" t="s">
        <v>141</v>
      </c>
      <c r="T120" s="9" t="str">
        <f t="shared" ca="1" si="55"/>
        <v>B.Copper</v>
      </c>
    </row>
    <row r="121" spans="1:20" x14ac:dyDescent="0.25">
      <c r="A121" s="2">
        <v>15</v>
      </c>
      <c r="B121" s="3">
        <v>8</v>
      </c>
      <c r="C121" s="3" t="str">
        <f ca="1">INDIRECT("Z"&amp;A121)</f>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v>
      </c>
      <c r="D121" s="3" t="str">
        <f ca="1">INDIRECT("W"&amp;A121)</f>
        <v xml:space="preserve">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E121" s="3" t="str">
        <f t="shared" ca="1" si="36"/>
        <v xml:space="preserve">The mine had been a source of copper for almost 50 years. It wasn’t particularly big, the company that owned it was small and couldn’t afford to expand. Instead they enjoyed a steady stream of revenue and a constant influx of highly skilled workers that would use the small mine as a way to up their experience in the industry. Shaft A was currently the most profitable shaft and was situated somewhere below Shaft B which had run dry a few years ago and was now used as a storage area. A recent exploratory drilling somewhere below Shaft A and had revealed a good deposit of a very copper rich ore. The workers of the copper mine were celebrating their recent pay rises at the local pub. All of them had been awarded a bonus based on their work experience at the mine and their productivity. Darius was happy, while it was true that he hadn’t received as big of bonus as Linda, he was still happy that he would be able to pay off a large proportion of his mortgage. Lucy was also happy with her bonus; she had received more than Darius and was already planning the extravagant holiday she would go on. </v>
      </c>
      <c r="F121" s="3" t="str">
        <f ca="1">INDIRECT("AC"&amp;A121)</f>
        <v xml:space="preserve">The Foreman has decided to open up a new shaft.\n The Crew has assembled in the storage area in Shaft B. In which direction should they go to start the new mineshaft? </v>
      </c>
      <c r="G121" s="3" t="str">
        <f ca="1">INDIRECT("AD"&amp;A120)</f>
        <v>A.Up</v>
      </c>
      <c r="H121" s="3" t="str">
        <f ca="1">INDIRECT("AE"&amp;A121)</f>
        <v xml:space="preserve">B.Down </v>
      </c>
      <c r="I121" s="4" t="s">
        <v>141</v>
      </c>
      <c r="J121" s="3" t="str">
        <f ca="1">INDIRECT("AX"&amp;A121)</f>
        <v xml:space="preserve">B.Down </v>
      </c>
      <c r="K121" s="3" t="str">
        <f ca="1">INDIRECT("AH"&amp;A121)</f>
        <v xml:space="preserve">A tax investigation is launched that will assess work place bonuses.\n Who has received the biggest bonus out of Lucy and Linda? </v>
      </c>
      <c r="L121" s="3" t="str">
        <f ca="1">INDIRECT("AI"&amp;A121)</f>
        <v>A.Lucy</v>
      </c>
      <c r="M121" s="3" t="str">
        <f ca="1">INDIRECT("AJ"&amp;A121)</f>
        <v xml:space="preserve">B.Linda </v>
      </c>
      <c r="N121" s="9" t="s">
        <v>141</v>
      </c>
      <c r="O121" s="3" t="str">
        <f>N121</f>
        <v>C.There is not enough information</v>
      </c>
      <c r="P121" s="3" t="str">
        <f t="shared" ca="1" si="46"/>
        <v>The mine produces___</v>
      </c>
      <c r="Q121" s="4" t="str">
        <f t="shared" ca="1" si="53"/>
        <v>A.Iron</v>
      </c>
      <c r="R121" s="4" t="str">
        <f t="shared" ca="1" si="54"/>
        <v xml:space="preserve">B.Copper </v>
      </c>
      <c r="S121" s="4" t="s">
        <v>141</v>
      </c>
      <c r="T121" s="9" t="str">
        <f t="shared" ca="1" si="55"/>
        <v>B.Copper</v>
      </c>
    </row>
    <row r="122" spans="1:20" x14ac:dyDescent="0.25">
      <c r="A122" s="2">
        <v>16</v>
      </c>
      <c r="B122" s="3">
        <v>1</v>
      </c>
      <c r="C122" s="3" t="str">
        <f ca="1">INDIRECT("W"&amp;A122)</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2" s="3" t="str">
        <f ca="1">INDIRECT("Y"&amp;A122)</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2"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2" s="3" t="str">
        <f ca="1">INDIRECT("AH"&amp;A122)</f>
        <v>Who sells the cheapest noodles?</v>
      </c>
      <c r="G122" s="3" t="str">
        <f ca="1">INDIRECT("AI"&amp;A122)</f>
        <v xml:space="preserve">A. Jolene </v>
      </c>
      <c r="H122" s="3" t="str">
        <f ca="1">INDIRECT("AJ"&amp;A122)</f>
        <v>B. Fanella</v>
      </c>
      <c r="I122" s="4" t="s">
        <v>141</v>
      </c>
      <c r="J122" s="3" t="str">
        <f>I122</f>
        <v>C.There is not enough information</v>
      </c>
      <c r="K122" s="3" t="str">
        <f ca="1">INDIRECT("AC"&amp;A122)</f>
        <v xml:space="preserve">Tommy has lost his backpack, he is standing in front of the posters facing them.\n which way does he need to go to find his backpack? </v>
      </c>
      <c r="L122" s="3" t="str">
        <f ca="1">INDIRECT("AD"&amp;A122)</f>
        <v>A.Left</v>
      </c>
      <c r="M122" s="3" t="str">
        <f ca="1">INDIRECT("AE"&amp;A122)</f>
        <v>B.Right</v>
      </c>
      <c r="N122" s="9" t="s">
        <v>141</v>
      </c>
      <c r="O122" s="3" t="str">
        <f>N122</f>
        <v>C.There is not enough information</v>
      </c>
      <c r="P122" s="3" t="str">
        <f t="shared" ca="1" si="46"/>
        <v>The food festival is held</v>
      </c>
      <c r="Q122" s="4" t="str">
        <f ca="1">INDIRECT("AN"&amp;A122)</f>
        <v>A.Yearly</v>
      </c>
      <c r="R122" s="4" t="str">
        <f ca="1">INDIRECT("AO"&amp;A122)</f>
        <v xml:space="preserve">B.Monthly </v>
      </c>
      <c r="S122" s="4" t="s">
        <v>141</v>
      </c>
      <c r="T122" s="9" t="str">
        <f ca="1">INDIRECT("AQ"&amp;A122)</f>
        <v>A.Yearly</v>
      </c>
    </row>
    <row r="123" spans="1:20" x14ac:dyDescent="0.25">
      <c r="A123" s="2">
        <v>16</v>
      </c>
      <c r="B123" s="3">
        <v>2</v>
      </c>
      <c r="C123" s="3" t="str">
        <f ca="1">INDIRECT("X"&amp;A123)</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3" s="3" t="str">
        <f ca="1">INDIRECT("Z"&amp;A123)</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3"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3" s="3" t="str">
        <f ca="1">INDIRECT("AH"&amp;A123)</f>
        <v>Who sells the cheapest noodles?</v>
      </c>
      <c r="G123" s="3" t="str">
        <f ca="1">INDIRECT("AI"&amp;A123)</f>
        <v xml:space="preserve">A. Jolene </v>
      </c>
      <c r="H123" s="3" t="str">
        <f ca="1">INDIRECT("AJ"&amp;A123)</f>
        <v>B. Fanella</v>
      </c>
      <c r="I123" s="4" t="s">
        <v>141</v>
      </c>
      <c r="J123" s="3" t="str">
        <f ca="1">INDIRECT("BC"&amp;A123)</f>
        <v xml:space="preserve">A.Jolene </v>
      </c>
      <c r="K123" s="3" t="str">
        <f ca="1">INDIRECT("AC"&amp;A123)</f>
        <v xml:space="preserve">Tommy has lost his backpack, he is standing in front of the posters facing them.\n which way does he need to go to find his backpack? </v>
      </c>
      <c r="L123" s="3" t="str">
        <f ca="1">INDIRECT("AD"&amp;A123)</f>
        <v>A.Left</v>
      </c>
      <c r="M123" s="3" t="str">
        <f ca="1">INDIRECT("AE"&amp;A123)</f>
        <v>B.Right</v>
      </c>
      <c r="N123" s="9" t="s">
        <v>141</v>
      </c>
      <c r="O123" s="3" t="str">
        <f ca="1">INDIRECT("AX"&amp;A123)</f>
        <v>B.Right</v>
      </c>
      <c r="P123" s="3" t="str">
        <f t="shared" ca="1" si="46"/>
        <v>The food festival is held</v>
      </c>
      <c r="Q123" s="4" t="str">
        <f t="shared" ref="Q123:Q129" ca="1" si="56">INDIRECT("AN"&amp;A123)</f>
        <v>A.Yearly</v>
      </c>
      <c r="R123" s="4" t="str">
        <f t="shared" ref="R123:R129" ca="1" si="57">INDIRECT("AO"&amp;A123)</f>
        <v xml:space="preserve">B.Monthly </v>
      </c>
      <c r="S123" s="4" t="s">
        <v>141</v>
      </c>
      <c r="T123" s="9" t="str">
        <f t="shared" ref="T123:T129" ca="1" si="58">INDIRECT("AQ"&amp;A123)</f>
        <v>A.Yearly</v>
      </c>
    </row>
    <row r="124" spans="1:20" x14ac:dyDescent="0.25">
      <c r="A124" s="2">
        <v>16</v>
      </c>
      <c r="B124" s="3">
        <v>3</v>
      </c>
      <c r="C124" s="3" t="str">
        <f ca="1">INDIRECT("W"&amp;A124)</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D124" s="3" t="str">
        <f ca="1">INDIRECT("Z"&amp;A124)</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E124" s="3" t="str">
        <f t="shared" ca="1" si="36"/>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F124" s="3" t="str">
        <f ca="1">INDIRECT("AH"&amp;A124)</f>
        <v>Who sells the cheapest noodles?</v>
      </c>
      <c r="G124" s="3" t="str">
        <f ca="1">INDIRECT("AI"&amp;A124)</f>
        <v xml:space="preserve">A. Jolene </v>
      </c>
      <c r="H124" s="3" t="str">
        <f ca="1">INDIRECT("AJ"&amp;A124)</f>
        <v>B. Fanella</v>
      </c>
      <c r="I124" s="4" t="s">
        <v>141</v>
      </c>
      <c r="J124" s="3" t="str">
        <f>I124</f>
        <v>C.There is not enough information</v>
      </c>
      <c r="K124" s="3" t="str">
        <f ca="1">INDIRECT("AC"&amp;A124)</f>
        <v xml:space="preserve">Tommy has lost his backpack, he is standing in front of the posters facing them.\n which way does he need to go to find his backpack? </v>
      </c>
      <c r="L124" s="3" t="str">
        <f ca="1">INDIRECT("AD"&amp;A124)</f>
        <v>A.Left</v>
      </c>
      <c r="M124" s="3" t="str">
        <f ca="1">INDIRECT("AE"&amp;A124)</f>
        <v>B.Right</v>
      </c>
      <c r="N124" s="9" t="s">
        <v>141</v>
      </c>
      <c r="O124" s="3" t="str">
        <f ca="1">INDIRECT("AX"&amp;A124)</f>
        <v>B.Right</v>
      </c>
      <c r="P124" s="3" t="str">
        <f t="shared" ca="1" si="46"/>
        <v>The food festival is held</v>
      </c>
      <c r="Q124" s="4" t="str">
        <f t="shared" ca="1" si="56"/>
        <v>A.Yearly</v>
      </c>
      <c r="R124" s="4" t="str">
        <f t="shared" ca="1" si="57"/>
        <v xml:space="preserve">B.Monthly </v>
      </c>
      <c r="S124" s="4" t="s">
        <v>141</v>
      </c>
      <c r="T124" s="9" t="str">
        <f t="shared" ca="1" si="58"/>
        <v>A.Yearly</v>
      </c>
    </row>
    <row r="125" spans="1:20" x14ac:dyDescent="0.25">
      <c r="A125" s="2">
        <v>16</v>
      </c>
      <c r="B125" s="3">
        <v>4</v>
      </c>
      <c r="C125" s="3" t="str">
        <f ca="1">INDIRECT("X"&amp;A125)</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D125" s="3" t="str">
        <f ca="1">INDIRECT("Y"&amp;A125)</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E125" s="3" t="str">
        <f t="shared" ca="1" si="36"/>
        <v>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F125" s="3" t="str">
        <f ca="1">INDIRECT("AH"&amp;A125)</f>
        <v>Who sells the cheapest noodles?</v>
      </c>
      <c r="G125" s="3" t="str">
        <f ca="1">INDIRECT("AI"&amp;A125)</f>
        <v xml:space="preserve">A. Jolene </v>
      </c>
      <c r="H125" s="3" t="str">
        <f ca="1">INDIRECT("AJ"&amp;A125)</f>
        <v>B. Fanella</v>
      </c>
      <c r="I125" s="4" t="s">
        <v>141</v>
      </c>
      <c r="J125" s="3" t="str">
        <f ca="1">INDIRECT("BC"&amp;A125)</f>
        <v xml:space="preserve">A.Jolene </v>
      </c>
      <c r="K125" s="3" t="str">
        <f ca="1">INDIRECT("AC"&amp;A125)</f>
        <v xml:space="preserve">Tommy has lost his backpack, he is standing in front of the posters facing them.\n which way does he need to go to find his backpack? </v>
      </c>
      <c r="L125" s="3" t="str">
        <f ca="1">INDIRECT("AD"&amp;A125)</f>
        <v>A.Left</v>
      </c>
      <c r="M125" s="3" t="str">
        <f ca="1">INDIRECT("AE"&amp;A125)</f>
        <v>B.Right</v>
      </c>
      <c r="N125" s="9" t="s">
        <v>141</v>
      </c>
      <c r="O125" s="3" t="str">
        <f>N125</f>
        <v>C.There is not enough information</v>
      </c>
      <c r="P125" s="3" t="str">
        <f t="shared" ca="1" si="46"/>
        <v>The food festival is held</v>
      </c>
      <c r="Q125" s="4" t="str">
        <f t="shared" ca="1" si="56"/>
        <v>A.Yearly</v>
      </c>
      <c r="R125" s="4" t="str">
        <f t="shared" ca="1" si="57"/>
        <v xml:space="preserve">B.Monthly </v>
      </c>
      <c r="S125" s="4" t="s">
        <v>141</v>
      </c>
      <c r="T125" s="9" t="str">
        <f t="shared" ca="1" si="58"/>
        <v>A.Yearly</v>
      </c>
    </row>
    <row r="126" spans="1:20" x14ac:dyDescent="0.25">
      <c r="A126" s="2">
        <v>16</v>
      </c>
      <c r="B126" s="3">
        <v>5</v>
      </c>
      <c r="C126" s="3" t="str">
        <f ca="1">INDIRECT("Y"&amp;A126)</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6" s="3" t="str">
        <f ca="1">INDIRECT("W"&amp;A126)</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6"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6" s="3" t="str">
        <f ca="1">INDIRECT("AC"&amp;A126)</f>
        <v xml:space="preserve">Tommy has lost his backpack, he is standing in front of the posters facing them.\n which way does he need to go to find his backpack? </v>
      </c>
      <c r="G126" s="3" t="str">
        <f ca="1">INDIRECT("AD"&amp;A125)</f>
        <v>A.Left</v>
      </c>
      <c r="H126" s="3" t="str">
        <f ca="1">INDIRECT("AE"&amp;A126)</f>
        <v>B.Right</v>
      </c>
      <c r="I126" s="4" t="s">
        <v>141</v>
      </c>
      <c r="J126" s="3" t="str">
        <f>I126</f>
        <v>C.There is not enough information</v>
      </c>
      <c r="K126" s="3" t="str">
        <f ca="1">INDIRECT("AH"&amp;A126)</f>
        <v>Who sells the cheapest noodles?</v>
      </c>
      <c r="L126" s="3" t="str">
        <f ca="1">INDIRECT("AI"&amp;A126)</f>
        <v xml:space="preserve">A. Jolene </v>
      </c>
      <c r="M126" s="3" t="str">
        <f ca="1">INDIRECT("AJ"&amp;A126)</f>
        <v>B. Fanella</v>
      </c>
      <c r="N126" s="9" t="s">
        <v>141</v>
      </c>
      <c r="O126" s="3" t="str">
        <f>N126</f>
        <v>C.There is not enough information</v>
      </c>
      <c r="P126" s="3" t="str">
        <f t="shared" ca="1" si="46"/>
        <v>The food festival is held</v>
      </c>
      <c r="Q126" s="4" t="str">
        <f t="shared" ca="1" si="56"/>
        <v>A.Yearly</v>
      </c>
      <c r="R126" s="4" t="str">
        <f t="shared" ca="1" si="57"/>
        <v xml:space="preserve">B.Monthly </v>
      </c>
      <c r="S126" s="4" t="s">
        <v>141</v>
      </c>
      <c r="T126" s="9" t="str">
        <f t="shared" ca="1" si="58"/>
        <v>A.Yearly</v>
      </c>
    </row>
    <row r="127" spans="1:20" x14ac:dyDescent="0.25">
      <c r="A127" s="2">
        <v>16</v>
      </c>
      <c r="B127" s="3">
        <v>6</v>
      </c>
      <c r="C127" s="3" t="str">
        <f ca="1">INDIRECT("Z"&amp;A127)</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7" s="3" t="str">
        <f ca="1">INDIRECT("X"&amp;A127)</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7"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7" s="3" t="str">
        <f ca="1">INDIRECT("AC"&amp;A127)</f>
        <v xml:space="preserve">Tommy has lost his backpack, he is standing in front of the posters facing them.\n which way does he need to go to find his backpack? </v>
      </c>
      <c r="G127" s="3" t="str">
        <f ca="1">INDIRECT("AD"&amp;A126)</f>
        <v>A.Left</v>
      </c>
      <c r="H127" s="3" t="str">
        <f ca="1">INDIRECT("AE"&amp;A127)</f>
        <v>B.Right</v>
      </c>
      <c r="I127" s="4" t="s">
        <v>141</v>
      </c>
      <c r="J127" s="3" t="str">
        <f ca="1">INDIRECT("AX"&amp;A127)</f>
        <v>B.Right</v>
      </c>
      <c r="K127" s="3" t="str">
        <f ca="1">INDIRECT("AH"&amp;A127)</f>
        <v>Who sells the cheapest noodles?</v>
      </c>
      <c r="L127" s="3" t="str">
        <f ca="1">INDIRECT("AI"&amp;A127)</f>
        <v xml:space="preserve">A. Jolene </v>
      </c>
      <c r="M127" s="3" t="str">
        <f ca="1">INDIRECT("AJ"&amp;A127)</f>
        <v>B. Fanella</v>
      </c>
      <c r="N127" s="9" t="s">
        <v>141</v>
      </c>
      <c r="O127" s="3" t="str">
        <f ca="1">INDIRECT("BC"&amp;A127)</f>
        <v xml:space="preserve">A.Jolene </v>
      </c>
      <c r="P127" s="3" t="str">
        <f t="shared" ca="1" si="46"/>
        <v>The food festival is held</v>
      </c>
      <c r="Q127" s="4" t="str">
        <f t="shared" ca="1" si="56"/>
        <v>A.Yearly</v>
      </c>
      <c r="R127" s="4" t="str">
        <f t="shared" ca="1" si="57"/>
        <v xml:space="preserve">B.Monthly </v>
      </c>
      <c r="S127" s="4" t="s">
        <v>141</v>
      </c>
      <c r="T127" s="9" t="str">
        <f t="shared" ca="1" si="58"/>
        <v>A.Yearly</v>
      </c>
    </row>
    <row r="128" spans="1:20" x14ac:dyDescent="0.25">
      <c r="A128" s="2">
        <v>16</v>
      </c>
      <c r="B128" s="3">
        <v>7</v>
      </c>
      <c r="C128" s="3" t="str">
        <f ca="1">INDIRECT("Y"&amp;A128)</f>
        <v>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v>
      </c>
      <c r="D128" s="3" t="str">
        <f ca="1">INDIRECT("X"&amp;A128)</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E128"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left of the entrance someone had forgotten their backpack and there were two festival organisers standing next to it discussing whether the backpack constituted a health and safety hazard.Jolene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had noodles that were more expensive than Tommy’s.  Jolene didn’t actually mind all that much, the festival was big enough for the three of them. </v>
      </c>
      <c r="F128" s="3" t="str">
        <f ca="1">INDIRECT("AC"&amp;A128)</f>
        <v xml:space="preserve">Tommy has lost his backpack, he is standing in front of the posters facing them.\n which way does he need to go to find his backpack? </v>
      </c>
      <c r="G128" s="3" t="str">
        <f ca="1">INDIRECT("AD"&amp;A127)</f>
        <v>A.Left</v>
      </c>
      <c r="H128" s="3" t="str">
        <f ca="1">INDIRECT("AE"&amp;A128)</f>
        <v>B.Right</v>
      </c>
      <c r="I128" s="4" t="s">
        <v>141</v>
      </c>
      <c r="J128" s="3" t="str">
        <f>I128</f>
        <v>C.There is not enough information</v>
      </c>
      <c r="K128" s="3" t="str">
        <f ca="1">INDIRECT("AH"&amp;A128)</f>
        <v>Who sells the cheapest noodles?</v>
      </c>
      <c r="L128" s="3" t="str">
        <f ca="1">INDIRECT("AI"&amp;A128)</f>
        <v xml:space="preserve">A. Jolene </v>
      </c>
      <c r="M128" s="3" t="str">
        <f ca="1">INDIRECT("AJ"&amp;A128)</f>
        <v>B. Fanella</v>
      </c>
      <c r="N128" s="9" t="s">
        <v>141</v>
      </c>
      <c r="O128" s="3" t="str">
        <f ca="1">INDIRECT("BC"&amp;A128)</f>
        <v xml:space="preserve">A.Jolene </v>
      </c>
      <c r="P128" s="3" t="str">
        <f t="shared" ca="1" si="46"/>
        <v>The food festival is held</v>
      </c>
      <c r="Q128" s="4" t="str">
        <f t="shared" ca="1" si="56"/>
        <v>A.Yearly</v>
      </c>
      <c r="R128" s="4" t="str">
        <f t="shared" ca="1" si="57"/>
        <v xml:space="preserve">B.Monthly </v>
      </c>
      <c r="S128" s="4" t="s">
        <v>141</v>
      </c>
      <c r="T128" s="9" t="str">
        <f t="shared" ca="1" si="58"/>
        <v>A.Yearly</v>
      </c>
    </row>
    <row r="129" spans="1:20" x14ac:dyDescent="0.25">
      <c r="A129" s="2">
        <v>16</v>
      </c>
      <c r="B129" s="3">
        <v>8</v>
      </c>
      <c r="C129" s="3" t="str">
        <f ca="1">INDIRECT("Z"&amp;A129)</f>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v>
      </c>
      <c r="D129" s="3" t="str">
        <f ca="1">INDIRECT("W"&amp;A129)</f>
        <v xml:space="preserve">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E129" s="3" t="str">
        <f t="shared" ca="1" si="36"/>
        <v xml:space="preserve">The food and wine festival was held every year on a field between the towns of Swampscott and Lynn. It was growing year on year. To the left of the entrance were several posters for the upcoming events that made the festival special. Along with the usual fare of eating competitions there were sack races, dog shows and live music. Much to the dismay of many attendees, the wine drinking competition would not be held this year. Somewhere to the right of the entrance someone had forgotten their backpack and there were two festival organisers standing next to it discussing whether the backpack constituted a health and safety hazard. Jolene was busy serving up noodles from her noodle van in the spot that she had had since the food festival began several years ago. She used to be the only one that sold noodles at the festival but this year she had two competitors. Jolene’s noodles weren’t as expensive as Tommy’s noodles which meant that she was still getting a fair amount of business. Her other competitor, Fanella, also was not as expensive as Tommy. Jolene didn’t actually mind all that much, the festival was big enough for the three of them. </v>
      </c>
      <c r="F129" s="3" t="str">
        <f ca="1">INDIRECT("AC"&amp;A129)</f>
        <v xml:space="preserve">Tommy has lost his backpack, he is standing in front of the posters facing them.\n which way does he need to go to find his backpack? </v>
      </c>
      <c r="G129" s="3" t="str">
        <f ca="1">INDIRECT("AD"&amp;A128)</f>
        <v>A.Left</v>
      </c>
      <c r="H129" s="3" t="str">
        <f ca="1">INDIRECT("AE"&amp;A129)</f>
        <v>B.Right</v>
      </c>
      <c r="I129" s="4" t="s">
        <v>141</v>
      </c>
      <c r="J129" s="3" t="str">
        <f ca="1">INDIRECT("AX"&amp;A129)</f>
        <v>B.Right</v>
      </c>
      <c r="K129" s="3" t="str">
        <f ca="1">INDIRECT("AH"&amp;A129)</f>
        <v>Who sells the cheapest noodles?</v>
      </c>
      <c r="L129" s="3" t="str">
        <f ca="1">INDIRECT("AI"&amp;A129)</f>
        <v xml:space="preserve">A. Jolene </v>
      </c>
      <c r="M129" s="3" t="str">
        <f ca="1">INDIRECT("AJ"&amp;A129)</f>
        <v>B. Fanella</v>
      </c>
      <c r="N129" s="9" t="s">
        <v>141</v>
      </c>
      <c r="O129" s="3" t="str">
        <f>N129</f>
        <v>C.There is not enough information</v>
      </c>
      <c r="P129" s="3" t="str">
        <f t="shared" ca="1" si="46"/>
        <v>The food festival is held</v>
      </c>
      <c r="Q129" s="4" t="str">
        <f t="shared" ca="1" si="56"/>
        <v>A.Yearly</v>
      </c>
      <c r="R129" s="4" t="str">
        <f t="shared" ca="1" si="57"/>
        <v xml:space="preserve">B.Monthly </v>
      </c>
      <c r="S129" s="4" t="s">
        <v>141</v>
      </c>
      <c r="T129" s="9" t="str">
        <f t="shared" ca="1" si="58"/>
        <v>A.Yearly</v>
      </c>
    </row>
    <row r="130" spans="1:20" x14ac:dyDescent="0.25">
      <c r="A130" s="2">
        <v>17</v>
      </c>
      <c r="B130" s="3">
        <v>1</v>
      </c>
      <c r="C130" s="3" t="str">
        <f ca="1">INDIRECT("W"&amp;A130)</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0" s="3" t="str">
        <f ca="1">INDIRECT("Y"&amp;A130)</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0"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0" s="3" t="str">
        <f ca="1">INDIRECT("AH"&amp;A130)</f>
        <v>Rockport's tourism board wants to advertise the local festivals in a county newspaper.\n Which is the most popular festival in Rockport?</v>
      </c>
      <c r="G130" s="3" t="str">
        <f ca="1">INDIRECT("AI"&amp;A130)</f>
        <v xml:space="preserve">A.The folk music festival </v>
      </c>
      <c r="H130" s="3" t="str">
        <f ca="1">INDIRECT("AJ"&amp;A130)</f>
        <v xml:space="preserve">B. The sailing festival </v>
      </c>
      <c r="I130" s="4" t="s">
        <v>141</v>
      </c>
      <c r="J130" s="3" t="str">
        <f>I130</f>
        <v>C.There is not enough information</v>
      </c>
      <c r="K130" s="3" t="str">
        <f ca="1">INDIRECT("AC"&amp;A130)</f>
        <v xml:space="preserve">All of the teams are competent and skilled but which team is most likely to win the race? </v>
      </c>
      <c r="L130" s="3" t="str">
        <f ca="1">INDIRECT("AD"&amp;A130)</f>
        <v>A.The blue team</v>
      </c>
      <c r="M130" s="3" t="str">
        <f ca="1">INDIRECT("AE"&amp;A130)</f>
        <v>B.The green team</v>
      </c>
      <c r="N130" s="9" t="s">
        <v>141</v>
      </c>
      <c r="O130" s="3" t="str">
        <f>N130</f>
        <v>C.There is not enough information</v>
      </c>
      <c r="P130" s="3" t="str">
        <f t="shared" ref="P130:P161" ca="1" si="59">INDIRECT("AM"&amp;A130)</f>
        <v>Rockport has ___</v>
      </c>
      <c r="Q130" s="4" t="str">
        <f ca="1">INDIRECT("AN"&amp;A130)</f>
        <v>A.Many events that take place throughout the year</v>
      </c>
      <c r="R130" s="4" t="str">
        <f ca="1">INDIRECT("AO"&amp;A130)</f>
        <v>B.One event that takes place throughout the year</v>
      </c>
      <c r="S130" s="4" t="s">
        <v>141</v>
      </c>
      <c r="T130" s="9" t="str">
        <f ca="1">INDIRECT("AQ"&amp;A130)</f>
        <v>A.Many events that take place throughout the year</v>
      </c>
    </row>
    <row r="131" spans="1:20" x14ac:dyDescent="0.25">
      <c r="A131" s="2">
        <v>17</v>
      </c>
      <c r="B131" s="3">
        <v>2</v>
      </c>
      <c r="C131" s="3" t="str">
        <f ca="1">INDIRECT("X"&amp;A131)</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1" s="3" t="str">
        <f ca="1">INDIRECT("Z"&amp;A131)</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1"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1" s="3" t="str">
        <f ca="1">INDIRECT("AH"&amp;A131)</f>
        <v>Rockport's tourism board wants to advertise the local festivals in a county newspaper.\n Which is the most popular festival in Rockport?</v>
      </c>
      <c r="G131" s="3" t="str">
        <f ca="1">INDIRECT("AI"&amp;A131)</f>
        <v xml:space="preserve">A.The folk music festival </v>
      </c>
      <c r="H131" s="3" t="str">
        <f ca="1">INDIRECT("AJ"&amp;A131)</f>
        <v xml:space="preserve">B. The sailing festival </v>
      </c>
      <c r="I131" s="4" t="s">
        <v>141</v>
      </c>
      <c r="J131" s="3" t="str">
        <f ca="1">INDIRECT("BC"&amp;A131)</f>
        <v xml:space="preserve">A.The Folk music Festival </v>
      </c>
      <c r="K131" s="3" t="str">
        <f ca="1">INDIRECT("AC"&amp;A131)</f>
        <v xml:space="preserve">All of the teams are competent and skilled but which team is most likely to win the race? </v>
      </c>
      <c r="L131" s="3" t="str">
        <f ca="1">INDIRECT("AD"&amp;A131)</f>
        <v>A.The blue team</v>
      </c>
      <c r="M131" s="3" t="str">
        <f ca="1">INDIRECT("AE"&amp;A131)</f>
        <v>B.The green team</v>
      </c>
      <c r="N131" s="9" t="s">
        <v>141</v>
      </c>
      <c r="O131" s="3" t="str">
        <f ca="1">INDIRECT("AX"&amp;A131)</f>
        <v>A.Team Blue</v>
      </c>
      <c r="P131" s="3" t="str">
        <f t="shared" ca="1" si="59"/>
        <v>Rockport has ___</v>
      </c>
      <c r="Q131" s="4" t="str">
        <f t="shared" ref="Q131:Q137" ca="1" si="60">INDIRECT("AN"&amp;A131)</f>
        <v>A.Many events that take place throughout the year</v>
      </c>
      <c r="R131" s="4" t="str">
        <f t="shared" ref="R131:R137" ca="1" si="61">INDIRECT("AO"&amp;A131)</f>
        <v>B.One event that takes place throughout the year</v>
      </c>
      <c r="S131" s="4" t="s">
        <v>141</v>
      </c>
      <c r="T131" s="9" t="str">
        <f t="shared" ref="T131:T137" ca="1" si="62">INDIRECT("AQ"&amp;A131)</f>
        <v>A.Many events that take place throughout the year</v>
      </c>
    </row>
    <row r="132" spans="1:20" x14ac:dyDescent="0.25">
      <c r="A132" s="2">
        <v>17</v>
      </c>
      <c r="B132" s="3">
        <v>3</v>
      </c>
      <c r="C132" s="3" t="str">
        <f ca="1">INDIRECT("W"&amp;A132)</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D132" s="3" t="str">
        <f ca="1">INDIRECT("Z"&amp;A132)</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E132"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F132" s="3" t="str">
        <f ca="1">INDIRECT("AH"&amp;A132)</f>
        <v>Rockport's tourism board wants to advertise the local festivals in a county newspaper.\n Which is the most popular festival in Rockport?</v>
      </c>
      <c r="G132" s="3" t="str">
        <f ca="1">INDIRECT("AI"&amp;A132)</f>
        <v xml:space="preserve">A.The folk music festival </v>
      </c>
      <c r="H132" s="3" t="str">
        <f ca="1">INDIRECT("AJ"&amp;A132)</f>
        <v xml:space="preserve">B. The sailing festival </v>
      </c>
      <c r="I132" s="4" t="s">
        <v>141</v>
      </c>
      <c r="J132" s="3" t="str">
        <f>I132</f>
        <v>C.There is not enough information</v>
      </c>
      <c r="K132" s="3" t="str">
        <f ca="1">INDIRECT("AC"&amp;A132)</f>
        <v xml:space="preserve">All of the teams are competent and skilled but which team is most likely to win the race? </v>
      </c>
      <c r="L132" s="3" t="str">
        <f ca="1">INDIRECT("AD"&amp;A132)</f>
        <v>A.The blue team</v>
      </c>
      <c r="M132" s="3" t="str">
        <f ca="1">INDIRECT("AE"&amp;A132)</f>
        <v>B.The green team</v>
      </c>
      <c r="N132" s="9" t="s">
        <v>141</v>
      </c>
      <c r="O132" s="3" t="str">
        <f ca="1">INDIRECT("AX"&amp;A132)</f>
        <v>A.Team Blue</v>
      </c>
      <c r="P132" s="3" t="str">
        <f t="shared" ca="1" si="59"/>
        <v>Rockport has ___</v>
      </c>
      <c r="Q132" s="4" t="str">
        <f t="shared" ca="1" si="60"/>
        <v>A.Many events that take place throughout the year</v>
      </c>
      <c r="R132" s="4" t="str">
        <f t="shared" ca="1" si="61"/>
        <v>B.One event that takes place throughout the year</v>
      </c>
      <c r="S132" s="4" t="s">
        <v>141</v>
      </c>
      <c r="T132" s="9" t="str">
        <f t="shared" ca="1" si="62"/>
        <v>A.Many events that take place throughout the year</v>
      </c>
    </row>
    <row r="133" spans="1:20" x14ac:dyDescent="0.25">
      <c r="A133" s="2">
        <v>17</v>
      </c>
      <c r="B133" s="3">
        <v>4</v>
      </c>
      <c r="C133" s="3" t="str">
        <f ca="1">INDIRECT("X"&amp;A133)</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D133" s="3" t="str">
        <f ca="1">INDIRECT("Y"&amp;A133)</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E133" s="3" t="str">
        <f t="shared" ca="1" si="36"/>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F133" s="3" t="str">
        <f ca="1">INDIRECT("AH"&amp;A133)</f>
        <v>Rockport's tourism board wants to advertise the local festivals in a county newspaper.\n Which is the most popular festival in Rockport?</v>
      </c>
      <c r="G133" s="3" t="str">
        <f ca="1">INDIRECT("AI"&amp;A133)</f>
        <v xml:space="preserve">A.The folk music festival </v>
      </c>
      <c r="H133" s="3" t="str">
        <f ca="1">INDIRECT("AJ"&amp;A133)</f>
        <v xml:space="preserve">B. The sailing festival </v>
      </c>
      <c r="I133" s="4" t="s">
        <v>141</v>
      </c>
      <c r="J133" s="3" t="str">
        <f ca="1">INDIRECT("BC"&amp;A133)</f>
        <v xml:space="preserve">A.The Folk music Festival </v>
      </c>
      <c r="K133" s="3" t="str">
        <f ca="1">INDIRECT("AC"&amp;A133)</f>
        <v xml:space="preserve">All of the teams are competent and skilled but which team is most likely to win the race? </v>
      </c>
      <c r="L133" s="3" t="str">
        <f ca="1">INDIRECT("AD"&amp;A133)</f>
        <v>A.The blue team</v>
      </c>
      <c r="M133" s="3" t="str">
        <f ca="1">INDIRECT("AE"&amp;A133)</f>
        <v>B.The green team</v>
      </c>
      <c r="N133" s="9" t="s">
        <v>141</v>
      </c>
      <c r="O133" s="3" t="str">
        <f>N133</f>
        <v>C.There is not enough information</v>
      </c>
      <c r="P133" s="3" t="str">
        <f t="shared" ca="1" si="59"/>
        <v>Rockport has ___</v>
      </c>
      <c r="Q133" s="4" t="str">
        <f t="shared" ca="1" si="60"/>
        <v>A.Many events that take place throughout the year</v>
      </c>
      <c r="R133" s="4" t="str">
        <f t="shared" ca="1" si="61"/>
        <v>B.One event that takes place throughout the year</v>
      </c>
      <c r="S133" s="4" t="s">
        <v>141</v>
      </c>
      <c r="T133" s="9" t="str">
        <f t="shared" ca="1" si="62"/>
        <v>A.Many events that take place throughout the year</v>
      </c>
    </row>
    <row r="134" spans="1:20" x14ac:dyDescent="0.25">
      <c r="A134" s="2">
        <v>17</v>
      </c>
      <c r="B134" s="3">
        <v>5</v>
      </c>
      <c r="C134" s="3" t="str">
        <f ca="1">INDIRECT("Y"&amp;A134)</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4" s="3" t="str">
        <f ca="1">INDIRECT("W"&amp;A134)</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4"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4" s="3" t="str">
        <f ca="1">INDIRECT("AC"&amp;A134)</f>
        <v xml:space="preserve">All of the teams are competent and skilled but which team is most likely to win the race? </v>
      </c>
      <c r="G134" s="3" t="str">
        <f ca="1">INDIRECT("AD"&amp;A133)</f>
        <v>A.The blue team</v>
      </c>
      <c r="H134" s="3" t="str">
        <f ca="1">INDIRECT("AE"&amp;A134)</f>
        <v>B.The green team</v>
      </c>
      <c r="I134" s="4" t="s">
        <v>141</v>
      </c>
      <c r="J134" s="3" t="str">
        <f>I134</f>
        <v>C.There is not enough information</v>
      </c>
      <c r="K134" s="3" t="str">
        <f ca="1">INDIRECT("AH"&amp;A134)</f>
        <v>Rockport's tourism board wants to advertise the local festivals in a county newspaper.\n Which is the most popular festival in Rockport?</v>
      </c>
      <c r="L134" s="3" t="str">
        <f ca="1">INDIRECT("AI"&amp;A134)</f>
        <v xml:space="preserve">A.The folk music festival </v>
      </c>
      <c r="M134" s="3" t="str">
        <f ca="1">INDIRECT("AJ"&amp;A134)</f>
        <v xml:space="preserve">B. The sailing festival </v>
      </c>
      <c r="N134" s="9" t="s">
        <v>141</v>
      </c>
      <c r="O134" s="3" t="str">
        <f>N134</f>
        <v>C.There is not enough information</v>
      </c>
      <c r="P134" s="3" t="str">
        <f t="shared" ca="1" si="59"/>
        <v>Rockport has ___</v>
      </c>
      <c r="Q134" s="4" t="str">
        <f t="shared" ca="1" si="60"/>
        <v>A.Many events that take place throughout the year</v>
      </c>
      <c r="R134" s="4" t="str">
        <f t="shared" ca="1" si="61"/>
        <v>B.One event that takes place throughout the year</v>
      </c>
      <c r="S134" s="4" t="s">
        <v>141</v>
      </c>
      <c r="T134" s="9" t="str">
        <f t="shared" ca="1" si="62"/>
        <v>A.Many events that take place throughout the year</v>
      </c>
    </row>
    <row r="135" spans="1:20" x14ac:dyDescent="0.25">
      <c r="A135" s="2">
        <v>17</v>
      </c>
      <c r="B135" s="3">
        <v>6</v>
      </c>
      <c r="C135" s="3" t="str">
        <f ca="1">INDIRECT("Z"&amp;A135)</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5" s="3" t="str">
        <f ca="1">INDIRECT("X"&amp;A135)</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5"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5" s="3" t="str">
        <f ca="1">INDIRECT("AC"&amp;A135)</f>
        <v xml:space="preserve">All of the teams are competent and skilled but which team is most likely to win the race? </v>
      </c>
      <c r="G135" s="3" t="str">
        <f ca="1">INDIRECT("AD"&amp;A134)</f>
        <v>A.The blue team</v>
      </c>
      <c r="H135" s="3" t="str">
        <f ca="1">INDIRECT("AE"&amp;A135)</f>
        <v>B.The green team</v>
      </c>
      <c r="I135" s="4" t="s">
        <v>141</v>
      </c>
      <c r="J135" s="3" t="str">
        <f ca="1">INDIRECT("AX"&amp;A135)</f>
        <v>A.Team Blue</v>
      </c>
      <c r="K135" s="3" t="str">
        <f ca="1">INDIRECT("AH"&amp;A135)</f>
        <v>Rockport's tourism board wants to advertise the local festivals in a county newspaper.\n Which is the most popular festival in Rockport?</v>
      </c>
      <c r="L135" s="3" t="str">
        <f ca="1">INDIRECT("AI"&amp;A135)</f>
        <v xml:space="preserve">A.The folk music festival </v>
      </c>
      <c r="M135" s="3" t="str">
        <f ca="1">INDIRECT("AJ"&amp;A135)</f>
        <v xml:space="preserve">B. The sailing festival </v>
      </c>
      <c r="N135" s="9" t="s">
        <v>141</v>
      </c>
      <c r="O135" s="3" t="str">
        <f ca="1">INDIRECT("BC"&amp;A135)</f>
        <v xml:space="preserve">A.The Folk music Festival </v>
      </c>
      <c r="P135" s="3" t="str">
        <f t="shared" ca="1" si="59"/>
        <v>Rockport has ___</v>
      </c>
      <c r="Q135" s="4" t="str">
        <f t="shared" ca="1" si="60"/>
        <v>A.Many events that take place throughout the year</v>
      </c>
      <c r="R135" s="4" t="str">
        <f t="shared" ca="1" si="61"/>
        <v>B.One event that takes place throughout the year</v>
      </c>
      <c r="S135" s="4" t="s">
        <v>141</v>
      </c>
      <c r="T135" s="9" t="str">
        <f t="shared" ca="1" si="62"/>
        <v>A.Many events that take place throughout the year</v>
      </c>
    </row>
    <row r="136" spans="1:20" x14ac:dyDescent="0.25">
      <c r="A136" s="2">
        <v>17</v>
      </c>
      <c r="B136" s="3">
        <v>7</v>
      </c>
      <c r="C136" s="3" t="str">
        <f ca="1">INDIRECT("Y"&amp;A136)</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v>
      </c>
      <c r="D136" s="3" t="str">
        <f ca="1">INDIRECT("X"&amp;A136)</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E136"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also ahead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less popular the Rockport Grand Prix but this didn't matter to the townsfolk. Rockport was one of the most up and coming towns in the area. The yearly events were beginning to draw in crowds from further and further afield. </v>
      </c>
      <c r="F136" s="3" t="str">
        <f ca="1">INDIRECT("AC"&amp;A136)</f>
        <v xml:space="preserve">All of the teams are competent and skilled but which team is most likely to win the race? </v>
      </c>
      <c r="G136" s="3" t="str">
        <f ca="1">INDIRECT("AD"&amp;A135)</f>
        <v>A.The blue team</v>
      </c>
      <c r="H136" s="3" t="str">
        <f ca="1">INDIRECT("AE"&amp;A136)</f>
        <v>B.The green team</v>
      </c>
      <c r="I136" s="4" t="s">
        <v>141</v>
      </c>
      <c r="J136" s="3" t="str">
        <f>I136</f>
        <v>C.There is not enough information</v>
      </c>
      <c r="K136" s="3" t="str">
        <f ca="1">INDIRECT("AH"&amp;A136)</f>
        <v>Rockport's tourism board wants to advertise the local festivals in a county newspaper.\n Which is the most popular festival in Rockport?</v>
      </c>
      <c r="L136" s="3" t="str">
        <f ca="1">INDIRECT("AI"&amp;A136)</f>
        <v xml:space="preserve">A.The folk music festival </v>
      </c>
      <c r="M136" s="3" t="str">
        <f ca="1">INDIRECT("AJ"&amp;A136)</f>
        <v xml:space="preserve">B. The sailing festival </v>
      </c>
      <c r="N136" s="9" t="s">
        <v>141</v>
      </c>
      <c r="O136" s="3" t="str">
        <f ca="1">INDIRECT("BC"&amp;A136)</f>
        <v xml:space="preserve">A.The Folk music Festival </v>
      </c>
      <c r="P136" s="3" t="str">
        <f t="shared" ca="1" si="59"/>
        <v>Rockport has ___</v>
      </c>
      <c r="Q136" s="4" t="str">
        <f t="shared" ca="1" si="60"/>
        <v>A.Many events that take place throughout the year</v>
      </c>
      <c r="R136" s="4" t="str">
        <f t="shared" ca="1" si="61"/>
        <v>B.One event that takes place throughout the year</v>
      </c>
      <c r="S136" s="4" t="s">
        <v>141</v>
      </c>
      <c r="T136" s="9" t="str">
        <f t="shared" ca="1" si="62"/>
        <v>A.Many events that take place throughout the year</v>
      </c>
    </row>
    <row r="137" spans="1:20" x14ac:dyDescent="0.25">
      <c r="A137" s="2">
        <v>17</v>
      </c>
      <c r="B137" s="3">
        <v>8</v>
      </c>
      <c r="C137" s="3" t="str">
        <f ca="1">INDIRECT("Z"&amp;A137)</f>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v>
      </c>
      <c r="D137" s="3" t="str">
        <f ca="1">INDIRECT("W"&amp;A137)</f>
        <v xml:space="preserve">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E137" s="3" t="str">
        <f t="shared" ca="1" si="36"/>
        <v xml:space="preserve">The Rockport Grand Prix was anything but grand. It was a race track for the under 15s and none of the cars could even go over 40 miles per hour. Not that they would even be able to each such a speed as the course featured many twists and turns so the soapbox like cars had to go slowly to avoid crashing. The Blue team was one of the best in Rockport and was currently in front of the Red team. The coaches were happy about this as they had to beat the Red and Green team to qualify for the finals. The Green team were behind of the Reds. The Grand Prix was always a popular event in Rockport and would draw in onlookers from miles around. The town of Rockport boasted three major events that always drew in large amounts of crowds. There were also a few smaller events for locals in the summer. The Folk music festival drew in a much larger crowd than the Rockport Grand Prix. Both were important sources of income in the town. The Sailing festival was also more popular the Rockport Grand Prix but this didn't matter to the townsfolk. Rockport was one of the most up and coming towns in the area. The yearly events were beginning to draw in crowds from further and further afield. </v>
      </c>
      <c r="F137" s="3" t="str">
        <f ca="1">INDIRECT("AC"&amp;A137)</f>
        <v xml:space="preserve">All of the teams are competent and skilled but which team is most likely to win the race? </v>
      </c>
      <c r="G137" s="3" t="str">
        <f ca="1">INDIRECT("AD"&amp;A136)</f>
        <v>A.The blue team</v>
      </c>
      <c r="H137" s="3" t="str">
        <f ca="1">INDIRECT("AE"&amp;A137)</f>
        <v>B.The green team</v>
      </c>
      <c r="I137" s="4" t="s">
        <v>141</v>
      </c>
      <c r="J137" s="3" t="str">
        <f ca="1">INDIRECT("AX"&amp;A137)</f>
        <v>A.Team Blue</v>
      </c>
      <c r="K137" s="3" t="str">
        <f ca="1">INDIRECT("AH"&amp;A137)</f>
        <v>Rockport's tourism board wants to advertise the local festivals in a county newspaper.\n Which is the most popular festival in Rockport?</v>
      </c>
      <c r="L137" s="3" t="str">
        <f ca="1">INDIRECT("AI"&amp;A137)</f>
        <v xml:space="preserve">A.The folk music festival </v>
      </c>
      <c r="M137" s="3" t="str">
        <f ca="1">INDIRECT("AJ"&amp;A137)</f>
        <v xml:space="preserve">B. The sailing festival </v>
      </c>
      <c r="N137" s="9" t="s">
        <v>141</v>
      </c>
      <c r="O137" s="3" t="str">
        <f>N137</f>
        <v>C.There is not enough information</v>
      </c>
      <c r="P137" s="3" t="str">
        <f t="shared" ca="1" si="59"/>
        <v>Rockport has ___</v>
      </c>
      <c r="Q137" s="4" t="str">
        <f t="shared" ca="1" si="60"/>
        <v>A.Many events that take place throughout the year</v>
      </c>
      <c r="R137" s="4" t="str">
        <f t="shared" ca="1" si="61"/>
        <v>B.One event that takes place throughout the year</v>
      </c>
      <c r="S137" s="4" t="s">
        <v>141</v>
      </c>
      <c r="T137" s="9" t="str">
        <f t="shared" ca="1" si="62"/>
        <v>A.Many events that take place throughout the year</v>
      </c>
    </row>
    <row r="138" spans="1:20" x14ac:dyDescent="0.25">
      <c r="A138" s="2">
        <v>18</v>
      </c>
      <c r="B138" s="3">
        <v>1</v>
      </c>
      <c r="C138" s="3" t="str">
        <f ca="1">INDIRECT("W"&amp;A138)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38" s="3" t="str">
        <f ca="1">INDIRECT("Y"&amp;A138)</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8" s="3" t="str">
        <f t="shared" ref="E138:E193" ca="1" si="63">CONCATENATE(C138,D138)</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8" s="3" t="str">
        <f ca="1">INDIRECT("AH"&amp;A138)</f>
        <v>Which local company is likely to put the least amount of money toward tourism board’s Project?</v>
      </c>
      <c r="G138" s="3" t="str">
        <f ca="1">INDIRECT("AI"&amp;A138)</f>
        <v>A.Farmer Jack’s farm</v>
      </c>
      <c r="H138" s="3" t="str">
        <f ca="1">INDIRECT("AJ"&amp;A138)</f>
        <v xml:space="preserve">B. The bus company </v>
      </c>
      <c r="I138" s="4" t="s">
        <v>141</v>
      </c>
      <c r="J138" s="3" t="str">
        <f>I138</f>
        <v>C.There is not enough information</v>
      </c>
      <c r="K138" s="3" t="str">
        <f ca="1">INDIRECT("AC"&amp;A138)</f>
        <v>A local archaeologist is has gone to the patch of grass that is the new potential dig site to investigate further but has forgotten his water bottle at the rest stop.\n Which way does he need to go to get his water?</v>
      </c>
      <c r="L138" s="3" t="str">
        <f ca="1">INDIRECT("AD"&amp;A138)</f>
        <v>A.Up the hill</v>
      </c>
      <c r="M138" s="3" t="str">
        <f ca="1">INDIRECT("AE"&amp;A138)</f>
        <v xml:space="preserve">B.Down the hill </v>
      </c>
      <c r="N138" s="9" t="s">
        <v>141</v>
      </c>
      <c r="O138" s="3" t="str">
        <f>N138</f>
        <v>C.There is not enough information</v>
      </c>
      <c r="P138" s="3" t="str">
        <f t="shared" ca="1" si="59"/>
        <v xml:space="preserve">The Kingsley Hills tourism board wants to build a </v>
      </c>
      <c r="Q138" s="4" t="str">
        <f ca="1">INDIRECT("AN"&amp;A138)</f>
        <v xml:space="preserve">A.Picknick area </v>
      </c>
      <c r="R138" s="4" t="str">
        <f ca="1">INDIRECT("AO"&amp;A138)</f>
        <v xml:space="preserve">B.Museum </v>
      </c>
      <c r="S138" s="4" t="s">
        <v>141</v>
      </c>
      <c r="T138" s="9" t="str">
        <f ca="1">INDIRECT("AQ"&amp;A138)</f>
        <v xml:space="preserve">B.Museum </v>
      </c>
    </row>
    <row r="139" spans="1:20" x14ac:dyDescent="0.25">
      <c r="A139" s="2">
        <v>18</v>
      </c>
      <c r="B139" s="3">
        <v>2</v>
      </c>
      <c r="C139" s="3" t="str">
        <f ca="1">INDIRECT("X"&amp;A139)</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39" s="3" t="str">
        <f ca="1">INDIRECT("Z"&amp;A139)</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39"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39" s="3" t="str">
        <f ca="1">INDIRECT("AH"&amp;A139)</f>
        <v>Which local company is likely to put the least amount of money toward tourism board’s Project?</v>
      </c>
      <c r="G139" s="3" t="str">
        <f ca="1">INDIRECT("AI"&amp;A139)</f>
        <v>A.Farmer Jack’s farm</v>
      </c>
      <c r="H139" s="3" t="str">
        <f ca="1">INDIRECT("AJ"&amp;A139)</f>
        <v xml:space="preserve">B. The bus company </v>
      </c>
      <c r="I139" s="4" t="s">
        <v>141</v>
      </c>
      <c r="J139" s="3" t="str">
        <f ca="1">INDIRECT("BC"&amp;A139)</f>
        <v>A.Farmer Jack’s farm</v>
      </c>
      <c r="K139" s="3" t="str">
        <f ca="1">INDIRECT("AC"&amp;A139)</f>
        <v>A local archaeologist is has gone to the patch of grass that is the new potential dig site to investigate further but has forgotten his water bottle at the rest stop.\n Which way does he need to go to get his water?</v>
      </c>
      <c r="L139" s="3" t="str">
        <f ca="1">INDIRECT("AD"&amp;A139)</f>
        <v>A.Up the hill</v>
      </c>
      <c r="M139" s="3" t="str">
        <f ca="1">INDIRECT("AE"&amp;A139)</f>
        <v xml:space="preserve">B.Down the hill </v>
      </c>
      <c r="N139" s="9" t="s">
        <v>141</v>
      </c>
      <c r="O139" s="3" t="str">
        <f ca="1">INDIRECT("AX"&amp;A139)</f>
        <v xml:space="preserve">B.Down the hill </v>
      </c>
      <c r="P139" s="3" t="str">
        <f t="shared" ca="1" si="59"/>
        <v xml:space="preserve">The Kingsley Hills tourism board wants to build a </v>
      </c>
      <c r="Q139" s="4" t="str">
        <f t="shared" ref="Q139:Q145" ca="1" si="64">INDIRECT("AN"&amp;A139)</f>
        <v xml:space="preserve">A.Picknick area </v>
      </c>
      <c r="R139" s="4" t="str">
        <f t="shared" ref="R139:R145" ca="1" si="65">INDIRECT("AO"&amp;A139)</f>
        <v xml:space="preserve">B.Museum </v>
      </c>
      <c r="S139" s="4" t="s">
        <v>141</v>
      </c>
      <c r="T139" s="9" t="str">
        <f t="shared" ref="T139:T145" ca="1" si="66">INDIRECT("AQ"&amp;A139)</f>
        <v xml:space="preserve">B.Museum </v>
      </c>
    </row>
    <row r="140" spans="1:20" x14ac:dyDescent="0.25">
      <c r="A140" s="2">
        <v>18</v>
      </c>
      <c r="B140" s="3">
        <v>3</v>
      </c>
      <c r="C140" s="3" t="str">
        <f ca="1">INDIRECT("W"&amp;A140)</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D140" s="3" t="str">
        <f ca="1">INDIRECT("Z"&amp;A140)</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0"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0" s="3" t="str">
        <f ca="1">INDIRECT("AH"&amp;A140)</f>
        <v>Which local company is likely to put the least amount of money toward tourism board’s Project?</v>
      </c>
      <c r="G140" s="3" t="str">
        <f ca="1">INDIRECT("AI"&amp;A140)</f>
        <v>A.Farmer Jack’s farm</v>
      </c>
      <c r="H140" s="3" t="str">
        <f ca="1">INDIRECT("AJ"&amp;A140)</f>
        <v xml:space="preserve">B. The bus company </v>
      </c>
      <c r="I140" s="4" t="s">
        <v>141</v>
      </c>
      <c r="J140" s="3" t="str">
        <f>I140</f>
        <v>C.There is not enough information</v>
      </c>
      <c r="K140" s="3" t="str">
        <f ca="1">INDIRECT("AC"&amp;A140)</f>
        <v>A local archaeologist is has gone to the patch of grass that is the new potential dig site to investigate further but has forgotten his water bottle at the rest stop.\n Which way does he need to go to get his water?</v>
      </c>
      <c r="L140" s="3" t="str">
        <f ca="1">INDIRECT("AD"&amp;A140)</f>
        <v>A.Up the hill</v>
      </c>
      <c r="M140" s="3" t="str">
        <f ca="1">INDIRECT("AE"&amp;A140)</f>
        <v xml:space="preserve">B.Down the hill </v>
      </c>
      <c r="N140" s="9" t="s">
        <v>141</v>
      </c>
      <c r="O140" s="3" t="str">
        <f ca="1">INDIRECT("AX"&amp;A140)</f>
        <v xml:space="preserve">B.Down the hill </v>
      </c>
      <c r="P140" s="3" t="str">
        <f t="shared" ca="1" si="59"/>
        <v xml:space="preserve">The Kingsley Hills tourism board wants to build a </v>
      </c>
      <c r="Q140" s="4" t="str">
        <f t="shared" ca="1" si="64"/>
        <v xml:space="preserve">A.Picknick area </v>
      </c>
      <c r="R140" s="4" t="str">
        <f t="shared" ca="1" si="65"/>
        <v xml:space="preserve">B.Museum </v>
      </c>
      <c r="S140" s="4" t="s">
        <v>141</v>
      </c>
      <c r="T140" s="9" t="str">
        <f t="shared" ca="1" si="66"/>
        <v xml:space="preserve">B.Museum </v>
      </c>
    </row>
    <row r="141" spans="1:20" x14ac:dyDescent="0.25">
      <c r="A141" s="2">
        <v>18</v>
      </c>
      <c r="B141" s="3">
        <v>4</v>
      </c>
      <c r="C141" s="3" t="str">
        <f ca="1">INDIRECT("X"&amp;A141)</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D141" s="3" t="str">
        <f ca="1">INDIRECT("Y"&amp;A141)</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E141" s="3" t="str">
        <f t="shared" ca="1" si="63"/>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F141" s="3" t="str">
        <f ca="1">INDIRECT("AH"&amp;A141)</f>
        <v>Which local company is likely to put the least amount of money toward tourism board’s Project?</v>
      </c>
      <c r="G141" s="3" t="str">
        <f ca="1">INDIRECT("AI"&amp;A141)</f>
        <v>A.Farmer Jack’s farm</v>
      </c>
      <c r="H141" s="3" t="str">
        <f ca="1">INDIRECT("AJ"&amp;A141)</f>
        <v xml:space="preserve">B. The bus company </v>
      </c>
      <c r="I141" s="4" t="s">
        <v>141</v>
      </c>
      <c r="J141" s="3" t="str">
        <f ca="1">INDIRECT("BC"&amp;A141)</f>
        <v>A.Farmer Jack’s farm</v>
      </c>
      <c r="K141" s="3" t="str">
        <f ca="1">INDIRECT("AC"&amp;A141)</f>
        <v>A local archaeologist is has gone to the patch of grass that is the new potential dig site to investigate further but has forgotten his water bottle at the rest stop.\n Which way does he need to go to get his water?</v>
      </c>
      <c r="L141" s="3" t="str">
        <f ca="1">INDIRECT("AD"&amp;A141)</f>
        <v>A.Up the hill</v>
      </c>
      <c r="M141" s="3" t="str">
        <f ca="1">INDIRECT("AE"&amp;A141)</f>
        <v xml:space="preserve">B.Down the hill </v>
      </c>
      <c r="N141" s="9" t="s">
        <v>141</v>
      </c>
      <c r="O141" s="3" t="str">
        <f>N141</f>
        <v>C.There is not enough information</v>
      </c>
      <c r="P141" s="3" t="str">
        <f t="shared" ca="1" si="59"/>
        <v xml:space="preserve">The Kingsley Hills tourism board wants to build a </v>
      </c>
      <c r="Q141" s="4" t="str">
        <f t="shared" ca="1" si="64"/>
        <v xml:space="preserve">A.Picknick area </v>
      </c>
      <c r="R141" s="4" t="str">
        <f t="shared" ca="1" si="65"/>
        <v xml:space="preserve">B.Museum </v>
      </c>
      <c r="S141" s="4" t="s">
        <v>141</v>
      </c>
      <c r="T141" s="9" t="str">
        <f t="shared" ca="1" si="66"/>
        <v xml:space="preserve">B.Museum </v>
      </c>
    </row>
    <row r="142" spans="1:20" x14ac:dyDescent="0.25">
      <c r="A142" s="2">
        <v>18</v>
      </c>
      <c r="B142" s="3">
        <v>5</v>
      </c>
      <c r="C142" s="3" t="str">
        <f ca="1">INDIRECT("Y"&amp;A142)</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2" s="3" t="str">
        <f ca="1">INDIRECT("W"&amp;A142)</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2"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2" s="3" t="str">
        <f ca="1">INDIRECT("AC"&amp;A142)</f>
        <v>A local archaeologist is has gone to the patch of grass that is the new potential dig site to investigate further but has forgotten his water bottle at the rest stop.\n Which way does he need to go to get his water?</v>
      </c>
      <c r="G142" s="3" t="str">
        <f ca="1">INDIRECT("AD"&amp;A141)</f>
        <v>A.Up the hill</v>
      </c>
      <c r="H142" s="3" t="str">
        <f ca="1">INDIRECT("AE"&amp;A142)</f>
        <v xml:space="preserve">B.Down the hill </v>
      </c>
      <c r="I142" s="4" t="s">
        <v>141</v>
      </c>
      <c r="J142" s="3" t="str">
        <f>I142</f>
        <v>C.There is not enough information</v>
      </c>
      <c r="K142" s="3" t="str">
        <f ca="1">INDIRECT("AH"&amp;A142)</f>
        <v>Which local company is likely to put the least amount of money toward tourism board’s Project?</v>
      </c>
      <c r="L142" s="3" t="str">
        <f ca="1">INDIRECT("AI"&amp;A142)</f>
        <v>A.Farmer Jack’s farm</v>
      </c>
      <c r="M142" s="3" t="str">
        <f ca="1">INDIRECT("AJ"&amp;A142)</f>
        <v xml:space="preserve">B. The bus company </v>
      </c>
      <c r="N142" s="9" t="s">
        <v>141</v>
      </c>
      <c r="O142" s="3" t="str">
        <f>N142</f>
        <v>C.There is not enough information</v>
      </c>
      <c r="P142" s="3" t="str">
        <f t="shared" ca="1" si="59"/>
        <v xml:space="preserve">The Kingsley Hills tourism board wants to build a </v>
      </c>
      <c r="Q142" s="4" t="str">
        <f t="shared" ca="1" si="64"/>
        <v xml:space="preserve">A.Picknick area </v>
      </c>
      <c r="R142" s="4" t="str">
        <f t="shared" ca="1" si="65"/>
        <v xml:space="preserve">B.Museum </v>
      </c>
      <c r="S142" s="4" t="s">
        <v>141</v>
      </c>
      <c r="T142" s="9" t="str">
        <f t="shared" ca="1" si="66"/>
        <v xml:space="preserve">B.Museum </v>
      </c>
    </row>
    <row r="143" spans="1:20" x14ac:dyDescent="0.25">
      <c r="A143" s="2">
        <v>18</v>
      </c>
      <c r="B143" s="3">
        <v>6</v>
      </c>
      <c r="C143" s="3" t="str">
        <f ca="1">INDIRECT("Z"&amp;A143)</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3" s="3" t="str">
        <f ca="1">INDIRECT("X"&amp;A143)</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3"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3" s="3" t="str">
        <f ca="1">INDIRECT("AC"&amp;A143)</f>
        <v>A local archaeologist is has gone to the patch of grass that is the new potential dig site to investigate further but has forgotten his water bottle at the rest stop.\n Which way does he need to go to get his water?</v>
      </c>
      <c r="G143" s="3" t="str">
        <f ca="1">INDIRECT("AD"&amp;A142)</f>
        <v>A.Up the hill</v>
      </c>
      <c r="H143" s="3" t="str">
        <f ca="1">INDIRECT("AE"&amp;A143)</f>
        <v xml:space="preserve">B.Down the hill </v>
      </c>
      <c r="I143" s="4" t="s">
        <v>141</v>
      </c>
      <c r="J143" s="3" t="str">
        <f ca="1">INDIRECT("AX"&amp;A143)</f>
        <v xml:space="preserve">B.Down the hill </v>
      </c>
      <c r="K143" s="3" t="str">
        <f ca="1">INDIRECT("AH"&amp;A143)</f>
        <v>Which local company is likely to put the least amount of money toward tourism board’s Project?</v>
      </c>
      <c r="L143" s="3" t="str">
        <f ca="1">INDIRECT("AI"&amp;A143)</f>
        <v>A.Farmer Jack’s farm</v>
      </c>
      <c r="M143" s="3" t="str">
        <f ca="1">INDIRECT("AJ"&amp;A143)</f>
        <v xml:space="preserve">B. The bus company </v>
      </c>
      <c r="N143" s="9" t="s">
        <v>141</v>
      </c>
      <c r="O143" s="3" t="str">
        <f ca="1">INDIRECT("BC"&amp;A143)</f>
        <v>A.Farmer Jack’s farm</v>
      </c>
      <c r="P143" s="3" t="str">
        <f t="shared" ca="1" si="59"/>
        <v xml:space="preserve">The Kingsley Hills tourism board wants to build a </v>
      </c>
      <c r="Q143" s="4" t="str">
        <f t="shared" ca="1" si="64"/>
        <v xml:space="preserve">A.Picknick area </v>
      </c>
      <c r="R143" s="4" t="str">
        <f t="shared" ca="1" si="65"/>
        <v xml:space="preserve">B.Museum </v>
      </c>
      <c r="S143" s="4" t="s">
        <v>141</v>
      </c>
      <c r="T143" s="9" t="str">
        <f t="shared" ca="1" si="66"/>
        <v xml:space="preserve">B.Museum </v>
      </c>
    </row>
    <row r="144" spans="1:20" x14ac:dyDescent="0.25">
      <c r="A144" s="2">
        <v>18</v>
      </c>
      <c r="B144" s="3">
        <v>7</v>
      </c>
      <c r="C144" s="3" t="str">
        <f ca="1">INDIRECT("Y"&amp;A144)</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4" s="3" t="str">
        <f ca="1">INDIRECT("X"&amp;A144)</f>
        <v xml:space="preserve">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E144" s="3" t="str">
        <f t="shared" ca="1" si="63"/>
        <v xml:space="preserve">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downhill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even wealthier than The Pepper Mills hotel. The tourism board were sure that with everyone’s contribution and potential other fund raising activities that they would have all they needed to build the museum. </v>
      </c>
      <c r="F144" s="3" t="str">
        <f ca="1">INDIRECT("AC"&amp;A144)</f>
        <v>A local archaeologist is has gone to the patch of grass that is the new potential dig site to investigate further but has forgotten his water bottle at the rest stop.\n Which way does he need to go to get his water?</v>
      </c>
      <c r="G144" s="3" t="str">
        <f ca="1">INDIRECT("AD"&amp;A143)</f>
        <v>A.Up the hill</v>
      </c>
      <c r="H144" s="3" t="str">
        <f ca="1">INDIRECT("AE"&amp;A144)</f>
        <v xml:space="preserve">B.Down the hill </v>
      </c>
      <c r="I144" s="4" t="s">
        <v>141</v>
      </c>
      <c r="J144" s="3" t="str">
        <f>I144</f>
        <v>C.There is not enough information</v>
      </c>
      <c r="K144" s="3" t="str">
        <f ca="1">INDIRECT("AH"&amp;A144)</f>
        <v>Which local company is likely to put the least amount of money toward tourism board’s Project?</v>
      </c>
      <c r="L144" s="3" t="str">
        <f ca="1">INDIRECT("AI"&amp;A144)</f>
        <v>A.Farmer Jack’s farm</v>
      </c>
      <c r="M144" s="3" t="str">
        <f ca="1">INDIRECT("AJ"&amp;A144)</f>
        <v xml:space="preserve">B. The bus company </v>
      </c>
      <c r="N144" s="9" t="s">
        <v>141</v>
      </c>
      <c r="O144" s="3" t="str">
        <f ca="1">INDIRECT("BC"&amp;A144)</f>
        <v>A.Farmer Jack’s farm</v>
      </c>
      <c r="P144" s="3" t="str">
        <f t="shared" ca="1" si="59"/>
        <v xml:space="preserve">The Kingsley Hills tourism board wants to build a </v>
      </c>
      <c r="Q144" s="4" t="str">
        <f t="shared" ca="1" si="64"/>
        <v xml:space="preserve">A.Picknick area </v>
      </c>
      <c r="R144" s="4" t="str">
        <f t="shared" ca="1" si="65"/>
        <v xml:space="preserve">B.Museum </v>
      </c>
      <c r="S144" s="4" t="s">
        <v>141</v>
      </c>
      <c r="T144" s="9" t="str">
        <f t="shared" ca="1" si="66"/>
        <v xml:space="preserve">B.Museum </v>
      </c>
    </row>
    <row r="145" spans="1:20" x14ac:dyDescent="0.25">
      <c r="A145" s="2">
        <v>18</v>
      </c>
      <c r="B145" s="3">
        <v>8</v>
      </c>
      <c r="C145" s="3" t="str">
        <f ca="1">INDIRECT("Z"&amp;A145)</f>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v>
      </c>
      <c r="D145" s="3" t="str">
        <f ca="1">INDIRECT("W"&amp;A145)</f>
        <v>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E145" s="3" t="str">
        <f t="shared" ca="1" si="63"/>
        <v>The Kingsley hills were deemed an area of great archaeological importance. There was a small rest stop somewhere below a small fully excavated dig site. The site had yielded many interesting finds that shed light on the daily lives of early Anglo-Saxon settlers in England. Somewhere upnhill of this site was a small patch of grass that never grew quite as tall as the grass around it. This was thought to be evidence of another point of interest and a potential dig site. The archaeological work in the hills was often suspended in the summer due to the influx of tourists to the hills, tourists and archaeology rarely mix well.The Kingsley hills tourism board were looking to organise the funding of a museum to display the archaeological findings of the area.  The board were looking for successful local businesses to co-fund the project. Farmer Jack’s farm shop was eager to fund the project as this could mean that they could sell some of their produce to the planned café of the museum. However, they were not as wealthy as The Pepper Mills Hotel. So couldn’t offer as much money as them. Another business that was interested in investing in the project was the local bus company. They were sure to gain additional customers taking people to and from the museum. They were not as wealthy as the Pepper Mills hotel. The tourism board were sure that with everyone’s contribution and potential other fund raising activities that they would have all they needed to build the museum.</v>
      </c>
      <c r="F145" s="3" t="str">
        <f ca="1">INDIRECT("AC"&amp;A145)</f>
        <v>A local archaeologist is has gone to the patch of grass that is the new potential dig site to investigate further but has forgotten his water bottle at the rest stop.\n Which way does he need to go to get his water?</v>
      </c>
      <c r="G145" s="3" t="str">
        <f ca="1">INDIRECT("AD"&amp;A144)</f>
        <v>A.Up the hill</v>
      </c>
      <c r="H145" s="3" t="str">
        <f ca="1">INDIRECT("AE"&amp;A145)</f>
        <v xml:space="preserve">B.Down the hill </v>
      </c>
      <c r="I145" s="4" t="s">
        <v>141</v>
      </c>
      <c r="J145" s="3" t="str">
        <f ca="1">INDIRECT("AX"&amp;A145)</f>
        <v xml:space="preserve">B.Down the hill </v>
      </c>
      <c r="K145" s="3" t="str">
        <f ca="1">INDIRECT("AH"&amp;A145)</f>
        <v>Which local company is likely to put the least amount of money toward tourism board’s Project?</v>
      </c>
      <c r="L145" s="3" t="str">
        <f ca="1">INDIRECT("AI"&amp;A145)</f>
        <v>A.Farmer Jack’s farm</v>
      </c>
      <c r="M145" s="3" t="str">
        <f ca="1">INDIRECT("AJ"&amp;A145)</f>
        <v xml:space="preserve">B. The bus company </v>
      </c>
      <c r="N145" s="9" t="s">
        <v>141</v>
      </c>
      <c r="O145" s="3" t="str">
        <f>N145</f>
        <v>C.There is not enough information</v>
      </c>
      <c r="P145" s="3" t="str">
        <f t="shared" ca="1" si="59"/>
        <v xml:space="preserve">The Kingsley Hills tourism board wants to build a </v>
      </c>
      <c r="Q145" s="4" t="str">
        <f t="shared" ca="1" si="64"/>
        <v xml:space="preserve">A.Picknick area </v>
      </c>
      <c r="R145" s="4" t="str">
        <f t="shared" ca="1" si="65"/>
        <v xml:space="preserve">B.Museum </v>
      </c>
      <c r="S145" s="4" t="s">
        <v>141</v>
      </c>
      <c r="T145" s="9" t="str">
        <f t="shared" ca="1" si="66"/>
        <v xml:space="preserve">B.Museum </v>
      </c>
    </row>
    <row r="146" spans="1:20" x14ac:dyDescent="0.25">
      <c r="A146" s="2">
        <v>19</v>
      </c>
      <c r="B146" s="3">
        <v>1</v>
      </c>
      <c r="C146" s="3" t="str">
        <f ca="1">INDIRECT("W"&amp;A146)</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6" s="3" t="str">
        <f ca="1">INDIRECT("Y"&amp;A146)</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6"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6" s="3" t="str">
        <f ca="1">INDIRECT("AH"&amp;A146)</f>
        <v xml:space="preserve">All of the McMurphy’s are liked by their patrons but who is the least popular? </v>
      </c>
      <c r="G146" s="3" t="str">
        <f ca="1">INDIRECT("AI"&amp;A146)</f>
        <v>A.Frank</v>
      </c>
      <c r="H146" s="3" t="str">
        <f ca="1">INDIRECT("AJ"&amp;A146)</f>
        <v>B.Susan</v>
      </c>
      <c r="I146" s="4" t="s">
        <v>141</v>
      </c>
      <c r="J146" s="3" t="str">
        <f>I146</f>
        <v>C.There is not enough information</v>
      </c>
      <c r="K146" s="3" t="str">
        <f ca="1">INDIRECT("AC"&amp;A146)</f>
        <v>Susan has just put her favourite song on the jukebox, she now wants to have a beer.\n Which way does she need to go to reach the bar?</v>
      </c>
      <c r="L146" s="3" t="str">
        <f ca="1">INDIRECT("AD"&amp;A146)</f>
        <v>A.Left</v>
      </c>
      <c r="M146" s="3" t="str">
        <f ca="1">INDIRECT("AE"&amp;A146)</f>
        <v>B.Right</v>
      </c>
      <c r="N146" s="9" t="s">
        <v>141</v>
      </c>
      <c r="O146" s="3" t="str">
        <f>N146</f>
        <v>C.There is not enough information</v>
      </c>
      <c r="P146" s="3" t="str">
        <f t="shared" ca="1" si="59"/>
        <v>The pub is called___</v>
      </c>
      <c r="Q146" s="4" t="str">
        <f ca="1">INDIRECT("AN"&amp;A146)</f>
        <v>A.Frank's Pub</v>
      </c>
      <c r="R146" s="4" t="str">
        <f ca="1">INDIRECT("AO"&amp;A146)</f>
        <v>B.McMurphy's pub</v>
      </c>
      <c r="S146" s="4" t="s">
        <v>141</v>
      </c>
      <c r="T146" s="9" t="str">
        <f ca="1">INDIRECT("AQ"&amp;A146)</f>
        <v xml:space="preserve">B.McMurphy's Pub </v>
      </c>
    </row>
    <row r="147" spans="1:20" x14ac:dyDescent="0.25">
      <c r="A147" s="2">
        <v>19</v>
      </c>
      <c r="B147" s="3">
        <v>2</v>
      </c>
      <c r="C147" s="3" t="str">
        <f ca="1">INDIRECT("X"&amp;A147)</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7" s="3" t="str">
        <f ca="1">INDIRECT("Z"&amp;A147)</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7"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7" s="3" t="str">
        <f ca="1">INDIRECT("AH"&amp;A147)</f>
        <v xml:space="preserve">All of the McMurphy’s are liked by their patrons but who is the least popular? </v>
      </c>
      <c r="G147" s="3" t="str">
        <f ca="1">INDIRECT("AI"&amp;A147)</f>
        <v>A.Frank</v>
      </c>
      <c r="H147" s="3" t="str">
        <f ca="1">INDIRECT("AJ"&amp;A147)</f>
        <v>B.Susan</v>
      </c>
      <c r="I147" s="4" t="s">
        <v>141</v>
      </c>
      <c r="J147" s="3" t="str">
        <f ca="1">INDIRECT("BC"&amp;A147)</f>
        <v>A.Frank</v>
      </c>
      <c r="K147" s="3" t="str">
        <f ca="1">INDIRECT("AC"&amp;A147)</f>
        <v>Susan has just put her favourite song on the jukebox, she now wants to have a beer.\n Which way does she need to go to reach the bar?</v>
      </c>
      <c r="L147" s="3" t="str">
        <f ca="1">INDIRECT("AD"&amp;A147)</f>
        <v>A.Left</v>
      </c>
      <c r="M147" s="3" t="str">
        <f ca="1">INDIRECT("AE"&amp;A147)</f>
        <v>B.Right</v>
      </c>
      <c r="N147" s="9" t="s">
        <v>141</v>
      </c>
      <c r="O147" s="3" t="str">
        <f ca="1">INDIRECT("AX"&amp;A147)</f>
        <v>A.Left</v>
      </c>
      <c r="P147" s="3" t="str">
        <f t="shared" ca="1" si="59"/>
        <v>The pub is called___</v>
      </c>
      <c r="Q147" s="4" t="str">
        <f t="shared" ref="Q147:Q153" ca="1" si="67">INDIRECT("AN"&amp;A147)</f>
        <v>A.Frank's Pub</v>
      </c>
      <c r="R147" s="4" t="str">
        <f t="shared" ref="R147:R153" ca="1" si="68">INDIRECT("AO"&amp;A147)</f>
        <v>B.McMurphy's pub</v>
      </c>
      <c r="S147" s="4" t="s">
        <v>141</v>
      </c>
      <c r="T147" s="9" t="str">
        <f t="shared" ref="T147:T153" ca="1" si="69">INDIRECT("AQ"&amp;A147)</f>
        <v xml:space="preserve">B.McMurphy's Pub </v>
      </c>
    </row>
    <row r="148" spans="1:20" x14ac:dyDescent="0.25">
      <c r="A148" s="2">
        <v>19</v>
      </c>
      <c r="B148" s="3">
        <v>3</v>
      </c>
      <c r="C148" s="3" t="str">
        <f ca="1">INDIRECT("W"&amp;A148)</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D148" s="3" t="str">
        <f ca="1">INDIRECT("Z"&amp;A148)</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E148"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F148" s="3" t="str">
        <f ca="1">INDIRECT("AH"&amp;A148)</f>
        <v xml:space="preserve">All of the McMurphy’s are liked by their patrons but who is the least popular? </v>
      </c>
      <c r="G148" s="3" t="str">
        <f ca="1">INDIRECT("AI"&amp;A148)</f>
        <v>A.Frank</v>
      </c>
      <c r="H148" s="3" t="str">
        <f ca="1">INDIRECT("AJ"&amp;A148)</f>
        <v>B.Susan</v>
      </c>
      <c r="I148" s="4" t="s">
        <v>141</v>
      </c>
      <c r="J148" s="3" t="str">
        <f>I148</f>
        <v>C.There is not enough information</v>
      </c>
      <c r="K148" s="3" t="str">
        <f ca="1">INDIRECT("AC"&amp;A148)</f>
        <v>Susan has just put her favourite song on the jukebox, she now wants to have a beer.\n Which way does she need to go to reach the bar?</v>
      </c>
      <c r="L148" s="3" t="str">
        <f ca="1">INDIRECT("AD"&amp;A148)</f>
        <v>A.Left</v>
      </c>
      <c r="M148" s="3" t="str">
        <f ca="1">INDIRECT("AE"&amp;A148)</f>
        <v>B.Right</v>
      </c>
      <c r="N148" s="9" t="s">
        <v>141</v>
      </c>
      <c r="O148" s="3" t="str">
        <f ca="1">INDIRECT("AX"&amp;A148)</f>
        <v>A.Left</v>
      </c>
      <c r="P148" s="3" t="str">
        <f t="shared" ca="1" si="59"/>
        <v>The pub is called___</v>
      </c>
      <c r="Q148" s="4" t="str">
        <f t="shared" ca="1" si="67"/>
        <v>A.Frank's Pub</v>
      </c>
      <c r="R148" s="4" t="str">
        <f t="shared" ca="1" si="68"/>
        <v>B.McMurphy's pub</v>
      </c>
      <c r="S148" s="4" t="s">
        <v>141</v>
      </c>
      <c r="T148" s="9" t="str">
        <f t="shared" ca="1" si="69"/>
        <v xml:space="preserve">B.McMurphy's Pub </v>
      </c>
    </row>
    <row r="149" spans="1:20" x14ac:dyDescent="0.25">
      <c r="A149" s="2">
        <v>19</v>
      </c>
      <c r="B149" s="3">
        <v>4</v>
      </c>
      <c r="C149" s="3" t="str">
        <f ca="1">INDIRECT("X"&amp;A149)</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D149" s="3" t="str">
        <f ca="1">INDIRECT("Y"&amp;A149)</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E149" s="3" t="str">
        <f t="shared" ca="1" si="63"/>
        <v>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F149" s="3" t="str">
        <f ca="1">INDIRECT("AH"&amp;A149)</f>
        <v xml:space="preserve">All of the McMurphy’s are liked by their patrons but who is the least popular? </v>
      </c>
      <c r="G149" s="3" t="str">
        <f ca="1">INDIRECT("AI"&amp;A149)</f>
        <v>A.Frank</v>
      </c>
      <c r="H149" s="3" t="str">
        <f ca="1">INDIRECT("AJ"&amp;A149)</f>
        <v>B.Susan</v>
      </c>
      <c r="I149" s="4" t="s">
        <v>141</v>
      </c>
      <c r="J149" s="3" t="str">
        <f ca="1">INDIRECT("BC"&amp;A149)</f>
        <v>A.Frank</v>
      </c>
      <c r="K149" s="3" t="str">
        <f ca="1">INDIRECT("AC"&amp;A149)</f>
        <v>Susan has just put her favourite song on the jukebox, she now wants to have a beer.\n Which way does she need to go to reach the bar?</v>
      </c>
      <c r="L149" s="3" t="str">
        <f ca="1">INDIRECT("AD"&amp;A149)</f>
        <v>A.Left</v>
      </c>
      <c r="M149" s="3" t="str">
        <f ca="1">INDIRECT("AE"&amp;A149)</f>
        <v>B.Right</v>
      </c>
      <c r="N149" s="9" t="s">
        <v>141</v>
      </c>
      <c r="O149" s="3" t="str">
        <f>N149</f>
        <v>C.There is not enough information</v>
      </c>
      <c r="P149" s="3" t="str">
        <f t="shared" ca="1" si="59"/>
        <v>The pub is called___</v>
      </c>
      <c r="Q149" s="4" t="str">
        <f t="shared" ca="1" si="67"/>
        <v>A.Frank's Pub</v>
      </c>
      <c r="R149" s="4" t="str">
        <f t="shared" ca="1" si="68"/>
        <v>B.McMurphy's pub</v>
      </c>
      <c r="S149" s="4" t="s">
        <v>141</v>
      </c>
      <c r="T149" s="9" t="str">
        <f t="shared" ca="1" si="69"/>
        <v xml:space="preserve">B.McMurphy's Pub </v>
      </c>
    </row>
    <row r="150" spans="1:20" x14ac:dyDescent="0.25">
      <c r="A150" s="2">
        <v>19</v>
      </c>
      <c r="B150" s="3">
        <v>5</v>
      </c>
      <c r="C150" s="3" t="str">
        <f ca="1">INDIRECT("Y"&amp;A150)</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0" s="3" t="str">
        <f ca="1">INDIRECT("W"&amp;A150)</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0"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0" s="3" t="str">
        <f ca="1">INDIRECT("AC"&amp;A150)</f>
        <v>Susan has just put her favourite song on the jukebox, she now wants to have a beer.\n Which way does she need to go to reach the bar?</v>
      </c>
      <c r="G150" s="3" t="str">
        <f ca="1">INDIRECT("AD"&amp;A149)</f>
        <v>A.Left</v>
      </c>
      <c r="H150" s="3" t="str">
        <f ca="1">INDIRECT("AE"&amp;A150)</f>
        <v>B.Right</v>
      </c>
      <c r="I150" s="4" t="s">
        <v>141</v>
      </c>
      <c r="J150" s="3" t="str">
        <f>I150</f>
        <v>C.There is not enough information</v>
      </c>
      <c r="K150" s="3" t="str">
        <f ca="1">INDIRECT("AH"&amp;A150)</f>
        <v xml:space="preserve">All of the McMurphy’s are liked by their patrons but who is the least popular? </v>
      </c>
      <c r="L150" s="3" t="str">
        <f ca="1">INDIRECT("AI"&amp;A150)</f>
        <v>A.Frank</v>
      </c>
      <c r="M150" s="3" t="str">
        <f ca="1">INDIRECT("AJ"&amp;A150)</f>
        <v>B.Susan</v>
      </c>
      <c r="N150" s="9" t="s">
        <v>141</v>
      </c>
      <c r="O150" s="3" t="str">
        <f>N150</f>
        <v>C.There is not enough information</v>
      </c>
      <c r="P150" s="3" t="str">
        <f t="shared" ca="1" si="59"/>
        <v>The pub is called___</v>
      </c>
      <c r="Q150" s="4" t="str">
        <f t="shared" ca="1" si="67"/>
        <v>A.Frank's Pub</v>
      </c>
      <c r="R150" s="4" t="str">
        <f t="shared" ca="1" si="68"/>
        <v>B.McMurphy's pub</v>
      </c>
      <c r="S150" s="4" t="s">
        <v>141</v>
      </c>
      <c r="T150" s="9" t="str">
        <f t="shared" ca="1" si="69"/>
        <v xml:space="preserve">B.McMurphy's Pub </v>
      </c>
    </row>
    <row r="151" spans="1:20" x14ac:dyDescent="0.25">
      <c r="A151" s="2">
        <v>19</v>
      </c>
      <c r="B151" s="3">
        <v>6</v>
      </c>
      <c r="C151" s="3" t="str">
        <f ca="1">INDIRECT("Z"&amp;A151)</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1" s="3" t="str">
        <f ca="1">INDIRECT("X"&amp;A151)</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1"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1" s="3" t="str">
        <f ca="1">INDIRECT("AC"&amp;A151)</f>
        <v>Susan has just put her favourite song on the jukebox, she now wants to have a beer.\n Which way does she need to go to reach the bar?</v>
      </c>
      <c r="G151" s="3" t="str">
        <f ca="1">INDIRECT("AD"&amp;A150)</f>
        <v>A.Left</v>
      </c>
      <c r="H151" s="3" t="str">
        <f ca="1">INDIRECT("AE"&amp;A151)</f>
        <v>B.Right</v>
      </c>
      <c r="I151" s="4" t="s">
        <v>141</v>
      </c>
      <c r="J151" s="3" t="str">
        <f ca="1">INDIRECT("AX"&amp;A151)</f>
        <v>A.Left</v>
      </c>
      <c r="K151" s="3" t="str">
        <f ca="1">INDIRECT("AH"&amp;A151)</f>
        <v xml:space="preserve">All of the McMurphy’s are liked by their patrons but who is the least popular? </v>
      </c>
      <c r="L151" s="3" t="str">
        <f ca="1">INDIRECT("AI"&amp;A151)</f>
        <v>A.Frank</v>
      </c>
      <c r="M151" s="3" t="str">
        <f ca="1">INDIRECT("AJ"&amp;A151)</f>
        <v>B.Susan</v>
      </c>
      <c r="N151" s="9" t="s">
        <v>141</v>
      </c>
      <c r="O151" s="3" t="str">
        <f ca="1">INDIRECT("BC"&amp;A151)</f>
        <v>A.Frank</v>
      </c>
      <c r="P151" s="3" t="str">
        <f t="shared" ca="1" si="59"/>
        <v>The pub is called___</v>
      </c>
      <c r="Q151" s="4" t="str">
        <f t="shared" ca="1" si="67"/>
        <v>A.Frank's Pub</v>
      </c>
      <c r="R151" s="4" t="str">
        <f t="shared" ca="1" si="68"/>
        <v>B.McMurphy's pub</v>
      </c>
      <c r="S151" s="4" t="s">
        <v>141</v>
      </c>
      <c r="T151" s="9" t="str">
        <f t="shared" ca="1" si="69"/>
        <v xml:space="preserve">B.McMurphy's Pub </v>
      </c>
    </row>
    <row r="152" spans="1:20" x14ac:dyDescent="0.25">
      <c r="A152" s="2">
        <v>19</v>
      </c>
      <c r="B152" s="3">
        <v>7</v>
      </c>
      <c r="C152" s="3" t="str">
        <f ca="1">INDIRECT("Y"&amp;A152)</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v>
      </c>
      <c r="D152" s="3" t="str">
        <f ca="1">INDIRECT("X"&amp;A152)</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E152"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left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 lot more popular as her brother Alfred.  It didn't matter of course, to the McMurphy's Family always came first. </v>
      </c>
      <c r="F152" s="3" t="str">
        <f ca="1">INDIRECT("AC"&amp;A152)</f>
        <v>Susan has just put her favourite song on the jukebox, she now wants to have a beer.\n Which way does she need to go to reach the bar?</v>
      </c>
      <c r="G152" s="3" t="str">
        <f ca="1">INDIRECT("AD"&amp;A151)</f>
        <v>A.Left</v>
      </c>
      <c r="H152" s="3" t="str">
        <f ca="1">INDIRECT("AE"&amp;A152)</f>
        <v>B.Right</v>
      </c>
      <c r="I152" s="4" t="s">
        <v>141</v>
      </c>
      <c r="J152" s="3" t="str">
        <f>I152</f>
        <v>C.There is not enough information</v>
      </c>
      <c r="K152" s="3" t="str">
        <f ca="1">INDIRECT("AH"&amp;A152)</f>
        <v xml:space="preserve">All of the McMurphy’s are liked by their patrons but who is the least popular? </v>
      </c>
      <c r="L152" s="3" t="str">
        <f ca="1">INDIRECT("AI"&amp;A152)</f>
        <v>A.Frank</v>
      </c>
      <c r="M152" s="3" t="str">
        <f ca="1">INDIRECT("AJ"&amp;A152)</f>
        <v>B.Susan</v>
      </c>
      <c r="N152" s="9" t="s">
        <v>141</v>
      </c>
      <c r="O152" s="3" t="str">
        <f ca="1">INDIRECT("BC"&amp;A152)</f>
        <v>A.Frank</v>
      </c>
      <c r="P152" s="3" t="str">
        <f t="shared" ca="1" si="59"/>
        <v>The pub is called___</v>
      </c>
      <c r="Q152" s="4" t="str">
        <f t="shared" ca="1" si="67"/>
        <v>A.Frank's Pub</v>
      </c>
      <c r="R152" s="4" t="str">
        <f t="shared" ca="1" si="68"/>
        <v>B.McMurphy's pub</v>
      </c>
      <c r="S152" s="4" t="s">
        <v>141</v>
      </c>
      <c r="T152" s="9" t="str">
        <f t="shared" ca="1" si="69"/>
        <v xml:space="preserve">B.McMurphy's Pub </v>
      </c>
    </row>
    <row r="153" spans="1:20" x14ac:dyDescent="0.25">
      <c r="A153" s="2">
        <v>19</v>
      </c>
      <c r="B153" s="3">
        <v>8</v>
      </c>
      <c r="C153" s="3" t="str">
        <f ca="1">INDIRECT("Z"&amp;A153)</f>
        <v>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v>
      </c>
      <c r="D153" s="3" t="str">
        <f ca="1">INDIRECT("W"&amp;A153)</f>
        <v xml:space="preserve">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E153" s="3" t="str">
        <f t="shared" ca="1" si="63"/>
        <v xml:space="preserve">McMurphy’s Pub was one of the best in Amherst. Due to its popularity, the owners had decided to add additional seating so that they could serve more customers than ever before. To the right of the central row of tables was the bar, which was almost as long as the whole pub itself. There were barstools along the whole bar and were considered to be the best seats in the house. To the Right of the bar was an old jukebox that played records from the 70s and 80s. On a Friday night the place was absolutely full, especially if it was one of the bi-weekly live music nights.Alfred McMurphy had managed the pub ever since his father had retired several years ago. It was a family operation and always had been. Frank McMurphy wasn’t as popular with the patrons as his brother Alfred but they liked him well enough.They were all popular when they served the drinks and listened to patrons woes. Susan McMurphy also worked at the pub and was also not as popular as her brother Alfred. It didn't matter of course, to the McMurphy's Family always came first. </v>
      </c>
      <c r="F153" s="3" t="str">
        <f ca="1">INDIRECT("AC"&amp;A153)</f>
        <v>Susan has just put her favourite song on the jukebox, she now wants to have a beer.\n Which way does she need to go to reach the bar?</v>
      </c>
      <c r="G153" s="3" t="str">
        <f ca="1">INDIRECT("AD"&amp;A152)</f>
        <v>A.Left</v>
      </c>
      <c r="H153" s="3" t="str">
        <f ca="1">INDIRECT("AE"&amp;A153)</f>
        <v>B.Right</v>
      </c>
      <c r="I153" s="4" t="s">
        <v>141</v>
      </c>
      <c r="J153" s="3" t="str">
        <f ca="1">INDIRECT("AX"&amp;A153)</f>
        <v>A.Left</v>
      </c>
      <c r="K153" s="3" t="str">
        <f ca="1">INDIRECT("AH"&amp;A153)</f>
        <v xml:space="preserve">All of the McMurphy’s are liked by their patrons but who is the least popular? </v>
      </c>
      <c r="L153" s="3" t="str">
        <f ca="1">INDIRECT("AI"&amp;A153)</f>
        <v>A.Frank</v>
      </c>
      <c r="M153" s="3" t="str">
        <f ca="1">INDIRECT("AJ"&amp;A153)</f>
        <v>B.Susan</v>
      </c>
      <c r="N153" s="9" t="s">
        <v>141</v>
      </c>
      <c r="O153" s="3" t="str">
        <f>N153</f>
        <v>C.There is not enough information</v>
      </c>
      <c r="P153" s="3" t="str">
        <f t="shared" ca="1" si="59"/>
        <v>The pub is called___</v>
      </c>
      <c r="Q153" s="4" t="str">
        <f t="shared" ca="1" si="67"/>
        <v>A.Frank's Pub</v>
      </c>
      <c r="R153" s="4" t="str">
        <f t="shared" ca="1" si="68"/>
        <v>B.McMurphy's pub</v>
      </c>
      <c r="S153" s="4" t="s">
        <v>141</v>
      </c>
      <c r="T153" s="9" t="str">
        <f t="shared" ca="1" si="69"/>
        <v xml:space="preserve">B.McMurphy's Pub </v>
      </c>
    </row>
    <row r="154" spans="1:20" x14ac:dyDescent="0.25">
      <c r="A154" s="2">
        <v>20</v>
      </c>
      <c r="B154" s="3">
        <v>1</v>
      </c>
      <c r="C154" s="3" t="str">
        <f ca="1">INDIRECT("W"&amp;A154)</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4" s="3" t="str">
        <f ca="1">INDIRECT("Y"&amp;A154)</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4"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4" s="3" t="str">
        <f ca="1">INDIRECT("AH"&amp;A154)</f>
        <v xml:space="preserve">A new captain wants to hire the best local fisherman.\n Whom should he approach? </v>
      </c>
      <c r="G154" s="3" t="str">
        <f ca="1">INDIRECT("AI"&amp;A154)</f>
        <v>A.Melvin</v>
      </c>
      <c r="H154" s="3" t="str">
        <f ca="1">INDIRECT("AJ"&amp;A154)</f>
        <v>B.Herman</v>
      </c>
      <c r="I154" s="4" t="s">
        <v>141</v>
      </c>
      <c r="J154" s="3" t="str">
        <f>I154</f>
        <v>C.There is not enough information</v>
      </c>
      <c r="K154" s="3" t="str">
        <f ca="1">INDIRECT("AC"&amp;A154)</f>
        <v xml:space="preserve">Which sailing boat from Rockport is most likely to be the fastest? </v>
      </c>
      <c r="L154" s="3" t="str">
        <f ca="1">INDIRECT("AD"&amp;A154)</f>
        <v>A.The King Charles</v>
      </c>
      <c r="M154" s="3" t="str">
        <f ca="1">INDIRECT("AE"&amp;A154)</f>
        <v>B.The Fast Kitten</v>
      </c>
      <c r="N154" s="9" t="s">
        <v>141</v>
      </c>
      <c r="O154" s="3" t="str">
        <f>N154</f>
        <v>C.There is not enough information</v>
      </c>
      <c r="P154" s="3" t="str">
        <f t="shared" ca="1" si="59"/>
        <v>The fishermen of Rockport are not out at sea because____</v>
      </c>
      <c r="Q154" s="4" t="str">
        <f ca="1">INDIRECT("AN"&amp;A154)</f>
        <v>A.There is a storm</v>
      </c>
      <c r="R154" s="4" t="str">
        <f ca="1">INDIRECT("AO"&amp;A154)</f>
        <v>B.The regatta is taking place</v>
      </c>
      <c r="S154" s="4" t="s">
        <v>141</v>
      </c>
      <c r="T154" s="9" t="str">
        <f ca="1">INDIRECT("AQ"&amp;A154)</f>
        <v>B.The regatta is taking place</v>
      </c>
    </row>
    <row r="155" spans="1:20" x14ac:dyDescent="0.25">
      <c r="A155" s="2">
        <v>20</v>
      </c>
      <c r="B155" s="3">
        <v>2</v>
      </c>
      <c r="C155" s="3" t="str">
        <f ca="1">INDIRECT("X"&amp;A155)</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5" s="3" t="str">
        <f ca="1">INDIRECT("Z"&amp;A155)</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5"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5" s="3" t="str">
        <f ca="1">INDIRECT("AH"&amp;A155)</f>
        <v xml:space="preserve">A new captain wants to hire the best local fisherman.\n Whom should he approach? </v>
      </c>
      <c r="G155" s="3" t="str">
        <f ca="1">INDIRECT("AI"&amp;A155)</f>
        <v>A.Melvin</v>
      </c>
      <c r="H155" s="3" t="str">
        <f ca="1">INDIRECT("AJ"&amp;A155)</f>
        <v>B.Herman</v>
      </c>
      <c r="I155" s="4" t="s">
        <v>141</v>
      </c>
      <c r="J155" s="3" t="str">
        <f ca="1">INDIRECT("BC"&amp;A155)</f>
        <v>B.Herman</v>
      </c>
      <c r="K155" s="3" t="str">
        <f ca="1">INDIRECT("AC"&amp;A155)</f>
        <v xml:space="preserve">Which sailing boat from Rockport is most likely to be the fastest? </v>
      </c>
      <c r="L155" s="3" t="str">
        <f ca="1">INDIRECT("AD"&amp;A155)</f>
        <v>A.The King Charles</v>
      </c>
      <c r="M155" s="3" t="str">
        <f ca="1">INDIRECT("AE"&amp;A155)</f>
        <v>B.The Fast Kitten</v>
      </c>
      <c r="N155" s="9" t="s">
        <v>141</v>
      </c>
      <c r="O155" s="3" t="str">
        <f ca="1">INDIRECT("AX"&amp;A155)</f>
        <v>A.The King Fisher</v>
      </c>
      <c r="P155" s="3" t="str">
        <f t="shared" ca="1" si="59"/>
        <v>The fishermen of Rockport are not out at sea because____</v>
      </c>
      <c r="Q155" s="4" t="str">
        <f t="shared" ref="Q155:Q161" ca="1" si="70">INDIRECT("AN"&amp;A155)</f>
        <v>A.There is a storm</v>
      </c>
      <c r="R155" s="4" t="str">
        <f t="shared" ref="R155:R161" ca="1" si="71">INDIRECT("AO"&amp;A155)</f>
        <v>B.The regatta is taking place</v>
      </c>
      <c r="S155" s="4" t="s">
        <v>141</v>
      </c>
      <c r="T155" s="9" t="str">
        <f t="shared" ref="T155:T161" ca="1" si="72">INDIRECT("AQ"&amp;A155)</f>
        <v>B.The regatta is taking place</v>
      </c>
    </row>
    <row r="156" spans="1:20" x14ac:dyDescent="0.25">
      <c r="A156" s="2">
        <v>20</v>
      </c>
      <c r="B156" s="3">
        <v>3</v>
      </c>
      <c r="C156" s="3" t="str">
        <f ca="1">INDIRECT("W"&amp;A156)</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D156" s="3" t="str">
        <f ca="1">INDIRECT("Z"&amp;A156)</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E156"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F156" s="3" t="str">
        <f ca="1">INDIRECT("AH"&amp;A156)</f>
        <v xml:space="preserve">A new captain wants to hire the best local fisherman.\n Whom should he approach? </v>
      </c>
      <c r="G156" s="3" t="str">
        <f ca="1">INDIRECT("AI"&amp;A156)</f>
        <v>A.Melvin</v>
      </c>
      <c r="H156" s="3" t="str">
        <f ca="1">INDIRECT("AJ"&amp;A156)</f>
        <v>B.Herman</v>
      </c>
      <c r="I156" s="4" t="s">
        <v>141</v>
      </c>
      <c r="J156" s="3" t="str">
        <f>I156</f>
        <v>C.There is not enough information</v>
      </c>
      <c r="K156" s="3" t="str">
        <f ca="1">INDIRECT("AC"&amp;A156)</f>
        <v xml:space="preserve">Which sailing boat from Rockport is most likely to be the fastest? </v>
      </c>
      <c r="L156" s="3" t="str">
        <f ca="1">INDIRECT("AD"&amp;A156)</f>
        <v>A.The King Charles</v>
      </c>
      <c r="M156" s="3" t="str">
        <f ca="1">INDIRECT("AE"&amp;A156)</f>
        <v>B.The Fast Kitten</v>
      </c>
      <c r="N156" s="9" t="s">
        <v>141</v>
      </c>
      <c r="O156" s="3" t="str">
        <f ca="1">INDIRECT("AX"&amp;A156)</f>
        <v>A.The King Fisher</v>
      </c>
      <c r="P156" s="3" t="str">
        <f t="shared" ca="1" si="59"/>
        <v>The fishermen of Rockport are not out at sea because____</v>
      </c>
      <c r="Q156" s="4" t="str">
        <f t="shared" ca="1" si="70"/>
        <v>A.There is a storm</v>
      </c>
      <c r="R156" s="4" t="str">
        <f t="shared" ca="1" si="71"/>
        <v>B.The regatta is taking place</v>
      </c>
      <c r="S156" s="4" t="s">
        <v>141</v>
      </c>
      <c r="T156" s="9" t="str">
        <f t="shared" ca="1" si="72"/>
        <v>B.The regatta is taking place</v>
      </c>
    </row>
    <row r="157" spans="1:20" x14ac:dyDescent="0.25">
      <c r="A157" s="2">
        <v>20</v>
      </c>
      <c r="B157" s="3">
        <v>4</v>
      </c>
      <c r="C157" s="3" t="str">
        <f ca="1">INDIRECT("X"&amp;A157)</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D157" s="3" t="str">
        <f ca="1">INDIRECT("Y"&amp;A157)</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E157" s="3" t="str">
        <f t="shared" ca="1" si="63"/>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F157" s="3" t="str">
        <f ca="1">INDIRECT("AH"&amp;A157)</f>
        <v xml:space="preserve">A new captain wants to hire the best local fisherman.\n Whom should he approach? </v>
      </c>
      <c r="G157" s="3" t="str">
        <f ca="1">INDIRECT("AI"&amp;A157)</f>
        <v>A.Melvin</v>
      </c>
      <c r="H157" s="3" t="str">
        <f ca="1">INDIRECT("AJ"&amp;A157)</f>
        <v>B.Herman</v>
      </c>
      <c r="I157" s="4" t="s">
        <v>141</v>
      </c>
      <c r="J157" s="3" t="str">
        <f ca="1">INDIRECT("BC"&amp;A157)</f>
        <v>B.Herman</v>
      </c>
      <c r="K157" s="3" t="str">
        <f ca="1">INDIRECT("AC"&amp;A157)</f>
        <v xml:space="preserve">Which sailing boat from Rockport is most likely to be the fastest? </v>
      </c>
      <c r="L157" s="3" t="str">
        <f ca="1">INDIRECT("AD"&amp;A157)</f>
        <v>A.The King Charles</v>
      </c>
      <c r="M157" s="3" t="str">
        <f ca="1">INDIRECT("AE"&amp;A157)</f>
        <v>B.The Fast Kitten</v>
      </c>
      <c r="N157" s="9" t="s">
        <v>141</v>
      </c>
      <c r="O157" s="3" t="str">
        <f>N157</f>
        <v>C.There is not enough information</v>
      </c>
      <c r="P157" s="3" t="str">
        <f t="shared" ca="1" si="59"/>
        <v>The fishermen of Rockport are not out at sea because____</v>
      </c>
      <c r="Q157" s="4" t="str">
        <f t="shared" ca="1" si="70"/>
        <v>A.There is a storm</v>
      </c>
      <c r="R157" s="4" t="str">
        <f t="shared" ca="1" si="71"/>
        <v>B.The regatta is taking place</v>
      </c>
      <c r="S157" s="4" t="s">
        <v>141</v>
      </c>
      <c r="T157" s="9" t="str">
        <f t="shared" ca="1" si="72"/>
        <v>B.The regatta is taking place</v>
      </c>
    </row>
    <row r="158" spans="1:20" x14ac:dyDescent="0.25">
      <c r="A158" s="2">
        <v>20</v>
      </c>
      <c r="B158" s="3">
        <v>5</v>
      </c>
      <c r="C158" s="3" t="str">
        <f ca="1">INDIRECT("Y"&amp;A158)</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58" s="3" t="str">
        <f ca="1">INDIRECT("W"&amp;A158)</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58"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58" s="3" t="str">
        <f ca="1">INDIRECT("AC"&amp;A158)</f>
        <v xml:space="preserve">Which sailing boat from Rockport is most likely to be the fastest? </v>
      </c>
      <c r="G158" s="3" t="str">
        <f ca="1">INDIRECT("AD"&amp;A157)</f>
        <v>A.The King Charles</v>
      </c>
      <c r="H158" s="3" t="str">
        <f ca="1">INDIRECT("AE"&amp;A158)</f>
        <v>B.The Fast Kitten</v>
      </c>
      <c r="I158" s="4" t="s">
        <v>141</v>
      </c>
      <c r="J158" s="3" t="str">
        <f>I158</f>
        <v>C.There is not enough information</v>
      </c>
      <c r="K158" s="3" t="str">
        <f ca="1">INDIRECT("AH"&amp;A158)</f>
        <v xml:space="preserve">A new captain wants to hire the best local fisherman.\n Whom should he approach? </v>
      </c>
      <c r="L158" s="3" t="str">
        <f ca="1">INDIRECT("AI"&amp;A158)</f>
        <v>A.Melvin</v>
      </c>
      <c r="M158" s="3" t="str">
        <f ca="1">INDIRECT("AJ"&amp;A158)</f>
        <v>B.Herman</v>
      </c>
      <c r="N158" s="9" t="s">
        <v>141</v>
      </c>
      <c r="O158" s="3" t="str">
        <f>N158</f>
        <v>C.There is not enough information</v>
      </c>
      <c r="P158" s="3" t="str">
        <f t="shared" ca="1" si="59"/>
        <v>The fishermen of Rockport are not out at sea because____</v>
      </c>
      <c r="Q158" s="4" t="str">
        <f t="shared" ca="1" si="70"/>
        <v>A.There is a storm</v>
      </c>
      <c r="R158" s="4" t="str">
        <f t="shared" ca="1" si="71"/>
        <v>B.The regatta is taking place</v>
      </c>
      <c r="S158" s="4" t="s">
        <v>141</v>
      </c>
      <c r="T158" s="9" t="str">
        <f t="shared" ca="1" si="72"/>
        <v>B.The regatta is taking place</v>
      </c>
    </row>
    <row r="159" spans="1:20" x14ac:dyDescent="0.25">
      <c r="A159" s="2">
        <v>20</v>
      </c>
      <c r="B159" s="3">
        <v>6</v>
      </c>
      <c r="C159" s="3" t="str">
        <f ca="1">INDIRECT("Z"&amp;A159)</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59" s="3" t="str">
        <f ca="1">INDIRECT("X"&amp;A159)</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59"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59" s="3" t="str">
        <f ca="1">INDIRECT("AC"&amp;A159)</f>
        <v xml:space="preserve">Which sailing boat from Rockport is most likely to be the fastest? </v>
      </c>
      <c r="G159" s="3" t="str">
        <f ca="1">INDIRECT("AD"&amp;A158)</f>
        <v>A.The King Charles</v>
      </c>
      <c r="H159" s="3" t="str">
        <f ca="1">INDIRECT("AE"&amp;A159)</f>
        <v>B.The Fast Kitten</v>
      </c>
      <c r="I159" s="4" t="s">
        <v>141</v>
      </c>
      <c r="J159" s="3" t="str">
        <f ca="1">INDIRECT("AX"&amp;A159)</f>
        <v>A.The King Fisher</v>
      </c>
      <c r="K159" s="3" t="str">
        <f ca="1">INDIRECT("AH"&amp;A159)</f>
        <v xml:space="preserve">A new captain wants to hire the best local fisherman.\n Whom should he approach? </v>
      </c>
      <c r="L159" s="3" t="str">
        <f ca="1">INDIRECT("AI"&amp;A159)</f>
        <v>A.Melvin</v>
      </c>
      <c r="M159" s="3" t="str">
        <f ca="1">INDIRECT("AJ"&amp;A159)</f>
        <v>B.Herman</v>
      </c>
      <c r="N159" s="9" t="s">
        <v>141</v>
      </c>
      <c r="O159" s="3" t="str">
        <f ca="1">INDIRECT("BC"&amp;A159)</f>
        <v>B.Herman</v>
      </c>
      <c r="P159" s="3" t="str">
        <f t="shared" ca="1" si="59"/>
        <v>The fishermen of Rockport are not out at sea because____</v>
      </c>
      <c r="Q159" s="4" t="str">
        <f t="shared" ca="1" si="70"/>
        <v>A.There is a storm</v>
      </c>
      <c r="R159" s="4" t="str">
        <f t="shared" ca="1" si="71"/>
        <v>B.The regatta is taking place</v>
      </c>
      <c r="S159" s="4" t="s">
        <v>141</v>
      </c>
      <c r="T159" s="9" t="str">
        <f t="shared" ca="1" si="72"/>
        <v>B.The regatta is taking place</v>
      </c>
    </row>
    <row r="160" spans="1:20" x14ac:dyDescent="0.25">
      <c r="A160" s="2">
        <v>20</v>
      </c>
      <c r="B160" s="3">
        <v>7</v>
      </c>
      <c r="C160" s="3" t="str">
        <f ca="1">INDIRECT("Y"&amp;A160)</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v>
      </c>
      <c r="D160" s="3" t="str">
        <f ca="1">INDIRECT("X"&amp;A160)</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E160"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also ahead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still wasn’t a better fisherman than Todd. </v>
      </c>
      <c r="F160" s="3" t="str">
        <f ca="1">INDIRECT("AC"&amp;A160)</f>
        <v xml:space="preserve">Which sailing boat from Rockport is most likely to be the fastest? </v>
      </c>
      <c r="G160" s="3" t="str">
        <f ca="1">INDIRECT("AD"&amp;A159)</f>
        <v>A.The King Charles</v>
      </c>
      <c r="H160" s="3" t="str">
        <f ca="1">INDIRECT("AE"&amp;A160)</f>
        <v>B.The Fast Kitten</v>
      </c>
      <c r="I160" s="4" t="s">
        <v>141</v>
      </c>
      <c r="J160" s="3" t="str">
        <f>I160</f>
        <v>C.There is not enough information</v>
      </c>
      <c r="K160" s="3" t="str">
        <f ca="1">INDIRECT("AH"&amp;A160)</f>
        <v xml:space="preserve">A new captain wants to hire the best local fisherman.\n Whom should he approach? </v>
      </c>
      <c r="L160" s="3" t="str">
        <f ca="1">INDIRECT("AI"&amp;A160)</f>
        <v>A.Melvin</v>
      </c>
      <c r="M160" s="3" t="str">
        <f ca="1">INDIRECT("AJ"&amp;A160)</f>
        <v>B.Herman</v>
      </c>
      <c r="N160" s="9" t="s">
        <v>141</v>
      </c>
      <c r="O160" s="3" t="str">
        <f ca="1">INDIRECT("BC"&amp;A160)</f>
        <v>B.Herman</v>
      </c>
      <c r="P160" s="3" t="str">
        <f t="shared" ca="1" si="59"/>
        <v>The fishermen of Rockport are not out at sea because____</v>
      </c>
      <c r="Q160" s="4" t="str">
        <f t="shared" ca="1" si="70"/>
        <v>A.There is a storm</v>
      </c>
      <c r="R160" s="4" t="str">
        <f t="shared" ca="1" si="71"/>
        <v>B.The regatta is taking place</v>
      </c>
      <c r="S160" s="4" t="s">
        <v>141</v>
      </c>
      <c r="T160" s="9" t="str">
        <f t="shared" ca="1" si="72"/>
        <v>B.The regatta is taking place</v>
      </c>
    </row>
    <row r="161" spans="1:20" x14ac:dyDescent="0.25">
      <c r="A161" s="2">
        <v>20</v>
      </c>
      <c r="B161" s="3">
        <v>8</v>
      </c>
      <c r="C161" s="3" t="str">
        <f ca="1">INDIRECT("Z"&amp;A161)</f>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v>
      </c>
      <c r="D161" s="3" t="str">
        <f ca="1">INDIRECT("W"&amp;A161)</f>
        <v xml:space="preserve">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E161" s="3" t="str">
        <f t="shared" ca="1" si="63"/>
        <v xml:space="preserve">The annual sailing festival had started as it always did with the sailing regatta. Three teams from Rockport had entered the regatta in the hopes that they would get some pay off for the weeks of training they had undertaken. The crew of the the Royal Lady had managed to get a good start but were behind the the King Fisher’s crew. The weather was perfect for sailing that day and made for much better conditions than the previous years. The third crew from Rockport on the boat the Fast Kitten were behind of the the Royal Lady This was going to be an exciting race and the locals cheered on the crews from Rockport as they sailed past them. The Fishermen of Rockport would often gather in the Pub by the docks and relax after a day out at sea. Today though they’d all stayed on dry land as the regatta was taking place and no one wanted to get in the way. Todd was a skilled captain and loved to buy a round of drinks for the whole pub, especially if he had made a good haul. Although he wasn’t as good as Herman who seemed to have a nose for finding where the fish would be on any given day. All the rivalries out at sea were strictly taboo in the pub and they all got along, so long as no one drank too much. Herman’s son Melvin had recently purchased his own fishing boat and would head out with his own crew, though only a boy of 18 he was already a better fisherman than Todd. </v>
      </c>
      <c r="F161" s="3" t="str">
        <f ca="1">INDIRECT("AC"&amp;A161)</f>
        <v xml:space="preserve">Which sailing boat from Rockport is most likely to be the fastest? </v>
      </c>
      <c r="G161" s="3" t="str">
        <f ca="1">INDIRECT("AD"&amp;A160)</f>
        <v>A.The King Charles</v>
      </c>
      <c r="H161" s="3" t="str">
        <f ca="1">INDIRECT("AE"&amp;A161)</f>
        <v>B.The Fast Kitten</v>
      </c>
      <c r="I161" s="4" t="s">
        <v>141</v>
      </c>
      <c r="J161" s="3" t="str">
        <f ca="1">INDIRECT("AX"&amp;A161)</f>
        <v>A.The King Fisher</v>
      </c>
      <c r="K161" s="3" t="str">
        <f ca="1">INDIRECT("AH"&amp;A161)</f>
        <v xml:space="preserve">A new captain wants to hire the best local fisherman.\n Whom should he approach? </v>
      </c>
      <c r="L161" s="3" t="str">
        <f ca="1">INDIRECT("AI"&amp;A161)</f>
        <v>A.Melvin</v>
      </c>
      <c r="M161" s="3" t="str">
        <f ca="1">INDIRECT("AJ"&amp;A161)</f>
        <v>B.Herman</v>
      </c>
      <c r="N161" s="9" t="s">
        <v>141</v>
      </c>
      <c r="O161" s="3" t="str">
        <f>N161</f>
        <v>C.There is not enough information</v>
      </c>
      <c r="P161" s="3" t="str">
        <f t="shared" ca="1" si="59"/>
        <v>The fishermen of Rockport are not out at sea because____</v>
      </c>
      <c r="Q161" s="4" t="str">
        <f t="shared" ca="1" si="70"/>
        <v>A.There is a storm</v>
      </c>
      <c r="R161" s="4" t="str">
        <f t="shared" ca="1" si="71"/>
        <v>B.The regatta is taking place</v>
      </c>
      <c r="S161" s="4" t="s">
        <v>141</v>
      </c>
      <c r="T161" s="9" t="str">
        <f t="shared" ca="1" si="72"/>
        <v>B.The regatta is taking place</v>
      </c>
    </row>
    <row r="162" spans="1:20" x14ac:dyDescent="0.25">
      <c r="A162" s="2">
        <v>21</v>
      </c>
      <c r="B162" s="3">
        <v>1</v>
      </c>
      <c r="C162" s="3" t="str">
        <f ca="1">INDIRECT("W"&amp;A162)</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2" s="3" t="str">
        <f ca="1">INDIRECT("Y"&amp;A162)</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2"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2" s="3" t="str">
        <f ca="1">INDIRECT("AH"&amp;A162)</f>
        <v>Which Nation’s team is the least funded team exploring Dogger bank?</v>
      </c>
      <c r="G162" s="3" t="str">
        <f ca="1">INDIRECT("AI"&amp;A162)</f>
        <v>A.Great Britian’s</v>
      </c>
      <c r="H162" s="3" t="str">
        <f ca="1">INDIRECT("AJ"&amp;A162)</f>
        <v>B.Denmark’s</v>
      </c>
      <c r="I162" s="4" t="s">
        <v>141</v>
      </c>
      <c r="J162" s="3" t="str">
        <f>I162</f>
        <v>C.There is not enough information</v>
      </c>
      <c r="K162" s="3" t="str">
        <f ca="1">INDIRECT("AC"&amp;A162)</f>
        <v>A diver that was having a few problems at the surface has now reached the remote control submarine.\n She wants to reach the other divers, does she need to go up or down?</v>
      </c>
      <c r="L162" s="3" t="str">
        <f ca="1">INDIRECT("AD"&amp;A162)</f>
        <v>A.Up</v>
      </c>
      <c r="M162" s="3" t="str">
        <f ca="1">INDIRECT("AE"&amp;A162)</f>
        <v>B.Down</v>
      </c>
      <c r="N162" s="9" t="s">
        <v>141</v>
      </c>
      <c r="O162" s="3" t="str">
        <f>N162</f>
        <v>C.There is not enough information</v>
      </c>
      <c r="P162" s="3" t="str">
        <f t="shared" ref="P162:P193" ca="1" si="73">INDIRECT("AM"&amp;A162)</f>
        <v>Dogger bank is___</v>
      </c>
      <c r="Q162" s="4" t="str">
        <f ca="1">INDIRECT("AN"&amp;A162)</f>
        <v>A. An Island</v>
      </c>
      <c r="R162" s="4" t="str">
        <f ca="1">INDIRECT("AO"&amp;A162)</f>
        <v>B. Under water</v>
      </c>
      <c r="S162" s="4" t="s">
        <v>141</v>
      </c>
      <c r="T162" s="9" t="str">
        <f ca="1">INDIRECT("AQ"&amp;A162)</f>
        <v>B. Under water</v>
      </c>
    </row>
    <row r="163" spans="1:20" x14ac:dyDescent="0.25">
      <c r="A163" s="2">
        <v>21</v>
      </c>
      <c r="B163" s="3">
        <v>2</v>
      </c>
      <c r="C163" s="3" t="str">
        <f ca="1">INDIRECT("X"&amp;A163)</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3" s="3" t="str">
        <f ca="1">INDIRECT("Z"&amp;A163)</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3"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3" s="3" t="str">
        <f ca="1">INDIRECT("AH"&amp;A163)</f>
        <v>Which Nation’s team is the least funded team exploring Dogger bank?</v>
      </c>
      <c r="G163" s="3" t="str">
        <f ca="1">INDIRECT("AI"&amp;A163)</f>
        <v>A.Great Britian’s</v>
      </c>
      <c r="H163" s="3" t="str">
        <f ca="1">INDIRECT("AJ"&amp;A163)</f>
        <v>B.Denmark’s</v>
      </c>
      <c r="I163" s="4" t="s">
        <v>141</v>
      </c>
      <c r="J163" s="3" t="str">
        <f ca="1">INDIRECT("BC"&amp;A163)</f>
        <v>A.Great Britian’s</v>
      </c>
      <c r="K163" s="3" t="str">
        <f ca="1">INDIRECT("AC"&amp;A163)</f>
        <v>A diver that was having a few problems at the surface has now reached the remote control submarine.\n She wants to reach the other divers, does she need to go up or down?</v>
      </c>
      <c r="L163" s="3" t="str">
        <f ca="1">INDIRECT("AD"&amp;A163)</f>
        <v>A.Up</v>
      </c>
      <c r="M163" s="3" t="str">
        <f ca="1">INDIRECT("AE"&amp;A163)</f>
        <v>B.Down</v>
      </c>
      <c r="N163" s="9" t="s">
        <v>141</v>
      </c>
      <c r="O163" s="3" t="str">
        <f ca="1">INDIRECT("AX"&amp;A163)</f>
        <v>B.Down</v>
      </c>
      <c r="P163" s="3" t="str">
        <f t="shared" ca="1" si="73"/>
        <v>Dogger bank is___</v>
      </c>
      <c r="Q163" s="4" t="str">
        <f t="shared" ref="Q163:Q169" ca="1" si="74">INDIRECT("AN"&amp;A163)</f>
        <v>A. An Island</v>
      </c>
      <c r="R163" s="4" t="str">
        <f t="shared" ref="R163:R169" ca="1" si="75">INDIRECT("AO"&amp;A163)</f>
        <v>B. Under water</v>
      </c>
      <c r="S163" s="4" t="s">
        <v>141</v>
      </c>
      <c r="T163" s="9" t="str">
        <f t="shared" ref="T163:T169" ca="1" si="76">INDIRECT("AQ"&amp;A163)</f>
        <v>B. Under water</v>
      </c>
    </row>
    <row r="164" spans="1:20" x14ac:dyDescent="0.25">
      <c r="A164" s="2">
        <v>21</v>
      </c>
      <c r="B164" s="3">
        <v>3</v>
      </c>
      <c r="C164" s="3" t="str">
        <f ca="1">INDIRECT("W"&amp;A164)</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D164" s="3" t="str">
        <f ca="1">INDIRECT("Z"&amp;A164)</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E164" s="3" t="str">
        <f t="shared" ca="1" si="63"/>
        <v>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F164" s="3" t="str">
        <f ca="1">INDIRECT("AH"&amp;A164)</f>
        <v>Which Nation’s team is the least funded team exploring Dogger bank?</v>
      </c>
      <c r="G164" s="3" t="str">
        <f ca="1">INDIRECT("AI"&amp;A164)</f>
        <v>A.Great Britian’s</v>
      </c>
      <c r="H164" s="3" t="str">
        <f ca="1">INDIRECT("AJ"&amp;A164)</f>
        <v>B.Denmark’s</v>
      </c>
      <c r="I164" s="4" t="s">
        <v>141</v>
      </c>
      <c r="J164" s="3" t="str">
        <f>I164</f>
        <v>C.There is not enough information</v>
      </c>
      <c r="K164" s="3" t="str">
        <f ca="1">INDIRECT("AC"&amp;A164)</f>
        <v>A diver that was having a few problems at the surface has now reached the remote control submarine.\n She wants to reach the other divers, does she need to go up or down?</v>
      </c>
      <c r="L164" s="3" t="str">
        <f ca="1">INDIRECT("AD"&amp;A164)</f>
        <v>A.Up</v>
      </c>
      <c r="M164" s="3" t="str">
        <f ca="1">INDIRECT("AE"&amp;A164)</f>
        <v>B.Down</v>
      </c>
      <c r="N164" s="9" t="s">
        <v>141</v>
      </c>
      <c r="O164" s="3" t="str">
        <f ca="1">INDIRECT("AX"&amp;A164)</f>
        <v>B.Down</v>
      </c>
      <c r="P164" s="3" t="str">
        <f t="shared" ca="1" si="73"/>
        <v>Dogger bank is___</v>
      </c>
      <c r="Q164" s="4" t="str">
        <f t="shared" ca="1" si="74"/>
        <v>A. An Island</v>
      </c>
      <c r="R164" s="4" t="str">
        <f t="shared" ca="1" si="75"/>
        <v>B. Under water</v>
      </c>
      <c r="S164" s="4" t="s">
        <v>141</v>
      </c>
      <c r="T164" s="9" t="str">
        <f t="shared" ca="1" si="76"/>
        <v>B. Under water</v>
      </c>
    </row>
    <row r="165" spans="1:20" x14ac:dyDescent="0.25">
      <c r="A165" s="2">
        <v>21</v>
      </c>
      <c r="B165" s="3">
        <v>4</v>
      </c>
      <c r="C165" s="3" t="str">
        <f ca="1">INDIRECT("X"&amp;A165)</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D165" s="3" t="str">
        <f ca="1">INDIRECT("Y"&amp;A165)</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E165" s="3" t="str">
        <f t="shared" ca="1" si="63"/>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F165" s="3" t="str">
        <f ca="1">INDIRECT("AH"&amp;A165)</f>
        <v>Which Nation’s team is the least funded team exploring Dogger bank?</v>
      </c>
      <c r="G165" s="3" t="str">
        <f ca="1">INDIRECT("AI"&amp;A165)</f>
        <v>A.Great Britian’s</v>
      </c>
      <c r="H165" s="3" t="str">
        <f ca="1">INDIRECT("AJ"&amp;A165)</f>
        <v>B.Denmark’s</v>
      </c>
      <c r="I165" s="4" t="s">
        <v>141</v>
      </c>
      <c r="J165" s="3" t="str">
        <f ca="1">INDIRECT("BC"&amp;A165)</f>
        <v>A.Great Britian’s</v>
      </c>
      <c r="K165" s="3" t="str">
        <f ca="1">INDIRECT("AC"&amp;A165)</f>
        <v>A diver that was having a few problems at the surface has now reached the remote control submarine.\n She wants to reach the other divers, does she need to go up or down?</v>
      </c>
      <c r="L165" s="3" t="str">
        <f ca="1">INDIRECT("AD"&amp;A165)</f>
        <v>A.Up</v>
      </c>
      <c r="M165" s="3" t="str">
        <f ca="1">INDIRECT("AE"&amp;A165)</f>
        <v>B.Down</v>
      </c>
      <c r="N165" s="9" t="s">
        <v>141</v>
      </c>
      <c r="O165" s="3" t="str">
        <f>N165</f>
        <v>C.There is not enough information</v>
      </c>
      <c r="P165" s="3" t="str">
        <f t="shared" ca="1" si="73"/>
        <v>Dogger bank is___</v>
      </c>
      <c r="Q165" s="4" t="str">
        <f t="shared" ca="1" si="74"/>
        <v>A. An Island</v>
      </c>
      <c r="R165" s="4" t="str">
        <f t="shared" ca="1" si="75"/>
        <v>B. Under water</v>
      </c>
      <c r="S165" s="4" t="s">
        <v>141</v>
      </c>
      <c r="T165" s="9" t="str">
        <f t="shared" ca="1" si="76"/>
        <v>B. Under water</v>
      </c>
    </row>
    <row r="166" spans="1:20" x14ac:dyDescent="0.25">
      <c r="A166" s="2">
        <v>21</v>
      </c>
      <c r="B166" s="3">
        <v>5</v>
      </c>
      <c r="C166" s="3" t="str">
        <f ca="1">INDIRECT("Y"&amp;A166)</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6" s="3" t="str">
        <f ca="1">INDIRECT("W"&amp;A166)</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6"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6" s="3" t="str">
        <f ca="1">INDIRECT("AC"&amp;A166)</f>
        <v>A diver that was having a few problems at the surface has now reached the remote control submarine.\n She wants to reach the other divers, does she need to go up or down?</v>
      </c>
      <c r="G166" s="3" t="str">
        <f ca="1">INDIRECT("AD"&amp;A165)</f>
        <v>A.Up</v>
      </c>
      <c r="H166" s="3" t="str">
        <f ca="1">INDIRECT("AE"&amp;A166)</f>
        <v>B.Down</v>
      </c>
      <c r="I166" s="4" t="s">
        <v>141</v>
      </c>
      <c r="J166" s="3" t="str">
        <f>I166</f>
        <v>C.There is not enough information</v>
      </c>
      <c r="K166" s="3" t="str">
        <f ca="1">INDIRECT("AH"&amp;A166)</f>
        <v>Which Nation’s team is the least funded team exploring Dogger bank?</v>
      </c>
      <c r="L166" s="3" t="str">
        <f ca="1">INDIRECT("AI"&amp;A166)</f>
        <v>A.Great Britian’s</v>
      </c>
      <c r="M166" s="3" t="str">
        <f ca="1">INDIRECT("AJ"&amp;A166)</f>
        <v>B.Denmark’s</v>
      </c>
      <c r="N166" s="9" t="s">
        <v>141</v>
      </c>
      <c r="O166" s="3" t="str">
        <f>N166</f>
        <v>C.There is not enough information</v>
      </c>
      <c r="P166" s="3" t="str">
        <f t="shared" ca="1" si="73"/>
        <v>Dogger bank is___</v>
      </c>
      <c r="Q166" s="4" t="str">
        <f t="shared" ca="1" si="74"/>
        <v>A. An Island</v>
      </c>
      <c r="R166" s="4" t="str">
        <f t="shared" ca="1" si="75"/>
        <v>B. Under water</v>
      </c>
      <c r="S166" s="4" t="s">
        <v>141</v>
      </c>
      <c r="T166" s="9" t="str">
        <f t="shared" ca="1" si="76"/>
        <v>B. Under water</v>
      </c>
    </row>
    <row r="167" spans="1:20" x14ac:dyDescent="0.25">
      <c r="A167" s="2">
        <v>21</v>
      </c>
      <c r="B167" s="3">
        <v>6</v>
      </c>
      <c r="C167" s="3" t="str">
        <f ca="1">INDIRECT("Z"&amp;A167)</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7" s="3" t="str">
        <f ca="1">INDIRECT("X"&amp;A167)</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7"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7" s="3" t="str">
        <f ca="1">INDIRECT("AC"&amp;A167)</f>
        <v>A diver that was having a few problems at the surface has now reached the remote control submarine.\n She wants to reach the other divers, does she need to go up or down?</v>
      </c>
      <c r="G167" s="3" t="str">
        <f ca="1">INDIRECT("AD"&amp;A166)</f>
        <v>A.Up</v>
      </c>
      <c r="H167" s="3" t="str">
        <f ca="1">INDIRECT("AE"&amp;A167)</f>
        <v>B.Down</v>
      </c>
      <c r="I167" s="4" t="s">
        <v>141</v>
      </c>
      <c r="J167" s="3" t="str">
        <f ca="1">INDIRECT("AX"&amp;A167)</f>
        <v>B.Down</v>
      </c>
      <c r="K167" s="3" t="str">
        <f ca="1">INDIRECT("AH"&amp;A167)</f>
        <v>Which Nation’s team is the least funded team exploring Dogger bank?</v>
      </c>
      <c r="L167" s="3" t="str">
        <f ca="1">INDIRECT("AI"&amp;A167)</f>
        <v>A.Great Britian’s</v>
      </c>
      <c r="M167" s="3" t="str">
        <f ca="1">INDIRECT("AJ"&amp;A167)</f>
        <v>B.Denmark’s</v>
      </c>
      <c r="N167" s="9" t="s">
        <v>141</v>
      </c>
      <c r="O167" s="3" t="str">
        <f ca="1">INDIRECT("BC"&amp;A167)</f>
        <v>A.Great Britian’s</v>
      </c>
      <c r="P167" s="3" t="str">
        <f t="shared" ca="1" si="73"/>
        <v>Dogger bank is___</v>
      </c>
      <c r="Q167" s="4" t="str">
        <f t="shared" ca="1" si="74"/>
        <v>A. An Island</v>
      </c>
      <c r="R167" s="4" t="str">
        <f t="shared" ca="1" si="75"/>
        <v>B. Under water</v>
      </c>
      <c r="S167" s="4" t="s">
        <v>141</v>
      </c>
      <c r="T167" s="9" t="str">
        <f t="shared" ca="1" si="76"/>
        <v>B. Under water</v>
      </c>
    </row>
    <row r="168" spans="1:20" x14ac:dyDescent="0.25">
      <c r="A168" s="2">
        <v>21</v>
      </c>
      <c r="B168" s="3">
        <v>7</v>
      </c>
      <c r="C168" s="3" t="str">
        <f ca="1">INDIRECT("Y"&amp;A168)</f>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v>
      </c>
      <c r="D168" s="3" t="str">
        <f ca="1">INDIRECT("X"&amp;A168)</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E168"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below the submarine there was a basket attached to ropes. If the divers found anything, they could place it in the basket and the item could then be hauled up. For the most part the diving teams had been finding plastic, this was going to be a lot harder than everyone thought. 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funding was better than the Norwegians but they still share their findings with everyone just as the British do. </v>
      </c>
      <c r="F168" s="3" t="str">
        <f ca="1">INDIRECT("AC"&amp;A168)</f>
        <v>A diver that was having a few problems at the surface has now reached the remote control submarine.\n She wants to reach the other divers, does she need to go up or down?</v>
      </c>
      <c r="G168" s="3" t="str">
        <f ca="1">INDIRECT("AD"&amp;A167)</f>
        <v>A.Up</v>
      </c>
      <c r="H168" s="3" t="str">
        <f ca="1">INDIRECT("AE"&amp;A168)</f>
        <v>B.Down</v>
      </c>
      <c r="I168" s="4" t="s">
        <v>141</v>
      </c>
      <c r="J168" s="3" t="str">
        <f>I168</f>
        <v>C.There is not enough information</v>
      </c>
      <c r="K168" s="3" t="str">
        <f ca="1">INDIRECT("AH"&amp;A168)</f>
        <v>Which Nation’s team is the least funded team exploring Dogger bank?</v>
      </c>
      <c r="L168" s="3" t="str">
        <f ca="1">INDIRECT("AI"&amp;A168)</f>
        <v>A.Great Britian’s</v>
      </c>
      <c r="M168" s="3" t="str">
        <f ca="1">INDIRECT("AJ"&amp;A168)</f>
        <v>B.Denmark’s</v>
      </c>
      <c r="N168" s="9" t="s">
        <v>141</v>
      </c>
      <c r="O168" s="3" t="str">
        <f ca="1">INDIRECT("BC"&amp;A168)</f>
        <v>A.Great Britian’s</v>
      </c>
      <c r="P168" s="3" t="str">
        <f t="shared" ca="1" si="73"/>
        <v>Dogger bank is___</v>
      </c>
      <c r="Q168" s="4" t="str">
        <f t="shared" ca="1" si="74"/>
        <v>A. An Island</v>
      </c>
      <c r="R168" s="4" t="str">
        <f t="shared" ca="1" si="75"/>
        <v>B. Under water</v>
      </c>
      <c r="S168" s="4" t="s">
        <v>141</v>
      </c>
      <c r="T168" s="9" t="str">
        <f t="shared" ca="1" si="76"/>
        <v>B. Under water</v>
      </c>
    </row>
    <row r="169" spans="1:20" x14ac:dyDescent="0.25">
      <c r="A169" s="2">
        <v>21</v>
      </c>
      <c r="B169" s="3">
        <v>8</v>
      </c>
      <c r="C169" s="3" t="str">
        <f ca="1">INDIRECT("Z"&amp;A169)</f>
        <v>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v>
      </c>
      <c r="D169" s="3" t="str">
        <f ca="1">INDIRECT("W"&amp;A169)</f>
        <v xml:space="preserve">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E169" s="3" t="str">
        <f t="shared" ca="1" si="63"/>
        <v xml:space="preserve">Dogger Bank in the North Sea is thought to be one of the most significant locations for evidence of early Neolithic settlements. There is only one problem; it is very much under water. A team of divers and archaeologists was performing a preliminary study of the area. They had sent down divers and a remote control submarine. The submarine was somewhere above the divers who were looking adjusting to the pressure before they dove lower. They hadn’t found much at this point at least nothing that was from the time period they had been hoping for. Somewhere above the submarine there was a basket attached to ropes. If the divers found anything, they could place it in the basket and the item could then be hauled up. For the most part the diving teams had been finding plastic, this was going to be a lot harder than everyone thought.There were are a few  teams hoping to find Archaeological evidence of Dogger bank settlements that operate in the north sea. The Norwegians have much more funding than the British. Their equipment is proof of this as it’s some of the most modern equipment on the market. This didn’t mean that anyone was actively working against each other though. As in all sciences, working together is key. The Danish team's also have less funding than the Norwegians but they still share their findings with everyone just as the British do. </v>
      </c>
      <c r="F169" s="3" t="str">
        <f ca="1">INDIRECT("AC"&amp;A169)</f>
        <v>A diver that was having a few problems at the surface has now reached the remote control submarine.\n She wants to reach the other divers, does she need to go up or down?</v>
      </c>
      <c r="G169" s="3" t="str">
        <f ca="1">INDIRECT("AD"&amp;A168)</f>
        <v>A.Up</v>
      </c>
      <c r="H169" s="3" t="str">
        <f ca="1">INDIRECT("AE"&amp;A169)</f>
        <v>B.Down</v>
      </c>
      <c r="I169" s="4" t="s">
        <v>141</v>
      </c>
      <c r="J169" s="3" t="str">
        <f ca="1">INDIRECT("AX"&amp;A169)</f>
        <v>B.Down</v>
      </c>
      <c r="K169" s="3" t="str">
        <f ca="1">INDIRECT("AH"&amp;A169)</f>
        <v>Which Nation’s team is the least funded team exploring Dogger bank?</v>
      </c>
      <c r="L169" s="3" t="str">
        <f ca="1">INDIRECT("AI"&amp;A169)</f>
        <v>A.Great Britian’s</v>
      </c>
      <c r="M169" s="3" t="str">
        <f ca="1">INDIRECT("AJ"&amp;A169)</f>
        <v>B.Denmark’s</v>
      </c>
      <c r="N169" s="9" t="s">
        <v>141</v>
      </c>
      <c r="O169" s="3" t="str">
        <f>N169</f>
        <v>C.There is not enough information</v>
      </c>
      <c r="P169" s="3" t="str">
        <f t="shared" ca="1" si="73"/>
        <v>Dogger bank is___</v>
      </c>
      <c r="Q169" s="4" t="str">
        <f t="shared" ca="1" si="74"/>
        <v>A. An Island</v>
      </c>
      <c r="R169" s="4" t="str">
        <f t="shared" ca="1" si="75"/>
        <v>B. Under water</v>
      </c>
      <c r="S169" s="4" t="s">
        <v>141</v>
      </c>
      <c r="T169" s="9" t="str">
        <f t="shared" ca="1" si="76"/>
        <v>B. Under water</v>
      </c>
    </row>
    <row r="170" spans="1:20" x14ac:dyDescent="0.25">
      <c r="A170" s="2">
        <v>22</v>
      </c>
      <c r="B170" s="3">
        <v>1</v>
      </c>
      <c r="C170" s="3" t="str">
        <f ca="1">INDIRECT("W"&amp;A170)</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0" s="3" t="str">
        <f ca="1">INDIRECT("Y"&amp;A170)</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0"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0" s="3" t="str">
        <f ca="1">INDIRECT("AH"&amp;A170)</f>
        <v>Who is the least skilled out of Amanda and Jess?</v>
      </c>
      <c r="G170" s="3" t="str">
        <f ca="1">INDIRECT("AI"&amp;A170)</f>
        <v xml:space="preserve">A.Amanda </v>
      </c>
      <c r="H170" s="3" t="str">
        <f ca="1">INDIRECT("AJ"&amp;A170)</f>
        <v>B.Jess</v>
      </c>
      <c r="I170" s="4" t="s">
        <v>141</v>
      </c>
      <c r="J170" s="3" t="str">
        <f>I170</f>
        <v>C.There is not enough information</v>
      </c>
      <c r="K170" s="3" t="str">
        <f ca="1">INDIRECT("AC"&amp;A170)</f>
        <v xml:space="preserve">The lifeguard wants to quickly check everything is up to scratch and is standing infront of the water filter facing the pool.\n In which direction does he need to look to find the loose paving slab? </v>
      </c>
      <c r="L170" s="3" t="str">
        <f ca="1">INDIRECT("AD"&amp;A170)</f>
        <v>A.Left</v>
      </c>
      <c r="M170" s="3" t="str">
        <f ca="1">INDIRECT("AE"&amp;A170)</f>
        <v xml:space="preserve">B.Right </v>
      </c>
      <c r="N170" s="9" t="s">
        <v>141</v>
      </c>
      <c r="O170" s="3" t="str">
        <f>N170</f>
        <v>C.There is not enough information</v>
      </c>
      <c r="P170" s="3" t="str">
        <f t="shared" ca="1" si="73"/>
        <v>The pool has recently been refurbished before___</v>
      </c>
      <c r="Q170" s="4" t="str">
        <f ca="1">INDIRECT("AN"&amp;A170)</f>
        <v>A.The start of summer</v>
      </c>
      <c r="R170" s="4" t="str">
        <f ca="1">INDIRECT("AO"&amp;A170)</f>
        <v>B.The start of winter</v>
      </c>
      <c r="S170" s="4" t="s">
        <v>141</v>
      </c>
      <c r="T170" s="9" t="str">
        <f ca="1">INDIRECT("AQ"&amp;A170)</f>
        <v>A.The start of summer</v>
      </c>
    </row>
    <row r="171" spans="1:20" x14ac:dyDescent="0.25">
      <c r="A171" s="2">
        <v>22</v>
      </c>
      <c r="B171" s="3">
        <v>2</v>
      </c>
      <c r="C171" s="3" t="str">
        <f ca="1">INDIRECT("X"&amp;A171)</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1" s="3" t="str">
        <f ca="1">INDIRECT("Z"&amp;A171)</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1"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1" s="3" t="str">
        <f ca="1">INDIRECT("AH"&amp;A171)</f>
        <v>Who is the least skilled out of Amanda and Jess?</v>
      </c>
      <c r="G171" s="3" t="str">
        <f ca="1">INDIRECT("AI"&amp;A171)</f>
        <v xml:space="preserve">A.Amanda </v>
      </c>
      <c r="H171" s="3" t="str">
        <f ca="1">INDIRECT("AJ"&amp;A171)</f>
        <v>B.Jess</v>
      </c>
      <c r="I171" s="4" t="s">
        <v>141</v>
      </c>
      <c r="J171" s="3" t="str">
        <f ca="1">INDIRECT("BC"&amp;A171)</f>
        <v xml:space="preserve">A.Amanda </v>
      </c>
      <c r="K171" s="3" t="str">
        <f ca="1">INDIRECT("AC"&amp;A171)</f>
        <v xml:space="preserve">The lifeguard wants to quickly check everything is up to scratch and is standing infront of the water filter facing the pool.\n In which direction does he need to look to find the loose paving slab? </v>
      </c>
      <c r="L171" s="3" t="str">
        <f ca="1">INDIRECT("AD"&amp;A171)</f>
        <v>A.Left</v>
      </c>
      <c r="M171" s="3" t="str">
        <f ca="1">INDIRECT("AE"&amp;A171)</f>
        <v xml:space="preserve">B.Right </v>
      </c>
      <c r="N171" s="9" t="s">
        <v>141</v>
      </c>
      <c r="O171" s="3" t="str">
        <f ca="1">INDIRECT("AX"&amp;A171)</f>
        <v>A.Left</v>
      </c>
      <c r="P171" s="3" t="str">
        <f t="shared" ca="1" si="73"/>
        <v>The pool has recently been refurbished before___</v>
      </c>
      <c r="Q171" s="4" t="str">
        <f t="shared" ref="Q171:Q177" ca="1" si="77">INDIRECT("AN"&amp;A171)</f>
        <v>A.The start of summer</v>
      </c>
      <c r="R171" s="4" t="str">
        <f t="shared" ref="R171:R177" ca="1" si="78">INDIRECT("AO"&amp;A171)</f>
        <v>B.The start of winter</v>
      </c>
      <c r="S171" s="4" t="s">
        <v>141</v>
      </c>
      <c r="T171" s="9" t="str">
        <f t="shared" ref="T171:T177" ca="1" si="79">INDIRECT("AQ"&amp;A171)</f>
        <v>A.The start of summer</v>
      </c>
    </row>
    <row r="172" spans="1:20" x14ac:dyDescent="0.25">
      <c r="A172" s="2">
        <v>22</v>
      </c>
      <c r="B172" s="3">
        <v>3</v>
      </c>
      <c r="C172" s="3" t="str">
        <f ca="1">INDIRECT("W"&amp;A172)</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D172" s="3" t="str">
        <f ca="1">INDIRECT("Z"&amp;A172)</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E172"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F172" s="3" t="str">
        <f ca="1">INDIRECT("AH"&amp;A172)</f>
        <v>Who is the least skilled out of Amanda and Jess?</v>
      </c>
      <c r="G172" s="3" t="str">
        <f ca="1">INDIRECT("AI"&amp;A172)</f>
        <v xml:space="preserve">A.Amanda </v>
      </c>
      <c r="H172" s="3" t="str">
        <f ca="1">INDIRECT("AJ"&amp;A172)</f>
        <v>B.Jess</v>
      </c>
      <c r="I172" s="4" t="s">
        <v>141</v>
      </c>
      <c r="J172" s="3" t="str">
        <f>I172</f>
        <v>C.There is not enough information</v>
      </c>
      <c r="K172" s="3" t="str">
        <f ca="1">INDIRECT("AC"&amp;A172)</f>
        <v xml:space="preserve">The lifeguard wants to quickly check everything is up to scratch and is standing infront of the water filter facing the pool.\n In which direction does he need to look to find the loose paving slab? </v>
      </c>
      <c r="L172" s="3" t="str">
        <f ca="1">INDIRECT("AD"&amp;A172)</f>
        <v>A.Left</v>
      </c>
      <c r="M172" s="3" t="str">
        <f ca="1">INDIRECT("AE"&amp;A172)</f>
        <v xml:space="preserve">B.Right </v>
      </c>
      <c r="N172" s="9" t="s">
        <v>141</v>
      </c>
      <c r="O172" s="3" t="str">
        <f ca="1">INDIRECT("AX"&amp;A172)</f>
        <v>A.Left</v>
      </c>
      <c r="P172" s="3" t="str">
        <f t="shared" ca="1" si="73"/>
        <v>The pool has recently been refurbished before___</v>
      </c>
      <c r="Q172" s="4" t="str">
        <f t="shared" ca="1" si="77"/>
        <v>A.The start of summer</v>
      </c>
      <c r="R172" s="4" t="str">
        <f t="shared" ca="1" si="78"/>
        <v>B.The start of winter</v>
      </c>
      <c r="S172" s="4" t="s">
        <v>141</v>
      </c>
      <c r="T172" s="9" t="str">
        <f t="shared" ca="1" si="79"/>
        <v>A.The start of summer</v>
      </c>
    </row>
    <row r="173" spans="1:20" x14ac:dyDescent="0.25">
      <c r="A173" s="2">
        <v>22</v>
      </c>
      <c r="B173" s="3">
        <v>4</v>
      </c>
      <c r="C173" s="3" t="str">
        <f ca="1">INDIRECT("X"&amp;A173)</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D173" s="3" t="str">
        <f ca="1">INDIRECT("Y"&amp;A173)</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E173" s="3" t="str">
        <f t="shared" ca="1" si="63"/>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F173" s="3" t="str">
        <f ca="1">INDIRECT("AH"&amp;A173)</f>
        <v>Who is the least skilled out of Amanda and Jess?</v>
      </c>
      <c r="G173" s="3" t="str">
        <f ca="1">INDIRECT("AI"&amp;A173)</f>
        <v xml:space="preserve">A.Amanda </v>
      </c>
      <c r="H173" s="3" t="str">
        <f ca="1">INDIRECT("AJ"&amp;A173)</f>
        <v>B.Jess</v>
      </c>
      <c r="I173" s="4" t="s">
        <v>141</v>
      </c>
      <c r="J173" s="3" t="str">
        <f ca="1">INDIRECT("BC"&amp;A173)</f>
        <v xml:space="preserve">A.Amanda </v>
      </c>
      <c r="K173" s="3" t="str">
        <f ca="1">INDIRECT("AC"&amp;A173)</f>
        <v xml:space="preserve">The lifeguard wants to quickly check everything is up to scratch and is standing infront of the water filter facing the pool.\n In which direction does he need to look to find the loose paving slab? </v>
      </c>
      <c r="L173" s="3" t="str">
        <f ca="1">INDIRECT("AD"&amp;A173)</f>
        <v>A.Left</v>
      </c>
      <c r="M173" s="3" t="str">
        <f ca="1">INDIRECT("AE"&amp;A173)</f>
        <v xml:space="preserve">B.Right </v>
      </c>
      <c r="N173" s="9" t="s">
        <v>141</v>
      </c>
      <c r="O173" s="3" t="str">
        <f>N173</f>
        <v>C.There is not enough information</v>
      </c>
      <c r="P173" s="3" t="str">
        <f t="shared" ca="1" si="73"/>
        <v>The pool has recently been refurbished before___</v>
      </c>
      <c r="Q173" s="4" t="str">
        <f t="shared" ca="1" si="77"/>
        <v>A.The start of summer</v>
      </c>
      <c r="R173" s="4" t="str">
        <f t="shared" ca="1" si="78"/>
        <v>B.The start of winter</v>
      </c>
      <c r="S173" s="4" t="s">
        <v>141</v>
      </c>
      <c r="T173" s="9" t="str">
        <f t="shared" ca="1" si="79"/>
        <v>A.The start of summer</v>
      </c>
    </row>
    <row r="174" spans="1:20" x14ac:dyDescent="0.25">
      <c r="A174" s="2">
        <v>22</v>
      </c>
      <c r="B174" s="3">
        <v>5</v>
      </c>
      <c r="C174" s="3" t="str">
        <f ca="1">INDIRECT("Y"&amp;A174)</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4" s="3" t="str">
        <f ca="1">INDIRECT("W"&amp;A174)</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4"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4" s="3" t="str">
        <f ca="1">INDIRECT("AC"&amp;A174)</f>
        <v xml:space="preserve">The lifeguard wants to quickly check everything is up to scratch and is standing infront of the water filter facing the pool.\n In which direction does he need to look to find the loose paving slab? </v>
      </c>
      <c r="G174" s="3" t="str">
        <f ca="1">INDIRECT("AD"&amp;A173)</f>
        <v>A.Left</v>
      </c>
      <c r="H174" s="3" t="str">
        <f ca="1">INDIRECT("AE"&amp;A174)</f>
        <v xml:space="preserve">B.Right </v>
      </c>
      <c r="I174" s="4" t="s">
        <v>141</v>
      </c>
      <c r="J174" s="3" t="str">
        <f>I174</f>
        <v>C.There is not enough information</v>
      </c>
      <c r="K174" s="3" t="str">
        <f ca="1">INDIRECT("AH"&amp;A174)</f>
        <v>Who is the least skilled out of Amanda and Jess?</v>
      </c>
      <c r="L174" s="3" t="str">
        <f ca="1">INDIRECT("AI"&amp;A174)</f>
        <v xml:space="preserve">A.Amanda </v>
      </c>
      <c r="M174" s="3" t="str">
        <f ca="1">INDIRECT("AJ"&amp;A174)</f>
        <v>B.Jess</v>
      </c>
      <c r="N174" s="9" t="s">
        <v>141</v>
      </c>
      <c r="O174" s="3" t="str">
        <f>N174</f>
        <v>C.There is not enough information</v>
      </c>
      <c r="P174" s="3" t="str">
        <f t="shared" ca="1" si="73"/>
        <v>The pool has recently been refurbished before___</v>
      </c>
      <c r="Q174" s="4" t="str">
        <f t="shared" ca="1" si="77"/>
        <v>A.The start of summer</v>
      </c>
      <c r="R174" s="4" t="str">
        <f t="shared" ca="1" si="78"/>
        <v>B.The start of winter</v>
      </c>
      <c r="S174" s="4" t="s">
        <v>141</v>
      </c>
      <c r="T174" s="9" t="str">
        <f t="shared" ca="1" si="79"/>
        <v>A.The start of summer</v>
      </c>
    </row>
    <row r="175" spans="1:20" x14ac:dyDescent="0.25">
      <c r="A175" s="2">
        <v>22</v>
      </c>
      <c r="B175" s="3">
        <v>6</v>
      </c>
      <c r="C175" s="3" t="str">
        <f ca="1">INDIRECT("Z"&amp;A175)</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5" s="3" t="str">
        <f ca="1">INDIRECT("X"&amp;A175)</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5"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5" s="3" t="str">
        <f ca="1">INDIRECT("AC"&amp;A175)</f>
        <v xml:space="preserve">The lifeguard wants to quickly check everything is up to scratch and is standing infront of the water filter facing the pool.\n In which direction does he need to look to find the loose paving slab? </v>
      </c>
      <c r="G175" s="3" t="str">
        <f ca="1">INDIRECT("AD"&amp;A174)</f>
        <v>A.Left</v>
      </c>
      <c r="H175" s="3" t="str">
        <f ca="1">INDIRECT("AE"&amp;A175)</f>
        <v xml:space="preserve">B.Right </v>
      </c>
      <c r="I175" s="4" t="s">
        <v>141</v>
      </c>
      <c r="J175" s="3" t="str">
        <f ca="1">INDIRECT("AX"&amp;A175)</f>
        <v>A.Left</v>
      </c>
      <c r="K175" s="3" t="str">
        <f ca="1">INDIRECT("AH"&amp;A175)</f>
        <v>Who is the least skilled out of Amanda and Jess?</v>
      </c>
      <c r="L175" s="3" t="str">
        <f ca="1">INDIRECT("AI"&amp;A175)</f>
        <v xml:space="preserve">A.Amanda </v>
      </c>
      <c r="M175" s="3" t="str">
        <f ca="1">INDIRECT("AJ"&amp;A175)</f>
        <v>B.Jess</v>
      </c>
      <c r="N175" s="9" t="s">
        <v>141</v>
      </c>
      <c r="O175" s="3" t="str">
        <f ca="1">INDIRECT("BC"&amp;A175)</f>
        <v xml:space="preserve">A.Amanda </v>
      </c>
      <c r="P175" s="3" t="str">
        <f t="shared" ca="1" si="73"/>
        <v>The pool has recently been refurbished before___</v>
      </c>
      <c r="Q175" s="4" t="str">
        <f t="shared" ca="1" si="77"/>
        <v>A.The start of summer</v>
      </c>
      <c r="R175" s="4" t="str">
        <f t="shared" ca="1" si="78"/>
        <v>B.The start of winter</v>
      </c>
      <c r="S175" s="4" t="s">
        <v>141</v>
      </c>
      <c r="T175" s="9" t="str">
        <f t="shared" ca="1" si="79"/>
        <v>A.The start of summer</v>
      </c>
    </row>
    <row r="176" spans="1:20" x14ac:dyDescent="0.25">
      <c r="A176" s="2">
        <v>22</v>
      </c>
      <c r="B176" s="3">
        <v>7</v>
      </c>
      <c r="C176" s="3" t="str">
        <f ca="1">INDIRECT("Y"&amp;A176)</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v>
      </c>
      <c r="D176" s="3" t="str">
        <f ca="1">INDIRECT("X"&amp;A176)</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E176"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right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and was actually more skilled than Sammy. </v>
      </c>
      <c r="F176" s="3" t="str">
        <f ca="1">INDIRECT("AC"&amp;A176)</f>
        <v xml:space="preserve">The lifeguard wants to quickly check everything is up to scratch and is standing infront of the water filter facing the pool.\n In which direction does he need to look to find the loose paving slab? </v>
      </c>
      <c r="G176" s="3" t="str">
        <f ca="1">INDIRECT("AD"&amp;A175)</f>
        <v>A.Left</v>
      </c>
      <c r="H176" s="3" t="str">
        <f ca="1">INDIRECT("AE"&amp;A176)</f>
        <v xml:space="preserve">B.Right </v>
      </c>
      <c r="I176" s="4" t="s">
        <v>141</v>
      </c>
      <c r="J176" s="3" t="str">
        <f>I176</f>
        <v>C.There is not enough information</v>
      </c>
      <c r="K176" s="3" t="str">
        <f ca="1">INDIRECT("AH"&amp;A176)</f>
        <v>Who is the least skilled out of Amanda and Jess?</v>
      </c>
      <c r="L176" s="3" t="str">
        <f ca="1">INDIRECT("AI"&amp;A176)</f>
        <v xml:space="preserve">A.Amanda </v>
      </c>
      <c r="M176" s="3" t="str">
        <f ca="1">INDIRECT("AJ"&amp;A176)</f>
        <v>B.Jess</v>
      </c>
      <c r="N176" s="9" t="s">
        <v>141</v>
      </c>
      <c r="O176" s="3" t="str">
        <f ca="1">INDIRECT("BC"&amp;A176)</f>
        <v xml:space="preserve">A.Amanda </v>
      </c>
      <c r="P176" s="3" t="str">
        <f t="shared" ca="1" si="73"/>
        <v>The pool has recently been refurbished before___</v>
      </c>
      <c r="Q176" s="4" t="str">
        <f t="shared" ca="1" si="77"/>
        <v>A.The start of summer</v>
      </c>
      <c r="R176" s="4" t="str">
        <f t="shared" ca="1" si="78"/>
        <v>B.The start of winter</v>
      </c>
      <c r="S176" s="4" t="s">
        <v>141</v>
      </c>
      <c r="T176" s="9" t="str">
        <f t="shared" ca="1" si="79"/>
        <v>A.The start of summer</v>
      </c>
    </row>
    <row r="177" spans="1:20" x14ac:dyDescent="0.25">
      <c r="A177" s="2">
        <v>22</v>
      </c>
      <c r="B177" s="3">
        <v>8</v>
      </c>
      <c r="C177" s="3" t="str">
        <f ca="1">INDIRECT("Z"&amp;A177)</f>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v>
      </c>
      <c r="D177" s="3" t="str">
        <f ca="1">INDIRECT("W"&amp;A177)</f>
        <v xml:space="preserve">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E177" s="3" t="str">
        <f t="shared" ca="1" si="63"/>
        <v xml:space="preserve">The community pool was having its annual party. The whole neighbourhood was invited and entry was free. It was always a great success. To the right of the pool’s ladder was the water filter which had been inspected and cleaned before the event. Staff wanted to be sure that everything was up to scratch. The pool was in a better condition than ever this year due to refurbishments that had finished just before summer, the whole staff were very pleased with the results. Though one thing that was overlooked was a small paving slab that had come loose somewhere to the left of the pool’s ladder. Hopefully no one would trip over it. The catering company hired to provide food for the big pool party was having problems. Many of their usual staff had called in sick. This meant that the company were now desperately scrambling to get their best staff to come in. Amanda wasn't as skilled as Sammy who was always eager to help out. Besides, Sammy always needed the money. There was of course the option of asking Jess to come in. This would be difficult as Jess considered herself to be too skilled for pool party but actually wasn’t as skilled as Sammy. </v>
      </c>
      <c r="F177" s="3" t="str">
        <f ca="1">INDIRECT("AC"&amp;A177)</f>
        <v xml:space="preserve">The lifeguard wants to quickly check everything is up to scratch and is standing infront of the water filter facing the pool.\n In which direction does he need to look to find the loose paving slab? </v>
      </c>
      <c r="G177" s="3" t="str">
        <f ca="1">INDIRECT("AD"&amp;A176)</f>
        <v>A.Left</v>
      </c>
      <c r="H177" s="3" t="str">
        <f ca="1">INDIRECT("AE"&amp;A177)</f>
        <v xml:space="preserve">B.Right </v>
      </c>
      <c r="I177" s="4" t="s">
        <v>141</v>
      </c>
      <c r="J177" s="3" t="str">
        <f ca="1">INDIRECT("AX"&amp;A177)</f>
        <v>A.Left</v>
      </c>
      <c r="K177" s="3" t="str">
        <f ca="1">INDIRECT("AH"&amp;A177)</f>
        <v>Who is the least skilled out of Amanda and Jess?</v>
      </c>
      <c r="L177" s="3" t="str">
        <f ca="1">INDIRECT("AI"&amp;A177)</f>
        <v xml:space="preserve">A.Amanda </v>
      </c>
      <c r="M177" s="3" t="str">
        <f ca="1">INDIRECT("AJ"&amp;A177)</f>
        <v>B.Jess</v>
      </c>
      <c r="N177" s="9" t="s">
        <v>141</v>
      </c>
      <c r="O177" s="3" t="str">
        <f>N177</f>
        <v>C.There is not enough information</v>
      </c>
      <c r="P177" s="3" t="str">
        <f t="shared" ca="1" si="73"/>
        <v>The pool has recently been refurbished before___</v>
      </c>
      <c r="Q177" s="4" t="str">
        <f t="shared" ca="1" si="77"/>
        <v>A.The start of summer</v>
      </c>
      <c r="R177" s="4" t="str">
        <f t="shared" ca="1" si="78"/>
        <v>B.The start of winter</v>
      </c>
      <c r="S177" s="4" t="s">
        <v>141</v>
      </c>
      <c r="T177" s="9" t="str">
        <f t="shared" ca="1" si="79"/>
        <v>A.The start of summer</v>
      </c>
    </row>
    <row r="178" spans="1:20" x14ac:dyDescent="0.25">
      <c r="A178" s="2">
        <v>23</v>
      </c>
      <c r="B178" s="3">
        <v>1</v>
      </c>
      <c r="C178" s="3" t="str">
        <f ca="1">INDIRECT("W"&amp;A178)</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78" s="3" t="str">
        <f ca="1">INDIRECT("Y"&amp;A178)</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78"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78" s="3" t="str">
        <f ca="1">INDIRECT("AH"&amp;A178)</f>
        <v>Who is likely to pledge the least in support of the Gallery?</v>
      </c>
      <c r="G178" s="3" t="str">
        <f ca="1">INDIRECT("AI"&amp;A178)</f>
        <v>A.Fred</v>
      </c>
      <c r="H178" s="3" t="str">
        <f ca="1">INDIRECT("AJ"&amp;A178)</f>
        <v xml:space="preserve">B.Simon </v>
      </c>
      <c r="I178" s="4" t="s">
        <v>141</v>
      </c>
      <c r="J178" s="3" t="str">
        <f>I178</f>
        <v>C.There is not enough information</v>
      </c>
      <c r="K178" s="3" t="str">
        <f ca="1">INDIRECT("AC"&amp;A178)</f>
        <v>Fred is standing by the Sculpture made of drifwood.\n Which way does he need to go to get to the sculpture made of plastic bottles?</v>
      </c>
      <c r="L178" s="3" t="str">
        <f ca="1">INDIRECT("AD"&amp;A178)</f>
        <v xml:space="preserve">A.Towards the sculpture of the whale </v>
      </c>
      <c r="M178" s="3" t="str">
        <f ca="1">INDIRECT("AE"&amp;A178)</f>
        <v xml:space="preserve">B.Away from the sculpture of the whale </v>
      </c>
      <c r="N178" s="9" t="s">
        <v>141</v>
      </c>
      <c r="O178" s="3" t="str">
        <f>N178</f>
        <v>C.There is not enough information</v>
      </c>
      <c r="P178" s="3" t="str">
        <f t="shared" ca="1" si="73"/>
        <v>The Gallery of Innsmouth is hosting famous artists from____</v>
      </c>
      <c r="Q178" s="4" t="str">
        <f ca="1">INDIRECT("AN"&amp;A178)</f>
        <v>A.Overseas</v>
      </c>
      <c r="R178" s="4" t="str">
        <f ca="1">INDIRECT("AO"&amp;A178)</f>
        <v>B.The local area</v>
      </c>
      <c r="S178" s="4" t="s">
        <v>141</v>
      </c>
      <c r="T178" s="9" t="str">
        <f ca="1">INDIRECT("AQ"&amp;A178)</f>
        <v>B.The local area</v>
      </c>
    </row>
    <row r="179" spans="1:20" x14ac:dyDescent="0.25">
      <c r="A179" s="2">
        <v>23</v>
      </c>
      <c r="B179" s="3">
        <v>2</v>
      </c>
      <c r="C179" s="3" t="str">
        <f ca="1">INDIRECT("X"&amp;A179)</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79" s="3" t="str">
        <f ca="1">INDIRECT("Z"&amp;A179)</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79"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79" s="3" t="str">
        <f ca="1">INDIRECT("AH"&amp;A179)</f>
        <v>Who is likely to pledge the least in support of the Gallery?</v>
      </c>
      <c r="G179" s="3" t="str">
        <f ca="1">INDIRECT("AI"&amp;A179)</f>
        <v>A.Fred</v>
      </c>
      <c r="H179" s="3" t="str">
        <f ca="1">INDIRECT("AJ"&amp;A179)</f>
        <v xml:space="preserve">B.Simon </v>
      </c>
      <c r="I179" s="4" t="s">
        <v>141</v>
      </c>
      <c r="J179" s="3" t="str">
        <f ca="1">INDIRECT("BC"&amp;A179)</f>
        <v>A.Fred</v>
      </c>
      <c r="K179" s="3" t="str">
        <f ca="1">INDIRECT("AC"&amp;A179)</f>
        <v>Fred is standing by the Sculpture made of drifwood.\n Which way does he need to go to get to the sculpture made of plastic bottles?</v>
      </c>
      <c r="L179" s="3" t="str">
        <f ca="1">INDIRECT("AD"&amp;A179)</f>
        <v xml:space="preserve">A.Towards the sculpture of the whale </v>
      </c>
      <c r="M179" s="3" t="str">
        <f ca="1">INDIRECT("AE"&amp;A179)</f>
        <v xml:space="preserve">B.Away from the sculpture of the whale </v>
      </c>
      <c r="N179" s="9" t="s">
        <v>141</v>
      </c>
      <c r="O179" s="3" t="str">
        <f ca="1">INDIRECT("AX"&amp;A179)</f>
        <v>A.Towards the Sculpture of the Whale</v>
      </c>
      <c r="P179" s="3" t="str">
        <f t="shared" ca="1" si="73"/>
        <v>The Gallery of Innsmouth is hosting famous artists from____</v>
      </c>
      <c r="Q179" s="4" t="str">
        <f t="shared" ref="Q179:Q185" ca="1" si="80">INDIRECT("AN"&amp;A179)</f>
        <v>A.Overseas</v>
      </c>
      <c r="R179" s="4" t="str">
        <f t="shared" ref="R179:R185" ca="1" si="81">INDIRECT("AO"&amp;A179)</f>
        <v>B.The local area</v>
      </c>
      <c r="S179" s="4" t="s">
        <v>141</v>
      </c>
      <c r="T179" s="9" t="str">
        <f t="shared" ref="T179:T185" ca="1" si="82">INDIRECT("AQ"&amp;A179)</f>
        <v>B.The local area</v>
      </c>
    </row>
    <row r="180" spans="1:20" x14ac:dyDescent="0.25">
      <c r="A180" s="2">
        <v>23</v>
      </c>
      <c r="B180" s="3">
        <v>3</v>
      </c>
      <c r="C180" s="3" t="str">
        <f ca="1">INDIRECT("W"&amp;A180)</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D180" s="3" t="str">
        <f ca="1">INDIRECT("Z"&amp;A180)</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E180"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F180" s="3" t="str">
        <f ca="1">INDIRECT("AH"&amp;A180)</f>
        <v>Who is likely to pledge the least in support of the Gallery?</v>
      </c>
      <c r="G180" s="3" t="str">
        <f ca="1">INDIRECT("AI"&amp;A180)</f>
        <v>A.Fred</v>
      </c>
      <c r="H180" s="3" t="str">
        <f ca="1">INDIRECT("AJ"&amp;A180)</f>
        <v xml:space="preserve">B.Simon </v>
      </c>
      <c r="I180" s="4" t="s">
        <v>141</v>
      </c>
      <c r="J180" s="3" t="str">
        <f>I180</f>
        <v>C.There is not enough information</v>
      </c>
      <c r="K180" s="3" t="str">
        <f ca="1">INDIRECT("AC"&amp;A180)</f>
        <v>Fred is standing by the Sculpture made of drifwood.\n Which way does he need to go to get to the sculpture made of plastic bottles?</v>
      </c>
      <c r="L180" s="3" t="str">
        <f ca="1">INDIRECT("AD"&amp;A180)</f>
        <v xml:space="preserve">A.Towards the sculpture of the whale </v>
      </c>
      <c r="M180" s="3" t="str">
        <f ca="1">INDIRECT("AE"&amp;A180)</f>
        <v xml:space="preserve">B.Away from the sculpture of the whale </v>
      </c>
      <c r="N180" s="9" t="s">
        <v>141</v>
      </c>
      <c r="O180" s="3" t="str">
        <f ca="1">INDIRECT("AX"&amp;A180)</f>
        <v>A.Towards the Sculpture of the Whale</v>
      </c>
      <c r="P180" s="3" t="str">
        <f t="shared" ca="1" si="73"/>
        <v>The Gallery of Innsmouth is hosting famous artists from____</v>
      </c>
      <c r="Q180" s="4" t="str">
        <f t="shared" ca="1" si="80"/>
        <v>A.Overseas</v>
      </c>
      <c r="R180" s="4" t="str">
        <f t="shared" ca="1" si="81"/>
        <v>B.The local area</v>
      </c>
      <c r="S180" s="4" t="s">
        <v>141</v>
      </c>
      <c r="T180" s="9" t="str">
        <f t="shared" ca="1" si="82"/>
        <v>B.The local area</v>
      </c>
    </row>
    <row r="181" spans="1:20" x14ac:dyDescent="0.25">
      <c r="A181" s="2">
        <v>23</v>
      </c>
      <c r="B181" s="3">
        <v>4</v>
      </c>
      <c r="C181" s="3" t="str">
        <f ca="1">INDIRECT("X"&amp;A181)</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D181" s="3" t="str">
        <f ca="1">INDIRECT("Y"&amp;A181)</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E181" s="3" t="str">
        <f t="shared" ca="1" si="63"/>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F181" s="3" t="str">
        <f ca="1">INDIRECT("AH"&amp;A181)</f>
        <v>Who is likely to pledge the least in support of the Gallery?</v>
      </c>
      <c r="G181" s="3" t="str">
        <f ca="1">INDIRECT("AI"&amp;A181)</f>
        <v>A.Fred</v>
      </c>
      <c r="H181" s="3" t="str">
        <f ca="1">INDIRECT("AJ"&amp;A181)</f>
        <v xml:space="preserve">B.Simon </v>
      </c>
      <c r="I181" s="4" t="s">
        <v>141</v>
      </c>
      <c r="J181" s="3" t="str">
        <f ca="1">INDIRECT("BC"&amp;A181)</f>
        <v>A.Fred</v>
      </c>
      <c r="K181" s="3" t="str">
        <f ca="1">INDIRECT("AC"&amp;A181)</f>
        <v>Fred is standing by the Sculpture made of drifwood.\n Which way does he need to go to get to the sculpture made of plastic bottles?</v>
      </c>
      <c r="L181" s="3" t="str">
        <f ca="1">INDIRECT("AD"&amp;A181)</f>
        <v xml:space="preserve">A.Towards the sculpture of the whale </v>
      </c>
      <c r="M181" s="3" t="str">
        <f ca="1">INDIRECT("AE"&amp;A181)</f>
        <v xml:space="preserve">B.Away from the sculpture of the whale </v>
      </c>
      <c r="N181" s="9" t="s">
        <v>141</v>
      </c>
      <c r="O181" s="3" t="str">
        <f>N181</f>
        <v>C.There is not enough information</v>
      </c>
      <c r="P181" s="3" t="str">
        <f t="shared" ca="1" si="73"/>
        <v>The Gallery of Innsmouth is hosting famous artists from____</v>
      </c>
      <c r="Q181" s="4" t="str">
        <f t="shared" ca="1" si="80"/>
        <v>A.Overseas</v>
      </c>
      <c r="R181" s="4" t="str">
        <f t="shared" ca="1" si="81"/>
        <v>B.The local area</v>
      </c>
      <c r="S181" s="4" t="s">
        <v>141</v>
      </c>
      <c r="T181" s="9" t="str">
        <f t="shared" ca="1" si="82"/>
        <v>B.The local area</v>
      </c>
    </row>
    <row r="182" spans="1:20" x14ac:dyDescent="0.25">
      <c r="A182" s="2">
        <v>23</v>
      </c>
      <c r="B182" s="3">
        <v>5</v>
      </c>
      <c r="C182" s="3" t="str">
        <f ca="1">INDIRECT("Y"&amp;A182)</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2" s="3" t="str">
        <f ca="1">INDIRECT("W"&amp;A182)</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2"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2" s="3" t="str">
        <f ca="1">INDIRECT("AC"&amp;A182)</f>
        <v>Fred is standing by the Sculpture made of drifwood.\n Which way does he need to go to get to the sculpture made of plastic bottles?</v>
      </c>
      <c r="G182" s="3" t="str">
        <f ca="1">INDIRECT("AD"&amp;A181)</f>
        <v xml:space="preserve">A.Towards the sculpture of the whale </v>
      </c>
      <c r="H182" s="3" t="str">
        <f ca="1">INDIRECT("AE"&amp;A182)</f>
        <v xml:space="preserve">B.Away from the sculpture of the whale </v>
      </c>
      <c r="I182" s="4" t="s">
        <v>141</v>
      </c>
      <c r="J182" s="3" t="str">
        <f>I182</f>
        <v>C.There is not enough information</v>
      </c>
      <c r="K182" s="3" t="str">
        <f ca="1">INDIRECT("AH"&amp;A182)</f>
        <v>Who is likely to pledge the least in support of the Gallery?</v>
      </c>
      <c r="L182" s="3" t="str">
        <f ca="1">INDIRECT("AI"&amp;A182)</f>
        <v>A.Fred</v>
      </c>
      <c r="M182" s="3" t="str">
        <f ca="1">INDIRECT("AJ"&amp;A182)</f>
        <v xml:space="preserve">B.Simon </v>
      </c>
      <c r="N182" s="9" t="s">
        <v>141</v>
      </c>
      <c r="O182" s="3" t="str">
        <f>N182</f>
        <v>C.There is not enough information</v>
      </c>
      <c r="P182" s="3" t="str">
        <f t="shared" ca="1" si="73"/>
        <v>The Gallery of Innsmouth is hosting famous artists from____</v>
      </c>
      <c r="Q182" s="4" t="str">
        <f t="shared" ca="1" si="80"/>
        <v>A.Overseas</v>
      </c>
      <c r="R182" s="4" t="str">
        <f t="shared" ca="1" si="81"/>
        <v>B.The local area</v>
      </c>
      <c r="S182" s="4" t="s">
        <v>141</v>
      </c>
      <c r="T182" s="9" t="str">
        <f t="shared" ca="1" si="82"/>
        <v>B.The local area</v>
      </c>
    </row>
    <row r="183" spans="1:20" x14ac:dyDescent="0.25">
      <c r="A183" s="2">
        <v>23</v>
      </c>
      <c r="B183" s="3">
        <v>6</v>
      </c>
      <c r="C183" s="3" t="str">
        <f ca="1">INDIRECT("Z"&amp;A183)</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3" s="3" t="str">
        <f ca="1">INDIRECT("X"&amp;A183)</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3"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3" s="3" t="str">
        <f ca="1">INDIRECT("AC"&amp;A183)</f>
        <v>Fred is standing by the Sculpture made of drifwood.\n Which way does he need to go to get to the sculpture made of plastic bottles?</v>
      </c>
      <c r="G183" s="3" t="str">
        <f ca="1">INDIRECT("AD"&amp;A182)</f>
        <v xml:space="preserve">A.Towards the sculpture of the whale </v>
      </c>
      <c r="H183" s="3" t="str">
        <f ca="1">INDIRECT("AE"&amp;A183)</f>
        <v xml:space="preserve">B.Away from the sculpture of the whale </v>
      </c>
      <c r="I183" s="4" t="s">
        <v>141</v>
      </c>
      <c r="J183" s="3" t="str">
        <f ca="1">INDIRECT("AX"&amp;A183)</f>
        <v>A.Towards the Sculpture of the Whale</v>
      </c>
      <c r="K183" s="3" t="str">
        <f ca="1">INDIRECT("AH"&amp;A183)</f>
        <v>Who is likely to pledge the least in support of the Gallery?</v>
      </c>
      <c r="L183" s="3" t="str">
        <f ca="1">INDIRECT("AI"&amp;A183)</f>
        <v>A.Fred</v>
      </c>
      <c r="M183" s="3" t="str">
        <f ca="1">INDIRECT("AJ"&amp;A183)</f>
        <v xml:space="preserve">B.Simon </v>
      </c>
      <c r="N183" s="9" t="s">
        <v>141</v>
      </c>
      <c r="O183" s="3" t="str">
        <f ca="1">INDIRECT("BC"&amp;A183)</f>
        <v>A.Fred</v>
      </c>
      <c r="P183" s="3" t="str">
        <f t="shared" ca="1" si="73"/>
        <v>The Gallery of Innsmouth is hosting famous artists from____</v>
      </c>
      <c r="Q183" s="4" t="str">
        <f t="shared" ca="1" si="80"/>
        <v>A.Overseas</v>
      </c>
      <c r="R183" s="4" t="str">
        <f t="shared" ca="1" si="81"/>
        <v>B.The local area</v>
      </c>
      <c r="S183" s="4" t="s">
        <v>141</v>
      </c>
      <c r="T183" s="9" t="str">
        <f t="shared" ca="1" si="82"/>
        <v>B.The local area</v>
      </c>
    </row>
    <row r="184" spans="1:20" x14ac:dyDescent="0.25">
      <c r="A184" s="2">
        <v>23</v>
      </c>
      <c r="B184" s="3">
        <v>7</v>
      </c>
      <c r="C184" s="3" t="str">
        <f ca="1">INDIRECT("Y"&amp;A184)</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v>
      </c>
      <c r="D184" s="3" t="str">
        <f ca="1">INDIRECT("X"&amp;A184)</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E184"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Behind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but was also not really able to match the amount that Geraldine was planning on giving. </v>
      </c>
      <c r="F184" s="3" t="str">
        <f ca="1">INDIRECT("AC"&amp;A184)</f>
        <v>Fred is standing by the Sculpture made of drifwood.\n Which way does he need to go to get to the sculpture made of plastic bottles?</v>
      </c>
      <c r="G184" s="3" t="str">
        <f ca="1">INDIRECT("AD"&amp;A183)</f>
        <v xml:space="preserve">A.Towards the sculpture of the whale </v>
      </c>
      <c r="H184" s="3" t="str">
        <f ca="1">INDIRECT("AE"&amp;A184)</f>
        <v xml:space="preserve">B.Away from the sculpture of the whale </v>
      </c>
      <c r="I184" s="4" t="s">
        <v>141</v>
      </c>
      <c r="J184" s="3" t="str">
        <f>I184</f>
        <v>C.There is not enough information</v>
      </c>
      <c r="K184" s="3" t="str">
        <f ca="1">INDIRECT("AH"&amp;A184)</f>
        <v>Who is likely to pledge the least in support of the Gallery?</v>
      </c>
      <c r="L184" s="3" t="str">
        <f ca="1">INDIRECT("AI"&amp;A184)</f>
        <v>A.Fred</v>
      </c>
      <c r="M184" s="3" t="str">
        <f ca="1">INDIRECT("AJ"&amp;A184)</f>
        <v xml:space="preserve">B.Simon </v>
      </c>
      <c r="N184" s="9" t="s">
        <v>141</v>
      </c>
      <c r="O184" s="3" t="str">
        <f ca="1">INDIRECT("BC"&amp;A184)</f>
        <v>A.Fred</v>
      </c>
      <c r="P184" s="3" t="str">
        <f t="shared" ca="1" si="73"/>
        <v>The Gallery of Innsmouth is hosting famous artists from____</v>
      </c>
      <c r="Q184" s="4" t="str">
        <f t="shared" ca="1" si="80"/>
        <v>A.Overseas</v>
      </c>
      <c r="R184" s="4" t="str">
        <f t="shared" ca="1" si="81"/>
        <v>B.The local area</v>
      </c>
      <c r="S184" s="4" t="s">
        <v>141</v>
      </c>
      <c r="T184" s="9" t="str">
        <f t="shared" ca="1" si="82"/>
        <v>B.The local area</v>
      </c>
    </row>
    <row r="185" spans="1:20" x14ac:dyDescent="0.25">
      <c r="A185" s="2">
        <v>23</v>
      </c>
      <c r="B185" s="3">
        <v>8</v>
      </c>
      <c r="C185" s="3" t="str">
        <f ca="1">INDIRECT("Z"&amp;A185)</f>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v>
      </c>
      <c r="D185" s="3" t="str">
        <f ca="1">INDIRECT("W"&amp;A185)</f>
        <v xml:space="preserve">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E185" s="3" t="str">
        <f t="shared" ca="1" si="63"/>
        <v xml:space="preserve">The art gallery of Innsmouth was holding a special exhibition for up and coming local artists. With Innsmouth only being a small town word had gotten around quickly and as such almost the entire town was there. The Local artist’s work was on display throughout a large hall with visitors walking past paintings and sculptures. A sculpture made of driftwood stood behind a smaller sculpture of a Whale at the centre of the hall and seemed to be generating a lot of interest from the locals. In front of the sculpture of a Whale stood a horrible piece made from washed up plastic bottles, which was not very popular among the locals. Overall the exhibition was looking to be a grand success. Three business owners from Innsmouth were looking to support the local communities growing art community. They were planning to invest in the gallery. Fred who owned a small Café by the beach was hoping to get his hands on some driftwood pieces that he could display at his café. He wasn’t going to be able to pledge as much Money as Geraldine who was trying to be elected as Mayor. Simon was also looking to pledge a decent amount of money to the gallery was also able to double the amount that Geraldine was planning on giving. </v>
      </c>
      <c r="F185" s="3" t="str">
        <f ca="1">INDIRECT("AC"&amp;A185)</f>
        <v>Fred is standing by the Sculpture made of drifwood.\n Which way does he need to go to get to the sculpture made of plastic bottles?</v>
      </c>
      <c r="G185" s="3" t="str">
        <f ca="1">INDIRECT("AD"&amp;A184)</f>
        <v xml:space="preserve">A.Towards the sculpture of the whale </v>
      </c>
      <c r="H185" s="3" t="str">
        <f ca="1">INDIRECT("AE"&amp;A185)</f>
        <v xml:space="preserve">B.Away from the sculpture of the whale </v>
      </c>
      <c r="I185" s="4" t="s">
        <v>141</v>
      </c>
      <c r="J185" s="3" t="str">
        <f ca="1">INDIRECT("AX"&amp;A185)</f>
        <v>A.Towards the Sculpture of the Whale</v>
      </c>
      <c r="K185" s="3" t="str">
        <f ca="1">INDIRECT("AH"&amp;A185)</f>
        <v>Who is likely to pledge the least in support of the Gallery?</v>
      </c>
      <c r="L185" s="3" t="str">
        <f ca="1">INDIRECT("AI"&amp;A185)</f>
        <v>A.Fred</v>
      </c>
      <c r="M185" s="3" t="str">
        <f ca="1">INDIRECT("AJ"&amp;A185)</f>
        <v xml:space="preserve">B.Simon </v>
      </c>
      <c r="N185" s="9" t="s">
        <v>141</v>
      </c>
      <c r="O185" s="3" t="str">
        <f>N185</f>
        <v>C.There is not enough information</v>
      </c>
      <c r="P185" s="3" t="str">
        <f t="shared" ca="1" si="73"/>
        <v>The Gallery of Innsmouth is hosting famous artists from____</v>
      </c>
      <c r="Q185" s="4" t="str">
        <f t="shared" ca="1" si="80"/>
        <v>A.Overseas</v>
      </c>
      <c r="R185" s="4" t="str">
        <f t="shared" ca="1" si="81"/>
        <v>B.The local area</v>
      </c>
      <c r="S185" s="4" t="s">
        <v>141</v>
      </c>
      <c r="T185" s="9" t="str">
        <f t="shared" ca="1" si="82"/>
        <v>B.The local area</v>
      </c>
    </row>
    <row r="186" spans="1:20" x14ac:dyDescent="0.25">
      <c r="A186" s="2">
        <v>24</v>
      </c>
      <c r="B186" s="3">
        <v>1</v>
      </c>
      <c r="C186" s="3" t="str">
        <f ca="1">INDIRECT("W"&amp;A186)</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6" s="3" t="str">
        <f ca="1">INDIRECT("Y"&amp;A186)</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6"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6" s="3" t="str">
        <f ca="1">INDIRECT("AH"&amp;A186)</f>
        <v xml:space="preserve">The wedding will have many speeches but who is likely to tell the best story? </v>
      </c>
      <c r="G186" s="3" t="str">
        <f ca="1">INDIRECT("AI"&amp;A186)</f>
        <v>A.Aaron</v>
      </c>
      <c r="H186" s="3" t="str">
        <f ca="1">INDIRECT("AJ"&amp;A186)</f>
        <v>B.Josephine</v>
      </c>
      <c r="I186" s="4" t="s">
        <v>141</v>
      </c>
      <c r="J186" s="3" t="str">
        <f>I186</f>
        <v>C.There is not enough information</v>
      </c>
      <c r="K186" s="3" t="str">
        <f ca="1">INDIRECT("AC"&amp;A186)</f>
        <v>Which type of tree in the cemetery is the tallest?</v>
      </c>
      <c r="L186" s="3" t="str">
        <f ca="1">INDIRECT("AD"&amp;A186)</f>
        <v>A.Oak</v>
      </c>
      <c r="M186" s="3" t="str">
        <f ca="1">INDIRECT("AE"&amp;A186)</f>
        <v>B.Birch</v>
      </c>
      <c r="N186" s="9" t="s">
        <v>141</v>
      </c>
      <c r="O186" s="3" t="str">
        <f>N186</f>
        <v>C.There is not enough information</v>
      </c>
      <c r="P186" s="3" t="str">
        <f t="shared" ca="1" si="73"/>
        <v>The cemetery is a popular spot for___</v>
      </c>
      <c r="Q186" s="4" t="str">
        <f ca="1">INDIRECT("AN"&amp;A186)</f>
        <v>A.Weddings</v>
      </c>
      <c r="R186" s="4" t="str">
        <f ca="1">INDIRECT("AO"&amp;A186)</f>
        <v>B. Youths to go drinking</v>
      </c>
      <c r="S186" s="4" t="s">
        <v>141</v>
      </c>
      <c r="T186" s="9" t="str">
        <f ca="1">INDIRECT("AQ"&amp;A186)</f>
        <v>A.Weddings</v>
      </c>
    </row>
    <row r="187" spans="1:20" x14ac:dyDescent="0.25">
      <c r="A187" s="2">
        <v>24</v>
      </c>
      <c r="B187" s="3">
        <v>2</v>
      </c>
      <c r="C187" s="3" t="str">
        <f ca="1">INDIRECT("X"&amp;A187)</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7" s="3" t="str">
        <f ca="1">INDIRECT("Z"&amp;A187)</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7"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7" s="3" t="str">
        <f ca="1">INDIRECT("AH"&amp;A187)</f>
        <v xml:space="preserve">The wedding will have many speeches but who is likely to tell the best story? </v>
      </c>
      <c r="G187" s="3" t="str">
        <f ca="1">INDIRECT("AI"&amp;A187)</f>
        <v>A.Aaron</v>
      </c>
      <c r="H187" s="3" t="str">
        <f ca="1">INDIRECT("AJ"&amp;A187)</f>
        <v>B.Josephine</v>
      </c>
      <c r="I187" s="4" t="s">
        <v>141</v>
      </c>
      <c r="J187" s="3" t="str">
        <f ca="1">INDIRECT("BC"&amp;A187)</f>
        <v>B.Josephine</v>
      </c>
      <c r="K187" s="3" t="str">
        <f ca="1">INDIRECT("AC"&amp;A187)</f>
        <v>Which type of tree in the cemetery is the tallest?</v>
      </c>
      <c r="L187" s="3" t="str">
        <f ca="1">INDIRECT("AD"&amp;A187)</f>
        <v>A.Oak</v>
      </c>
      <c r="M187" s="3" t="str">
        <f ca="1">INDIRECT("AE"&amp;A187)</f>
        <v>B.Birch</v>
      </c>
      <c r="N187" s="9" t="s">
        <v>141</v>
      </c>
      <c r="O187" s="3" t="str">
        <f ca="1">INDIRECT("AX"&amp;A187)</f>
        <v>A.Oak</v>
      </c>
      <c r="P187" s="3" t="str">
        <f t="shared" ca="1" si="73"/>
        <v>The cemetery is a popular spot for___</v>
      </c>
      <c r="Q187" s="4" t="str">
        <f t="shared" ref="Q187:Q193" ca="1" si="83">INDIRECT("AN"&amp;A187)</f>
        <v>A.Weddings</v>
      </c>
      <c r="R187" s="4" t="str">
        <f t="shared" ref="R187:R193" ca="1" si="84">INDIRECT("AO"&amp;A187)</f>
        <v>B. Youths to go drinking</v>
      </c>
      <c r="S187" s="4" t="s">
        <v>141</v>
      </c>
      <c r="T187" s="9" t="str">
        <f t="shared" ref="T187:T193" ca="1" si="85">INDIRECT("AQ"&amp;A187)</f>
        <v>A.Weddings</v>
      </c>
    </row>
    <row r="188" spans="1:20" x14ac:dyDescent="0.25">
      <c r="A188" s="2">
        <v>24</v>
      </c>
      <c r="B188" s="3">
        <v>3</v>
      </c>
      <c r="C188" s="3" t="str">
        <f ca="1">INDIRECT("W"&amp;A188)</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D188" s="3" t="str">
        <f ca="1">INDIRECT("Z"&amp;A188)</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E188" s="3" t="str">
        <f t="shared" ca="1" si="63"/>
        <v xml:space="preserve">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F188" s="3" t="str">
        <f ca="1">INDIRECT("AH"&amp;A188)</f>
        <v xml:space="preserve">The wedding will have many speeches but who is likely to tell the best story? </v>
      </c>
      <c r="G188" s="3" t="str">
        <f ca="1">INDIRECT("AI"&amp;A188)</f>
        <v>A.Aaron</v>
      </c>
      <c r="H188" s="3" t="str">
        <f ca="1">INDIRECT("AJ"&amp;A188)</f>
        <v>B.Josephine</v>
      </c>
      <c r="I188" s="4" t="s">
        <v>141</v>
      </c>
      <c r="J188" s="3" t="str">
        <f>I188</f>
        <v>C.There is not enough information</v>
      </c>
      <c r="K188" s="3" t="str">
        <f ca="1">INDIRECT("AC"&amp;A188)</f>
        <v>Which type of tree in the cemetery is the tallest?</v>
      </c>
      <c r="L188" s="3" t="str">
        <f ca="1">INDIRECT("AD"&amp;A188)</f>
        <v>A.Oak</v>
      </c>
      <c r="M188" s="3" t="str">
        <f ca="1">INDIRECT("AE"&amp;A188)</f>
        <v>B.Birch</v>
      </c>
      <c r="N188" s="9" t="s">
        <v>141</v>
      </c>
      <c r="O188" s="3" t="str">
        <f ca="1">INDIRECT("AX"&amp;A188)</f>
        <v>A.Oak</v>
      </c>
      <c r="P188" s="3" t="str">
        <f t="shared" ca="1" si="73"/>
        <v>The cemetery is a popular spot for___</v>
      </c>
      <c r="Q188" s="4" t="str">
        <f t="shared" ca="1" si="83"/>
        <v>A.Weddings</v>
      </c>
      <c r="R188" s="4" t="str">
        <f t="shared" ca="1" si="84"/>
        <v>B. Youths to go drinking</v>
      </c>
      <c r="S188" s="4" t="s">
        <v>141</v>
      </c>
      <c r="T188" s="9" t="str">
        <f t="shared" ca="1" si="85"/>
        <v>A.Weddings</v>
      </c>
    </row>
    <row r="189" spans="1:20" x14ac:dyDescent="0.25">
      <c r="A189" s="2">
        <v>24</v>
      </c>
      <c r="B189" s="3">
        <v>4</v>
      </c>
      <c r="C189" s="3" t="str">
        <f ca="1">INDIRECT("X"&amp;A189)</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D189" s="3" t="str">
        <f ca="1">INDIRECT("Y"&amp;A189)</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E189" s="3" t="str">
        <f t="shared" ca="1" si="63"/>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F189" s="3" t="str">
        <f ca="1">INDIRECT("AH"&amp;A189)</f>
        <v xml:space="preserve">The wedding will have many speeches but who is likely to tell the best story? </v>
      </c>
      <c r="G189" s="3" t="str">
        <f ca="1">INDIRECT("AI"&amp;A189)</f>
        <v>A.Aaron</v>
      </c>
      <c r="H189" s="3" t="str">
        <f ca="1">INDIRECT("AJ"&amp;A189)</f>
        <v>B.Josephine</v>
      </c>
      <c r="I189" s="4" t="s">
        <v>141</v>
      </c>
      <c r="J189" s="3" t="str">
        <f ca="1">INDIRECT("BC"&amp;A189)</f>
        <v>B.Josephine</v>
      </c>
      <c r="K189" s="3" t="str">
        <f ca="1">INDIRECT("AC"&amp;A189)</f>
        <v>Which type of tree in the cemetery is the tallest?</v>
      </c>
      <c r="L189" s="3" t="str">
        <f ca="1">INDIRECT("AD"&amp;A189)</f>
        <v>A.Oak</v>
      </c>
      <c r="M189" s="3" t="str">
        <f ca="1">INDIRECT("AE"&amp;A189)</f>
        <v>B.Birch</v>
      </c>
      <c r="N189" s="9" t="s">
        <v>141</v>
      </c>
      <c r="O189" s="3" t="str">
        <f>N189</f>
        <v>C.There is not enough information</v>
      </c>
      <c r="P189" s="3" t="str">
        <f t="shared" ca="1" si="73"/>
        <v>The cemetery is a popular spot for___</v>
      </c>
      <c r="Q189" s="4" t="str">
        <f t="shared" ca="1" si="83"/>
        <v>A.Weddings</v>
      </c>
      <c r="R189" s="4" t="str">
        <f t="shared" ca="1" si="84"/>
        <v>B. Youths to go drinking</v>
      </c>
      <c r="S189" s="4" t="s">
        <v>141</v>
      </c>
      <c r="T189" s="9" t="str">
        <f t="shared" ca="1" si="85"/>
        <v>A.Weddings</v>
      </c>
    </row>
    <row r="190" spans="1:20" x14ac:dyDescent="0.25">
      <c r="A190" s="2">
        <v>24</v>
      </c>
      <c r="B190" s="3">
        <v>5</v>
      </c>
      <c r="C190" s="3" t="str">
        <f ca="1">INDIRECT("Y"&amp;A190)</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0" s="3" t="str">
        <f ca="1">INDIRECT("W"&amp;A190)</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0" s="3" t="str">
        <f t="shared" ca="1" si="63"/>
        <v>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0" s="3" t="str">
        <f ca="1">INDIRECT("AC"&amp;A190)</f>
        <v>Which type of tree in the cemetery is the tallest?</v>
      </c>
      <c r="G190" s="3" t="str">
        <f ca="1">INDIRECT("AD"&amp;A189)</f>
        <v>A.Oak</v>
      </c>
      <c r="H190" s="3" t="str">
        <f ca="1">INDIRECT("AE"&amp;A190)</f>
        <v>B.Birch</v>
      </c>
      <c r="I190" s="4" t="s">
        <v>141</v>
      </c>
      <c r="J190" s="3" t="str">
        <f>I190</f>
        <v>C.There is not enough information</v>
      </c>
      <c r="K190" s="3" t="str">
        <f ca="1">INDIRECT("AH"&amp;A190)</f>
        <v xml:space="preserve">The wedding will have many speeches but who is likely to tell the best story? </v>
      </c>
      <c r="L190" s="3" t="str">
        <f ca="1">INDIRECT("AI"&amp;A190)</f>
        <v>A.Aaron</v>
      </c>
      <c r="M190" s="3" t="str">
        <f ca="1">INDIRECT("AJ"&amp;A190)</f>
        <v>B.Josephine</v>
      </c>
      <c r="N190" s="9" t="s">
        <v>141</v>
      </c>
      <c r="O190" s="3" t="str">
        <f>N190</f>
        <v>C.There is not enough information</v>
      </c>
      <c r="P190" s="3" t="str">
        <f t="shared" ca="1" si="73"/>
        <v>The cemetery is a popular spot for___</v>
      </c>
      <c r="Q190" s="4" t="str">
        <f t="shared" ca="1" si="83"/>
        <v>A.Weddings</v>
      </c>
      <c r="R190" s="4" t="str">
        <f t="shared" ca="1" si="84"/>
        <v>B. Youths to go drinking</v>
      </c>
      <c r="S190" s="4" t="s">
        <v>141</v>
      </c>
      <c r="T190" s="9" t="str">
        <f t="shared" ca="1" si="85"/>
        <v>A.Weddings</v>
      </c>
    </row>
    <row r="191" spans="1:20" x14ac:dyDescent="0.25">
      <c r="A191" s="2">
        <v>24</v>
      </c>
      <c r="B191" s="3">
        <v>6</v>
      </c>
      <c r="C191" s="3" t="str">
        <f ca="1">INDIRECT("Z"&amp;A191)</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1" s="3" t="str">
        <f ca="1">INDIRECT("X"&amp;A191)</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1" s="3" t="str">
        <f t="shared" ca="1" si="63"/>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1" s="3" t="str">
        <f ca="1">INDIRECT("AC"&amp;A191)</f>
        <v>Which type of tree in the cemetery is the tallest?</v>
      </c>
      <c r="G191" s="3" t="str">
        <f ca="1">INDIRECT("AD"&amp;A190)</f>
        <v>A.Oak</v>
      </c>
      <c r="H191" s="3" t="str">
        <f ca="1">INDIRECT("AE"&amp;A191)</f>
        <v>B.Birch</v>
      </c>
      <c r="I191" s="4" t="s">
        <v>141</v>
      </c>
      <c r="J191" s="3" t="str">
        <f ca="1">INDIRECT("AX"&amp;A191)</f>
        <v>A.Oak</v>
      </c>
      <c r="K191" s="3" t="str">
        <f ca="1">INDIRECT("AH"&amp;A191)</f>
        <v xml:space="preserve">The wedding will have many speeches but who is likely to tell the best story? </v>
      </c>
      <c r="L191" s="3" t="str">
        <f ca="1">INDIRECT("AI"&amp;A191)</f>
        <v>A.Aaron</v>
      </c>
      <c r="M191" s="3" t="str">
        <f ca="1">INDIRECT("AJ"&amp;A191)</f>
        <v>B.Josephine</v>
      </c>
      <c r="N191" s="9" t="s">
        <v>141</v>
      </c>
      <c r="O191" s="3" t="str">
        <f ca="1">INDIRECT("BC"&amp;A191)</f>
        <v>B.Josephine</v>
      </c>
      <c r="P191" s="3" t="str">
        <f t="shared" ca="1" si="73"/>
        <v>The cemetery is a popular spot for___</v>
      </c>
      <c r="Q191" s="4" t="str">
        <f t="shared" ca="1" si="83"/>
        <v>A.Weddings</v>
      </c>
      <c r="R191" s="4" t="str">
        <f t="shared" ca="1" si="84"/>
        <v>B. Youths to go drinking</v>
      </c>
      <c r="S191" s="4" t="s">
        <v>141</v>
      </c>
      <c r="T191" s="9" t="str">
        <f t="shared" ca="1" si="85"/>
        <v>A.Weddings</v>
      </c>
    </row>
    <row r="192" spans="1:20" x14ac:dyDescent="0.25">
      <c r="A192" s="2">
        <v>24</v>
      </c>
      <c r="B192" s="3">
        <v>7</v>
      </c>
      <c r="C192" s="3" t="str">
        <f ca="1">INDIRECT("Y"&amp;A192)</f>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v>
      </c>
      <c r="D192" s="3" t="str">
        <f ca="1">INDIRECT("X"&amp;A192)</f>
        <v xml:space="preserve">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E192" s="3" t="str">
        <f t="shared" ca="1" si="63"/>
        <v xml:space="preserve">The cemetery was old and within it many trees grew. They had almost out grown the spire of the chapel they surrounded. The Oaks towered above the yew trees . The trees that grew in the cemetery gave plenty of shade so it was never too hot for those that visited their passed relatives in the summer. The Birch trees also towered above the Yews and when they shed their paper like bark it was often confused with confetti left over from a wedding at the chapel. This was a popular spot for weddings, as the trees and the old stonework provided a beautiful backdrop for photos. It had been some time since Josephine’s and Darron’s family had come together, but this was their wedding so no one was going to miss out on it. The two had been together for years and both came from families where people considered themselves the “Heart and Soul” of the party. Darron’s father Gary was a great story teller, much more so than his Darron. Josephine also loved to spin yarns and was better than Gary. The wedding reception and ceremony was bound to be a “battleground” of sorts as to who would tell the best story. </v>
      </c>
      <c r="F192" s="3" t="str">
        <f ca="1">INDIRECT("AC"&amp;A192)</f>
        <v>Which type of tree in the cemetery is the tallest?</v>
      </c>
      <c r="G192" s="3" t="str">
        <f ca="1">INDIRECT("AD"&amp;A191)</f>
        <v>A.Oak</v>
      </c>
      <c r="H192" s="3" t="str">
        <f ca="1">INDIRECT("AE"&amp;A192)</f>
        <v>B.Birch</v>
      </c>
      <c r="I192" s="4" t="s">
        <v>141</v>
      </c>
      <c r="J192" s="3" t="str">
        <f>I192</f>
        <v>C.There is not enough information</v>
      </c>
      <c r="K192" s="3" t="str">
        <f ca="1">INDIRECT("AH"&amp;A192)</f>
        <v xml:space="preserve">The wedding will have many speeches but who is likely to tell the best story? </v>
      </c>
      <c r="L192" s="3" t="str">
        <f ca="1">INDIRECT("AI"&amp;A192)</f>
        <v>A.Aaron</v>
      </c>
      <c r="M192" s="3" t="str">
        <f ca="1">INDIRECT("AJ"&amp;A192)</f>
        <v>B.Josephine</v>
      </c>
      <c r="N192" s="9" t="s">
        <v>141</v>
      </c>
      <c r="O192" s="3" t="str">
        <f ca="1">INDIRECT("BC"&amp;A192)</f>
        <v>B.Josephine</v>
      </c>
      <c r="P192" s="3" t="str">
        <f t="shared" ca="1" si="73"/>
        <v>The cemetery is a popular spot for___</v>
      </c>
      <c r="Q192" s="4" t="str">
        <f t="shared" ca="1" si="83"/>
        <v>A.Weddings</v>
      </c>
      <c r="R192" s="4" t="str">
        <f t="shared" ca="1" si="84"/>
        <v>B. Youths to go drinking</v>
      </c>
      <c r="S192" s="4" t="s">
        <v>141</v>
      </c>
      <c r="T192" s="9" t="str">
        <f t="shared" ca="1" si="85"/>
        <v>A.Weddings</v>
      </c>
    </row>
    <row r="193" spans="1:20" x14ac:dyDescent="0.25">
      <c r="A193" s="2">
        <v>24</v>
      </c>
      <c r="B193" s="3">
        <v>8</v>
      </c>
      <c r="C193" s="3" t="str">
        <f ca="1">INDIRECT("Z"&amp;A193)</f>
        <v xml:space="preserve">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v>
      </c>
      <c r="D193" s="3" t="str">
        <f ca="1">INDIRECT("W"&amp;A193)</f>
        <v>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E193" s="3" t="str">
        <f t="shared" ca="1" si="63"/>
        <v>The cemetery was old and within it many trees grew. They had almost out grown the spire of the chapel they surrounded. The Oaks towered above the yew trees. The trees that grew in the cemetery gave plenty of shade so it was never too hot for those that visited their passed relatives in the summer. The Birch trees were not as tall as the Yews but when they shed their paper like bark it was often confused with confetti left over from a wedding at the chapel. This was a popular spot for weddings, as the trees and the old stonework provided a beautiful backdrop for photos. It had been some time since Josephine’s and Aaron’s family had come together, but this was their wedding so no one was going to miss out on it. The two had been together for years and both came from families where people considered themselves the “Heart and Soul” of the party. Aaron’s father Gary was a great storyteller, much more so than Aaron was. Josephine also loved to spin yarns but wasn’t as good as Gary. The wedding reception and ceremony was bound to be a battleground of sorts as to who would tell the best story.</v>
      </c>
      <c r="F193" s="3" t="str">
        <f ca="1">INDIRECT("AC"&amp;A193)</f>
        <v>Which type of tree in the cemetery is the tallest?</v>
      </c>
      <c r="G193" s="3" t="str">
        <f ca="1">INDIRECT("AD"&amp;A192)</f>
        <v>A.Oak</v>
      </c>
      <c r="H193" s="3" t="str">
        <f ca="1">INDIRECT("AE"&amp;A193)</f>
        <v>B.Birch</v>
      </c>
      <c r="I193" s="4" t="s">
        <v>141</v>
      </c>
      <c r="J193" s="3" t="str">
        <f ca="1">INDIRECT("AX"&amp;A193)</f>
        <v>A.Oak</v>
      </c>
      <c r="K193" s="3" t="str">
        <f ca="1">INDIRECT("AH"&amp;A193)</f>
        <v xml:space="preserve">The wedding will have many speeches but who is likely to tell the best story? </v>
      </c>
      <c r="L193" s="3" t="str">
        <f ca="1">INDIRECT("AI"&amp;A193)</f>
        <v>A.Aaron</v>
      </c>
      <c r="M193" s="3" t="str">
        <f ca="1">INDIRECT("AJ"&amp;A193)</f>
        <v>B.Josephine</v>
      </c>
      <c r="N193" s="9" t="s">
        <v>141</v>
      </c>
      <c r="O193" s="3" t="str">
        <f>N193</f>
        <v>C.There is not enough information</v>
      </c>
      <c r="P193" s="3" t="str">
        <f t="shared" ca="1" si="73"/>
        <v>The cemetery is a popular spot for___</v>
      </c>
      <c r="Q193" s="4" t="str">
        <f t="shared" ca="1" si="83"/>
        <v>A.Weddings</v>
      </c>
      <c r="R193" s="4" t="str">
        <f t="shared" ca="1" si="84"/>
        <v>B. Youths to go drinking</v>
      </c>
      <c r="S193" s="4" t="s">
        <v>141</v>
      </c>
      <c r="T193" s="9" t="str">
        <f t="shared" ca="1" si="85"/>
        <v>A.Weddings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1" sqref="B1:F25"/>
    </sheetView>
  </sheetViews>
  <sheetFormatPr defaultRowHeight="15" x14ac:dyDescent="0.25"/>
  <sheetData>
    <row r="1" spans="1:6" x14ac:dyDescent="0.25">
      <c r="A1" s="3"/>
      <c r="B1" t="s">
        <v>70</v>
      </c>
      <c r="C1" s="3" t="s">
        <v>44</v>
      </c>
      <c r="D1" s="3" t="s">
        <v>45</v>
      </c>
      <c r="E1" t="s">
        <v>95</v>
      </c>
      <c r="F1" t="s">
        <v>96</v>
      </c>
    </row>
    <row r="2" spans="1:6" x14ac:dyDescent="0.25">
      <c r="A2" s="4"/>
      <c r="B2">
        <v>1</v>
      </c>
      <c r="C2" s="4" t="s">
        <v>20</v>
      </c>
      <c r="D2" s="3" t="s">
        <v>46</v>
      </c>
      <c r="E2" s="4" t="s">
        <v>71</v>
      </c>
      <c r="F2" t="s">
        <v>97</v>
      </c>
    </row>
    <row r="3" spans="1:6" x14ac:dyDescent="0.25">
      <c r="A3" s="4"/>
      <c r="B3">
        <v>2</v>
      </c>
      <c r="C3" s="4" t="s">
        <v>21</v>
      </c>
      <c r="D3" s="3" t="s">
        <v>47</v>
      </c>
      <c r="E3" s="4" t="s">
        <v>72</v>
      </c>
      <c r="F3" t="s">
        <v>98</v>
      </c>
    </row>
    <row r="4" spans="1:6" x14ac:dyDescent="0.25">
      <c r="A4" s="4"/>
      <c r="B4">
        <v>3</v>
      </c>
      <c r="C4" s="4" t="s">
        <v>22</v>
      </c>
      <c r="D4" s="3" t="s">
        <v>48</v>
      </c>
      <c r="E4" s="4" t="s">
        <v>73</v>
      </c>
      <c r="F4" t="s">
        <v>99</v>
      </c>
    </row>
    <row r="5" spans="1:6" x14ac:dyDescent="0.25">
      <c r="A5" s="4"/>
      <c r="B5" s="3">
        <v>4</v>
      </c>
      <c r="C5" s="4" t="s">
        <v>23</v>
      </c>
      <c r="D5" s="3" t="s">
        <v>49</v>
      </c>
      <c r="E5" s="4" t="s">
        <v>74</v>
      </c>
      <c r="F5" t="s">
        <v>100</v>
      </c>
    </row>
    <row r="6" spans="1:6" x14ac:dyDescent="0.25">
      <c r="A6" s="4"/>
      <c r="B6" s="3">
        <v>5</v>
      </c>
      <c r="C6" s="4" t="s">
        <v>24</v>
      </c>
      <c r="D6" s="3" t="s">
        <v>50</v>
      </c>
      <c r="E6" s="4" t="s">
        <v>75</v>
      </c>
      <c r="F6" t="s">
        <v>101</v>
      </c>
    </row>
    <row r="7" spans="1:6" x14ac:dyDescent="0.25">
      <c r="A7" s="5"/>
      <c r="B7" s="3">
        <v>6</v>
      </c>
      <c r="C7" s="5" t="s">
        <v>25</v>
      </c>
      <c r="D7" s="3" t="s">
        <v>51</v>
      </c>
      <c r="E7" s="5" t="s">
        <v>76</v>
      </c>
      <c r="F7" t="s">
        <v>102</v>
      </c>
    </row>
    <row r="8" spans="1:6" x14ac:dyDescent="0.25">
      <c r="A8" s="3"/>
      <c r="B8" s="3">
        <v>7</v>
      </c>
      <c r="C8" s="3" t="s">
        <v>26</v>
      </c>
      <c r="D8" s="3" t="s">
        <v>52</v>
      </c>
      <c r="E8" s="3" t="s">
        <v>77</v>
      </c>
      <c r="F8" t="s">
        <v>103</v>
      </c>
    </row>
    <row r="9" spans="1:6" x14ac:dyDescent="0.25">
      <c r="A9" s="3"/>
      <c r="B9" s="3">
        <v>8</v>
      </c>
      <c r="C9" s="3" t="s">
        <v>27</v>
      </c>
      <c r="D9" s="3" t="s">
        <v>53</v>
      </c>
      <c r="E9" s="3" t="s">
        <v>78</v>
      </c>
      <c r="F9" t="s">
        <v>104</v>
      </c>
    </row>
    <row r="10" spans="1:6" x14ac:dyDescent="0.25">
      <c r="A10" s="3"/>
      <c r="B10" s="3">
        <v>9</v>
      </c>
      <c r="C10" s="3" t="s">
        <v>28</v>
      </c>
      <c r="D10" s="3" t="s">
        <v>54</v>
      </c>
      <c r="E10" s="3" t="s">
        <v>79</v>
      </c>
      <c r="F10" t="s">
        <v>105</v>
      </c>
    </row>
    <row r="11" spans="1:6" x14ac:dyDescent="0.25">
      <c r="A11" s="3"/>
      <c r="B11" s="3">
        <v>10</v>
      </c>
      <c r="C11" s="3" t="s">
        <v>29</v>
      </c>
      <c r="D11" s="3" t="s">
        <v>55</v>
      </c>
      <c r="E11" s="3" t="s">
        <v>80</v>
      </c>
      <c r="F11" t="s">
        <v>106</v>
      </c>
    </row>
    <row r="12" spans="1:6" x14ac:dyDescent="0.25">
      <c r="A12" s="3"/>
      <c r="B12" s="3">
        <v>11</v>
      </c>
      <c r="C12" s="3" t="s">
        <v>30</v>
      </c>
      <c r="D12" s="3" t="s">
        <v>56</v>
      </c>
      <c r="E12" s="3" t="s">
        <v>81</v>
      </c>
      <c r="F12" t="s">
        <v>107</v>
      </c>
    </row>
    <row r="13" spans="1:6" x14ac:dyDescent="0.25">
      <c r="A13" s="3"/>
      <c r="B13" s="3">
        <v>12</v>
      </c>
      <c r="C13" s="3" t="s">
        <v>31</v>
      </c>
      <c r="D13" s="3" t="s">
        <v>57</v>
      </c>
      <c r="E13" s="3" t="s">
        <v>82</v>
      </c>
      <c r="F13" t="s">
        <v>108</v>
      </c>
    </row>
    <row r="14" spans="1:6" x14ac:dyDescent="0.25">
      <c r="A14" s="3"/>
      <c r="B14" s="3">
        <v>13</v>
      </c>
      <c r="C14" s="3" t="s">
        <v>32</v>
      </c>
      <c r="D14" s="3" t="s">
        <v>58</v>
      </c>
      <c r="E14" s="3" t="s">
        <v>83</v>
      </c>
      <c r="F14" t="s">
        <v>109</v>
      </c>
    </row>
    <row r="15" spans="1:6" x14ac:dyDescent="0.25">
      <c r="A15" s="3"/>
      <c r="B15" s="3">
        <v>14</v>
      </c>
      <c r="C15" s="3" t="s">
        <v>33</v>
      </c>
      <c r="D15" s="3" t="s">
        <v>59</v>
      </c>
      <c r="E15" s="3" t="s">
        <v>84</v>
      </c>
      <c r="F15" t="s">
        <v>110</v>
      </c>
    </row>
    <row r="16" spans="1:6" x14ac:dyDescent="0.25">
      <c r="A16" s="3"/>
      <c r="B16" s="3">
        <v>15</v>
      </c>
      <c r="C16" s="3" t="s">
        <v>34</v>
      </c>
      <c r="D16" s="3" t="s">
        <v>60</v>
      </c>
      <c r="E16" s="3" t="s">
        <v>85</v>
      </c>
      <c r="F16" t="s">
        <v>111</v>
      </c>
    </row>
    <row r="17" spans="1:6" x14ac:dyDescent="0.25">
      <c r="A17" s="3"/>
      <c r="B17" s="3">
        <v>16</v>
      </c>
      <c r="C17" s="3" t="s">
        <v>35</v>
      </c>
      <c r="D17" s="3" t="s">
        <v>61</v>
      </c>
      <c r="E17" s="3" t="s">
        <v>86</v>
      </c>
      <c r="F17" t="s">
        <v>112</v>
      </c>
    </row>
    <row r="18" spans="1:6" x14ac:dyDescent="0.25">
      <c r="A18" s="3"/>
      <c r="B18" s="3">
        <v>17</v>
      </c>
      <c r="C18" s="3" t="s">
        <v>36</v>
      </c>
      <c r="D18" s="3" t="s">
        <v>62</v>
      </c>
      <c r="E18" s="3" t="s">
        <v>87</v>
      </c>
      <c r="F18" t="s">
        <v>113</v>
      </c>
    </row>
    <row r="19" spans="1:6" x14ac:dyDescent="0.25">
      <c r="A19" s="3"/>
      <c r="B19" s="3">
        <v>18</v>
      </c>
      <c r="C19" s="3" t="s">
        <v>37</v>
      </c>
      <c r="D19" s="3" t="s">
        <v>63</v>
      </c>
      <c r="E19" s="3" t="s">
        <v>88</v>
      </c>
      <c r="F19" t="s">
        <v>114</v>
      </c>
    </row>
    <row r="20" spans="1:6" x14ac:dyDescent="0.25">
      <c r="A20" s="3"/>
      <c r="B20" s="3">
        <v>19</v>
      </c>
      <c r="C20" s="3" t="s">
        <v>38</v>
      </c>
      <c r="D20" s="3" t="s">
        <v>64</v>
      </c>
      <c r="E20" s="3" t="s">
        <v>89</v>
      </c>
      <c r="F20" t="s">
        <v>115</v>
      </c>
    </row>
    <row r="21" spans="1:6" x14ac:dyDescent="0.25">
      <c r="A21" s="3"/>
      <c r="B21" s="3">
        <v>20</v>
      </c>
      <c r="C21" s="3" t="s">
        <v>39</v>
      </c>
      <c r="D21" s="3" t="s">
        <v>65</v>
      </c>
      <c r="E21" s="3" t="s">
        <v>90</v>
      </c>
      <c r="F21" t="s">
        <v>116</v>
      </c>
    </row>
    <row r="22" spans="1:6" x14ac:dyDescent="0.25">
      <c r="A22" s="3"/>
      <c r="B22" s="3">
        <v>21</v>
      </c>
      <c r="C22" s="3" t="s">
        <v>40</v>
      </c>
      <c r="D22" s="3" t="s">
        <v>66</v>
      </c>
      <c r="E22" s="3" t="s">
        <v>91</v>
      </c>
      <c r="F22" t="s">
        <v>117</v>
      </c>
    </row>
    <row r="23" spans="1:6" x14ac:dyDescent="0.25">
      <c r="A23" s="3"/>
      <c r="B23" s="3">
        <v>22</v>
      </c>
      <c r="C23" s="3" t="s">
        <v>41</v>
      </c>
      <c r="D23" s="3" t="s">
        <v>67</v>
      </c>
      <c r="E23" s="3" t="s">
        <v>92</v>
      </c>
      <c r="F23" t="s">
        <v>118</v>
      </c>
    </row>
    <row r="24" spans="1:6" x14ac:dyDescent="0.25">
      <c r="A24" s="3"/>
      <c r="B24" s="3">
        <v>23</v>
      </c>
      <c r="C24" s="3" t="s">
        <v>42</v>
      </c>
      <c r="D24" s="3" t="s">
        <v>68</v>
      </c>
      <c r="E24" s="3" t="s">
        <v>93</v>
      </c>
      <c r="F24" t="s">
        <v>119</v>
      </c>
    </row>
    <row r="25" spans="1:6" x14ac:dyDescent="0.25">
      <c r="A25" s="3"/>
      <c r="B25" s="3">
        <v>24</v>
      </c>
      <c r="C25" s="3" t="s">
        <v>43</v>
      </c>
      <c r="D25" s="3" t="s">
        <v>69</v>
      </c>
      <c r="E25" s="3" t="s">
        <v>94</v>
      </c>
      <c r="F25" t="s">
        <v>120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workbookViewId="0">
      <selection activeCell="A2" sqref="A2:Q25"/>
    </sheetView>
  </sheetViews>
  <sheetFormatPr defaultRowHeight="15" x14ac:dyDescent="0.25"/>
  <sheetData>
    <row r="1" spans="1:17" x14ac:dyDescent="0.25">
      <c r="A1" s="3" t="s">
        <v>70</v>
      </c>
      <c r="B1" s="3" t="s">
        <v>121</v>
      </c>
      <c r="C1" s="1" t="s">
        <v>122</v>
      </c>
      <c r="D1" s="3" t="s">
        <v>123</v>
      </c>
      <c r="E1" s="3" t="s">
        <v>124</v>
      </c>
      <c r="F1" s="3" t="s">
        <v>125</v>
      </c>
      <c r="G1" s="6" t="s">
        <v>126</v>
      </c>
      <c r="H1" s="1" t="s">
        <v>127</v>
      </c>
      <c r="I1" s="3" t="s">
        <v>128</v>
      </c>
      <c r="J1" s="3" t="s">
        <v>129</v>
      </c>
      <c r="K1" s="3" t="s">
        <v>130</v>
      </c>
      <c r="L1" s="6" t="s">
        <v>131</v>
      </c>
      <c r="M1" s="1" t="s">
        <v>132</v>
      </c>
      <c r="N1" s="3" t="s">
        <v>133</v>
      </c>
      <c r="O1" s="3" t="s">
        <v>134</v>
      </c>
      <c r="P1" s="3" t="s">
        <v>135</v>
      </c>
      <c r="Q1" s="6" t="s">
        <v>136</v>
      </c>
    </row>
    <row r="2" spans="1:17" x14ac:dyDescent="0.25">
      <c r="A2" s="3">
        <v>1</v>
      </c>
      <c r="B2" s="3" t="s">
        <v>137</v>
      </c>
      <c r="C2" s="8" t="s">
        <v>138</v>
      </c>
      <c r="D2" s="9" t="s">
        <v>139</v>
      </c>
      <c r="E2" s="4" t="s">
        <v>140</v>
      </c>
      <c r="F2" s="4" t="s">
        <v>141</v>
      </c>
      <c r="G2" s="7" t="s">
        <v>142</v>
      </c>
      <c r="H2" s="10" t="s">
        <v>143</v>
      </c>
      <c r="I2" s="9" t="s">
        <v>144</v>
      </c>
      <c r="J2" s="9" t="s">
        <v>145</v>
      </c>
      <c r="K2" s="9" t="s">
        <v>141</v>
      </c>
      <c r="L2" s="11" t="s">
        <v>141</v>
      </c>
      <c r="M2" s="8" t="s">
        <v>146</v>
      </c>
      <c r="N2" s="4" t="s">
        <v>147</v>
      </c>
      <c r="O2" s="9" t="s">
        <v>148</v>
      </c>
      <c r="P2" s="4" t="s">
        <v>141</v>
      </c>
      <c r="Q2" s="7" t="s">
        <v>148</v>
      </c>
    </row>
    <row r="3" spans="1:17" x14ac:dyDescent="0.25">
      <c r="A3" s="3">
        <v>2</v>
      </c>
      <c r="B3" s="3" t="s">
        <v>137</v>
      </c>
      <c r="C3" s="8" t="s">
        <v>149</v>
      </c>
      <c r="D3" s="9" t="s">
        <v>150</v>
      </c>
      <c r="E3" s="4" t="s">
        <v>151</v>
      </c>
      <c r="F3" s="4" t="s">
        <v>141</v>
      </c>
      <c r="G3" s="7" t="s">
        <v>141</v>
      </c>
      <c r="H3" s="10" t="s">
        <v>152</v>
      </c>
      <c r="I3" s="4" t="s">
        <v>153</v>
      </c>
      <c r="J3" s="4" t="s">
        <v>154</v>
      </c>
      <c r="K3" s="9" t="s">
        <v>141</v>
      </c>
      <c r="L3" s="11" t="s">
        <v>141</v>
      </c>
      <c r="M3" s="8" t="s">
        <v>155</v>
      </c>
      <c r="N3" s="4" t="s">
        <v>156</v>
      </c>
      <c r="O3" s="4" t="s">
        <v>157</v>
      </c>
      <c r="P3" s="4" t="s">
        <v>141</v>
      </c>
      <c r="Q3" s="7" t="s">
        <v>158</v>
      </c>
    </row>
    <row r="4" spans="1:17" x14ac:dyDescent="0.25">
      <c r="A4" s="3">
        <v>3</v>
      </c>
      <c r="B4" s="3" t="s">
        <v>137</v>
      </c>
      <c r="C4" s="8" t="s">
        <v>159</v>
      </c>
      <c r="D4" s="4" t="s">
        <v>160</v>
      </c>
      <c r="E4" s="4" t="s">
        <v>161</v>
      </c>
      <c r="F4" s="4" t="s">
        <v>141</v>
      </c>
      <c r="G4" s="7" t="s">
        <v>162</v>
      </c>
      <c r="H4" s="8" t="s">
        <v>163</v>
      </c>
      <c r="I4" s="4" t="s">
        <v>164</v>
      </c>
      <c r="J4" s="4" t="s">
        <v>165</v>
      </c>
      <c r="K4" s="9" t="s">
        <v>141</v>
      </c>
      <c r="L4" s="7" t="s">
        <v>141</v>
      </c>
      <c r="M4" s="8" t="s">
        <v>166</v>
      </c>
      <c r="N4" s="4" t="s">
        <v>167</v>
      </c>
      <c r="O4" s="4" t="s">
        <v>168</v>
      </c>
      <c r="P4" s="4" t="s">
        <v>141</v>
      </c>
      <c r="Q4" s="7" t="s">
        <v>169</v>
      </c>
    </row>
    <row r="5" spans="1:17" x14ac:dyDescent="0.25">
      <c r="A5" s="3">
        <v>4</v>
      </c>
      <c r="B5" s="3" t="s">
        <v>137</v>
      </c>
      <c r="C5" s="8" t="s">
        <v>170</v>
      </c>
      <c r="D5" s="4" t="s">
        <v>139</v>
      </c>
      <c r="E5" s="4" t="s">
        <v>171</v>
      </c>
      <c r="F5" s="4" t="s">
        <v>141</v>
      </c>
      <c r="G5" s="7" t="s">
        <v>142</v>
      </c>
      <c r="H5" s="8" t="s">
        <v>172</v>
      </c>
      <c r="I5" s="4" t="s">
        <v>173</v>
      </c>
      <c r="J5" s="4" t="s">
        <v>174</v>
      </c>
      <c r="K5" s="9" t="s">
        <v>141</v>
      </c>
      <c r="L5" s="7" t="s">
        <v>175</v>
      </c>
      <c r="M5" s="8" t="s">
        <v>176</v>
      </c>
      <c r="N5" s="4" t="s">
        <v>177</v>
      </c>
      <c r="O5" s="3" t="s">
        <v>178</v>
      </c>
      <c r="P5" s="4" t="s">
        <v>141</v>
      </c>
      <c r="Q5" s="7" t="s">
        <v>178</v>
      </c>
    </row>
    <row r="6" spans="1:17" x14ac:dyDescent="0.25">
      <c r="A6" s="3">
        <v>5</v>
      </c>
      <c r="B6" s="3" t="s">
        <v>137</v>
      </c>
      <c r="C6" s="8" t="s">
        <v>179</v>
      </c>
      <c r="D6" s="4" t="s">
        <v>180</v>
      </c>
      <c r="E6" s="4" t="s">
        <v>181</v>
      </c>
      <c r="F6" s="4" t="s">
        <v>141</v>
      </c>
      <c r="G6" s="7" t="s">
        <v>141</v>
      </c>
      <c r="H6" s="8" t="s">
        <v>182</v>
      </c>
      <c r="I6" s="4" t="s">
        <v>183</v>
      </c>
      <c r="J6" s="4" t="s">
        <v>184</v>
      </c>
      <c r="K6" s="9" t="s">
        <v>141</v>
      </c>
      <c r="L6" s="7" t="s">
        <v>141</v>
      </c>
      <c r="M6" s="8" t="s">
        <v>185</v>
      </c>
      <c r="N6" s="4" t="s">
        <v>186</v>
      </c>
      <c r="O6" s="4" t="s">
        <v>187</v>
      </c>
      <c r="P6" s="4" t="s">
        <v>141</v>
      </c>
      <c r="Q6" s="7" t="s">
        <v>188</v>
      </c>
    </row>
    <row r="7" spans="1:17" x14ac:dyDescent="0.25">
      <c r="A7" s="3">
        <v>6</v>
      </c>
      <c r="B7" s="3" t="s">
        <v>137</v>
      </c>
      <c r="C7" s="12" t="s">
        <v>189</v>
      </c>
      <c r="D7" s="5" t="s">
        <v>190</v>
      </c>
      <c r="E7" s="5" t="s">
        <v>191</v>
      </c>
      <c r="F7" s="4" t="s">
        <v>141</v>
      </c>
      <c r="G7" s="7" t="s">
        <v>162</v>
      </c>
      <c r="H7" s="12" t="s">
        <v>192</v>
      </c>
      <c r="I7" s="5" t="s">
        <v>193</v>
      </c>
      <c r="J7" s="5" t="s">
        <v>194</v>
      </c>
      <c r="K7" s="9" t="s">
        <v>141</v>
      </c>
      <c r="L7" s="11" t="s">
        <v>141</v>
      </c>
      <c r="M7" s="12" t="s">
        <v>195</v>
      </c>
      <c r="N7" s="5" t="s">
        <v>196</v>
      </c>
      <c r="O7" s="5" t="s">
        <v>197</v>
      </c>
      <c r="P7" s="4" t="s">
        <v>141</v>
      </c>
      <c r="Q7" s="13" t="s">
        <v>197</v>
      </c>
    </row>
    <row r="8" spans="1:17" x14ac:dyDescent="0.25">
      <c r="A8" s="3">
        <v>7</v>
      </c>
      <c r="B8" s="3" t="s">
        <v>137</v>
      </c>
      <c r="C8" s="1" t="s">
        <v>198</v>
      </c>
      <c r="D8" s="3" t="s">
        <v>199</v>
      </c>
      <c r="E8" s="3" t="s">
        <v>171</v>
      </c>
      <c r="F8" s="4" t="s">
        <v>141</v>
      </c>
      <c r="G8" s="7" t="s">
        <v>142</v>
      </c>
      <c r="H8" s="1" t="s">
        <v>200</v>
      </c>
      <c r="I8" s="3" t="s">
        <v>201</v>
      </c>
      <c r="J8" s="3" t="s">
        <v>202</v>
      </c>
      <c r="K8" s="9" t="s">
        <v>141</v>
      </c>
      <c r="L8" s="11" t="s">
        <v>141</v>
      </c>
      <c r="M8" s="1" t="s">
        <v>203</v>
      </c>
      <c r="N8" s="3" t="s">
        <v>204</v>
      </c>
      <c r="O8" s="3" t="s">
        <v>205</v>
      </c>
      <c r="P8" s="4" t="s">
        <v>141</v>
      </c>
      <c r="Q8" s="6" t="s">
        <v>204</v>
      </c>
    </row>
    <row r="9" spans="1:17" x14ac:dyDescent="0.25">
      <c r="A9" s="3">
        <v>8</v>
      </c>
      <c r="B9" s="3" t="s">
        <v>137</v>
      </c>
      <c r="C9" s="1" t="s">
        <v>206</v>
      </c>
      <c r="D9" s="3" t="s">
        <v>207</v>
      </c>
      <c r="E9" s="3" t="s">
        <v>208</v>
      </c>
      <c r="F9" s="4" t="s">
        <v>141</v>
      </c>
      <c r="G9" s="7" t="s">
        <v>141</v>
      </c>
      <c r="H9" s="1" t="s">
        <v>209</v>
      </c>
      <c r="I9" s="3" t="s">
        <v>210</v>
      </c>
      <c r="J9" s="3" t="s">
        <v>211</v>
      </c>
      <c r="K9" s="9" t="s">
        <v>141</v>
      </c>
      <c r="L9" s="7" t="s">
        <v>141</v>
      </c>
      <c r="M9" s="1" t="s">
        <v>212</v>
      </c>
      <c r="N9" s="3" t="s">
        <v>213</v>
      </c>
      <c r="O9" s="3" t="s">
        <v>214</v>
      </c>
      <c r="P9" s="4" t="s">
        <v>141</v>
      </c>
      <c r="Q9" s="6" t="s">
        <v>213</v>
      </c>
    </row>
    <row r="10" spans="1:17" x14ac:dyDescent="0.25">
      <c r="A10" s="3">
        <v>9</v>
      </c>
      <c r="B10" s="3" t="s">
        <v>137</v>
      </c>
      <c r="C10" s="1" t="s">
        <v>215</v>
      </c>
      <c r="D10" s="3" t="s">
        <v>216</v>
      </c>
      <c r="E10" s="3" t="s">
        <v>181</v>
      </c>
      <c r="F10" s="4" t="s">
        <v>141</v>
      </c>
      <c r="G10" s="7" t="s">
        <v>162</v>
      </c>
      <c r="H10" s="1" t="s">
        <v>217</v>
      </c>
      <c r="I10" s="3" t="s">
        <v>218</v>
      </c>
      <c r="J10" s="3" t="s">
        <v>219</v>
      </c>
      <c r="K10" s="9" t="s">
        <v>141</v>
      </c>
      <c r="L10" s="7" t="s">
        <v>175</v>
      </c>
      <c r="M10" s="1" t="s">
        <v>220</v>
      </c>
      <c r="N10" s="3" t="s">
        <v>221</v>
      </c>
      <c r="O10" s="3" t="s">
        <v>222</v>
      </c>
      <c r="P10" s="4" t="s">
        <v>141</v>
      </c>
      <c r="Q10" s="6" t="s">
        <v>221</v>
      </c>
    </row>
    <row r="11" spans="1:17" x14ac:dyDescent="0.25">
      <c r="A11" s="3">
        <v>10</v>
      </c>
      <c r="B11" s="3" t="s">
        <v>137</v>
      </c>
      <c r="C11" s="1" t="s">
        <v>223</v>
      </c>
      <c r="D11" s="3" t="s">
        <v>224</v>
      </c>
      <c r="E11" s="3" t="s">
        <v>225</v>
      </c>
      <c r="F11" s="4" t="s">
        <v>141</v>
      </c>
      <c r="G11" s="7" t="s">
        <v>142</v>
      </c>
      <c r="H11" s="1" t="s">
        <v>226</v>
      </c>
      <c r="I11" s="3" t="s">
        <v>227</v>
      </c>
      <c r="J11" s="3" t="s">
        <v>228</v>
      </c>
      <c r="K11" s="9" t="s">
        <v>141</v>
      </c>
      <c r="L11" s="7" t="s">
        <v>141</v>
      </c>
      <c r="M11" s="1" t="s">
        <v>229</v>
      </c>
      <c r="N11" s="3" t="s">
        <v>230</v>
      </c>
      <c r="O11" s="3" t="s">
        <v>231</v>
      </c>
      <c r="P11" s="4" t="s">
        <v>141</v>
      </c>
      <c r="Q11" s="6" t="s">
        <v>230</v>
      </c>
    </row>
    <row r="12" spans="1:17" x14ac:dyDescent="0.25">
      <c r="A12" s="3">
        <v>11</v>
      </c>
      <c r="B12" s="3" t="s">
        <v>137</v>
      </c>
      <c r="C12" s="1" t="s">
        <v>232</v>
      </c>
      <c r="D12" s="3" t="s">
        <v>233</v>
      </c>
      <c r="E12" s="3" t="s">
        <v>234</v>
      </c>
      <c r="F12" s="4" t="s">
        <v>141</v>
      </c>
      <c r="G12" s="7" t="s">
        <v>141</v>
      </c>
      <c r="H12" s="1" t="s">
        <v>235</v>
      </c>
      <c r="I12" s="3" t="s">
        <v>236</v>
      </c>
      <c r="J12" s="3" t="s">
        <v>237</v>
      </c>
      <c r="K12" s="9" t="s">
        <v>141</v>
      </c>
      <c r="L12" s="11" t="s">
        <v>141</v>
      </c>
      <c r="M12" s="1" t="s">
        <v>238</v>
      </c>
      <c r="N12" s="3" t="s">
        <v>239</v>
      </c>
      <c r="O12" s="3" t="s">
        <v>240</v>
      </c>
      <c r="P12" s="4" t="s">
        <v>141</v>
      </c>
      <c r="Q12" s="6" t="s">
        <v>240</v>
      </c>
    </row>
    <row r="13" spans="1:17" x14ac:dyDescent="0.25">
      <c r="A13" s="3">
        <v>12</v>
      </c>
      <c r="B13" s="3" t="s">
        <v>137</v>
      </c>
      <c r="C13" s="1" t="s">
        <v>241</v>
      </c>
      <c r="D13" s="3" t="s">
        <v>242</v>
      </c>
      <c r="E13" s="3" t="s">
        <v>243</v>
      </c>
      <c r="F13" s="4" t="s">
        <v>141</v>
      </c>
      <c r="G13" s="7" t="s">
        <v>162</v>
      </c>
      <c r="H13" s="1" t="s">
        <v>244</v>
      </c>
      <c r="I13" s="3" t="s">
        <v>245</v>
      </c>
      <c r="J13" s="3" t="s">
        <v>246</v>
      </c>
      <c r="K13" s="9" t="s">
        <v>141</v>
      </c>
      <c r="L13" s="11" t="s">
        <v>141</v>
      </c>
      <c r="M13" s="1" t="s">
        <v>247</v>
      </c>
      <c r="N13" s="3" t="s">
        <v>248</v>
      </c>
      <c r="O13" s="3" t="s">
        <v>249</v>
      </c>
      <c r="P13" s="4" t="s">
        <v>141</v>
      </c>
      <c r="Q13" s="6" t="s">
        <v>249</v>
      </c>
    </row>
    <row r="14" spans="1:17" x14ac:dyDescent="0.25">
      <c r="A14" s="3">
        <v>13</v>
      </c>
      <c r="B14" s="3" t="s">
        <v>137</v>
      </c>
      <c r="C14" s="1" t="s">
        <v>250</v>
      </c>
      <c r="D14" s="3" t="s">
        <v>251</v>
      </c>
      <c r="E14" s="3" t="s">
        <v>252</v>
      </c>
      <c r="F14" s="4" t="s">
        <v>141</v>
      </c>
      <c r="G14" s="7" t="s">
        <v>142</v>
      </c>
      <c r="H14" s="1" t="s">
        <v>253</v>
      </c>
      <c r="I14" s="3" t="s">
        <v>254</v>
      </c>
      <c r="J14" s="3" t="s">
        <v>255</v>
      </c>
      <c r="K14" s="9" t="s">
        <v>141</v>
      </c>
      <c r="L14" s="7" t="s">
        <v>141</v>
      </c>
      <c r="M14" s="1" t="s">
        <v>256</v>
      </c>
      <c r="N14" s="3" t="s">
        <v>257</v>
      </c>
      <c r="O14" s="3" t="s">
        <v>258</v>
      </c>
      <c r="P14" s="4" t="s">
        <v>141</v>
      </c>
      <c r="Q14" s="6" t="s">
        <v>257</v>
      </c>
    </row>
    <row r="15" spans="1:17" x14ac:dyDescent="0.25">
      <c r="A15" s="3">
        <v>14</v>
      </c>
      <c r="B15" s="3" t="s">
        <v>137</v>
      </c>
      <c r="C15" s="1" t="s">
        <v>259</v>
      </c>
      <c r="D15" s="3" t="s">
        <v>260</v>
      </c>
      <c r="E15" s="3" t="s">
        <v>261</v>
      </c>
      <c r="F15" s="4" t="s">
        <v>141</v>
      </c>
      <c r="G15" s="7" t="s">
        <v>141</v>
      </c>
      <c r="H15" s="1" t="s">
        <v>262</v>
      </c>
      <c r="I15" s="3" t="s">
        <v>263</v>
      </c>
      <c r="J15" s="3" t="s">
        <v>264</v>
      </c>
      <c r="K15" s="9" t="s">
        <v>141</v>
      </c>
      <c r="L15" s="7" t="s">
        <v>175</v>
      </c>
      <c r="M15" s="1" t="s">
        <v>265</v>
      </c>
      <c r="N15" s="3" t="s">
        <v>266</v>
      </c>
      <c r="O15" s="3" t="s">
        <v>267</v>
      </c>
      <c r="P15" s="4" t="s">
        <v>141</v>
      </c>
      <c r="Q15" s="6" t="s">
        <v>266</v>
      </c>
    </row>
    <row r="16" spans="1:17" x14ac:dyDescent="0.25">
      <c r="A16" s="3">
        <v>15</v>
      </c>
      <c r="B16" s="3" t="s">
        <v>137</v>
      </c>
      <c r="C16" s="1" t="s">
        <v>268</v>
      </c>
      <c r="D16" s="3" t="s">
        <v>180</v>
      </c>
      <c r="E16" s="3" t="s">
        <v>269</v>
      </c>
      <c r="F16" s="4" t="s">
        <v>141</v>
      </c>
      <c r="G16" s="7" t="s">
        <v>162</v>
      </c>
      <c r="H16" s="1" t="s">
        <v>270</v>
      </c>
      <c r="I16" s="3" t="s">
        <v>271</v>
      </c>
      <c r="J16" s="3" t="s">
        <v>272</v>
      </c>
      <c r="K16" s="9" t="s">
        <v>141</v>
      </c>
      <c r="L16" s="7" t="s">
        <v>141</v>
      </c>
      <c r="M16" s="1" t="s">
        <v>273</v>
      </c>
      <c r="N16" s="3" t="s">
        <v>274</v>
      </c>
      <c r="O16" s="3" t="s">
        <v>275</v>
      </c>
      <c r="P16" s="4" t="s">
        <v>141</v>
      </c>
      <c r="Q16" s="6" t="s">
        <v>276</v>
      </c>
    </row>
    <row r="17" spans="1:17" x14ac:dyDescent="0.25">
      <c r="A17" s="3">
        <v>16</v>
      </c>
      <c r="B17" s="3" t="s">
        <v>137</v>
      </c>
      <c r="C17" s="1" t="s">
        <v>277</v>
      </c>
      <c r="D17" s="3" t="s">
        <v>199</v>
      </c>
      <c r="E17" s="3" t="s">
        <v>171</v>
      </c>
      <c r="F17" s="4" t="s">
        <v>141</v>
      </c>
      <c r="G17" s="7" t="s">
        <v>142</v>
      </c>
      <c r="H17" s="1" t="s">
        <v>278</v>
      </c>
      <c r="I17" s="3" t="s">
        <v>279</v>
      </c>
      <c r="J17" s="3" t="s">
        <v>280</v>
      </c>
      <c r="K17" s="9" t="s">
        <v>141</v>
      </c>
      <c r="L17" s="11" t="s">
        <v>141</v>
      </c>
      <c r="M17" s="1" t="s">
        <v>281</v>
      </c>
      <c r="N17" s="3" t="s">
        <v>282</v>
      </c>
      <c r="O17" s="3" t="s">
        <v>283</v>
      </c>
      <c r="P17" s="4" t="s">
        <v>141</v>
      </c>
      <c r="Q17" s="6" t="s">
        <v>282</v>
      </c>
    </row>
    <row r="18" spans="1:17" x14ac:dyDescent="0.25">
      <c r="A18" s="3">
        <v>17</v>
      </c>
      <c r="B18" s="3" t="s">
        <v>137</v>
      </c>
      <c r="C18" s="1" t="s">
        <v>284</v>
      </c>
      <c r="D18" s="3" t="s">
        <v>285</v>
      </c>
      <c r="E18" s="3" t="s">
        <v>286</v>
      </c>
      <c r="F18" s="4" t="s">
        <v>141</v>
      </c>
      <c r="G18" s="7" t="s">
        <v>141</v>
      </c>
      <c r="H18" s="1" t="s">
        <v>287</v>
      </c>
      <c r="I18" s="3" t="s">
        <v>288</v>
      </c>
      <c r="J18" s="3" t="s">
        <v>289</v>
      </c>
      <c r="K18" s="9" t="s">
        <v>141</v>
      </c>
      <c r="L18" s="11" t="s">
        <v>141</v>
      </c>
      <c r="M18" s="1" t="s">
        <v>290</v>
      </c>
      <c r="N18" s="3" t="s">
        <v>291</v>
      </c>
      <c r="O18" s="3" t="s">
        <v>292</v>
      </c>
      <c r="P18" s="4" t="s">
        <v>141</v>
      </c>
      <c r="Q18" s="6" t="s">
        <v>291</v>
      </c>
    </row>
    <row r="19" spans="1:17" x14ac:dyDescent="0.25">
      <c r="A19" s="3">
        <v>18</v>
      </c>
      <c r="B19" s="3" t="s">
        <v>137</v>
      </c>
      <c r="C19" s="1" t="s">
        <v>293</v>
      </c>
      <c r="D19" s="3" t="s">
        <v>294</v>
      </c>
      <c r="E19" s="3" t="s">
        <v>295</v>
      </c>
      <c r="F19" s="4" t="s">
        <v>141</v>
      </c>
      <c r="G19" s="7" t="s">
        <v>162</v>
      </c>
      <c r="H19" s="1" t="s">
        <v>296</v>
      </c>
      <c r="I19" s="3" t="s">
        <v>297</v>
      </c>
      <c r="J19" s="3" t="s">
        <v>298</v>
      </c>
      <c r="K19" s="9" t="s">
        <v>141</v>
      </c>
      <c r="L19" s="7" t="s">
        <v>141</v>
      </c>
      <c r="M19" s="1" t="s">
        <v>299</v>
      </c>
      <c r="N19" s="3" t="s">
        <v>300</v>
      </c>
      <c r="O19" s="3" t="s">
        <v>301</v>
      </c>
      <c r="P19" s="4" t="s">
        <v>141</v>
      </c>
      <c r="Q19" s="6" t="s">
        <v>301</v>
      </c>
    </row>
    <row r="20" spans="1:17" x14ac:dyDescent="0.25">
      <c r="A20" s="3">
        <v>19</v>
      </c>
      <c r="B20" s="3" t="s">
        <v>137</v>
      </c>
      <c r="C20" s="1" t="s">
        <v>302</v>
      </c>
      <c r="D20" s="3" t="s">
        <v>199</v>
      </c>
      <c r="E20" s="3" t="s">
        <v>171</v>
      </c>
      <c r="F20" s="4" t="s">
        <v>141</v>
      </c>
      <c r="G20" s="7" t="s">
        <v>142</v>
      </c>
      <c r="H20" s="1" t="s">
        <v>303</v>
      </c>
      <c r="I20" s="3" t="s">
        <v>304</v>
      </c>
      <c r="J20" s="3" t="s">
        <v>305</v>
      </c>
      <c r="K20" s="9" t="s">
        <v>141</v>
      </c>
      <c r="L20" s="7" t="s">
        <v>175</v>
      </c>
      <c r="M20" s="1" t="s">
        <v>306</v>
      </c>
      <c r="N20" s="3" t="s">
        <v>307</v>
      </c>
      <c r="O20" s="3" t="s">
        <v>308</v>
      </c>
      <c r="P20" s="4" t="s">
        <v>141</v>
      </c>
      <c r="Q20" s="6" t="s">
        <v>309</v>
      </c>
    </row>
    <row r="21" spans="1:17" x14ac:dyDescent="0.25">
      <c r="A21" s="3">
        <v>20</v>
      </c>
      <c r="B21" s="3" t="s">
        <v>137</v>
      </c>
      <c r="C21" s="1" t="s">
        <v>310</v>
      </c>
      <c r="D21" s="3" t="s">
        <v>311</v>
      </c>
      <c r="E21" s="3" t="s">
        <v>312</v>
      </c>
      <c r="F21" s="4" t="s">
        <v>141</v>
      </c>
      <c r="G21" s="7" t="s">
        <v>141</v>
      </c>
      <c r="H21" s="1" t="s">
        <v>313</v>
      </c>
      <c r="I21" s="3" t="s">
        <v>314</v>
      </c>
      <c r="J21" s="3" t="s">
        <v>315</v>
      </c>
      <c r="K21" s="9" t="s">
        <v>141</v>
      </c>
      <c r="L21" s="7" t="s">
        <v>141</v>
      </c>
      <c r="M21" s="1" t="s">
        <v>316</v>
      </c>
      <c r="N21" s="3" t="s">
        <v>317</v>
      </c>
      <c r="O21" s="3" t="s">
        <v>318</v>
      </c>
      <c r="P21" s="4" t="s">
        <v>141</v>
      </c>
      <c r="Q21" s="3" t="s">
        <v>318</v>
      </c>
    </row>
    <row r="22" spans="1:17" x14ac:dyDescent="0.25">
      <c r="A22" s="3">
        <v>21</v>
      </c>
      <c r="B22" s="3" t="s">
        <v>137</v>
      </c>
      <c r="C22" s="1" t="s">
        <v>319</v>
      </c>
      <c r="D22" s="3" t="s">
        <v>180</v>
      </c>
      <c r="E22" s="3" t="s">
        <v>181</v>
      </c>
      <c r="F22" s="4" t="s">
        <v>141</v>
      </c>
      <c r="G22" s="7" t="s">
        <v>162</v>
      </c>
      <c r="H22" s="1" t="s">
        <v>320</v>
      </c>
      <c r="I22" s="3" t="s">
        <v>321</v>
      </c>
      <c r="J22" s="3" t="s">
        <v>322</v>
      </c>
      <c r="K22" s="9" t="s">
        <v>141</v>
      </c>
      <c r="L22" s="11" t="s">
        <v>141</v>
      </c>
      <c r="M22" s="1" t="s">
        <v>323</v>
      </c>
      <c r="N22" s="3" t="s">
        <v>324</v>
      </c>
      <c r="O22" s="3" t="s">
        <v>325</v>
      </c>
      <c r="P22" s="4" t="s">
        <v>141</v>
      </c>
      <c r="Q22" s="3" t="s">
        <v>325</v>
      </c>
    </row>
    <row r="23" spans="1:17" x14ac:dyDescent="0.25">
      <c r="A23" s="3">
        <v>22</v>
      </c>
      <c r="B23" s="3" t="s">
        <v>137</v>
      </c>
      <c r="C23" s="1" t="s">
        <v>326</v>
      </c>
      <c r="D23" s="3" t="s">
        <v>199</v>
      </c>
      <c r="E23" s="3" t="s">
        <v>327</v>
      </c>
      <c r="F23" s="4" t="s">
        <v>141</v>
      </c>
      <c r="G23" s="7" t="s">
        <v>142</v>
      </c>
      <c r="H23" s="1" t="s">
        <v>328</v>
      </c>
      <c r="I23" s="3" t="s">
        <v>329</v>
      </c>
      <c r="J23" s="3" t="s">
        <v>330</v>
      </c>
      <c r="K23" s="9" t="s">
        <v>141</v>
      </c>
      <c r="L23" s="11" t="s">
        <v>141</v>
      </c>
      <c r="M23" s="1" t="s">
        <v>331</v>
      </c>
      <c r="N23" s="3" t="s">
        <v>332</v>
      </c>
      <c r="O23" s="3" t="s">
        <v>333</v>
      </c>
      <c r="P23" s="4" t="s">
        <v>141</v>
      </c>
      <c r="Q23" s="3" t="s">
        <v>332</v>
      </c>
    </row>
    <row r="24" spans="1:17" x14ac:dyDescent="0.25">
      <c r="A24" s="3">
        <v>23</v>
      </c>
      <c r="B24" s="3" t="s">
        <v>137</v>
      </c>
      <c r="C24" s="1" t="s">
        <v>334</v>
      </c>
      <c r="D24" s="3" t="s">
        <v>335</v>
      </c>
      <c r="E24" s="3" t="s">
        <v>336</v>
      </c>
      <c r="F24" s="4" t="s">
        <v>141</v>
      </c>
      <c r="G24" s="7" t="s">
        <v>141</v>
      </c>
      <c r="H24" s="1" t="s">
        <v>337</v>
      </c>
      <c r="I24" s="3" t="s">
        <v>338</v>
      </c>
      <c r="J24" s="3" t="s">
        <v>339</v>
      </c>
      <c r="K24" s="9" t="s">
        <v>141</v>
      </c>
      <c r="L24" s="7" t="s">
        <v>141</v>
      </c>
      <c r="M24" s="1" t="s">
        <v>340</v>
      </c>
      <c r="N24" s="3" t="s">
        <v>341</v>
      </c>
      <c r="O24" s="3" t="s">
        <v>342</v>
      </c>
      <c r="P24" s="4" t="s">
        <v>141</v>
      </c>
      <c r="Q24" s="3" t="s">
        <v>342</v>
      </c>
    </row>
    <row r="25" spans="1:17" x14ac:dyDescent="0.25">
      <c r="A25" s="3">
        <v>24</v>
      </c>
      <c r="B25" s="3" t="s">
        <v>137</v>
      </c>
      <c r="C25" s="1" t="s">
        <v>343</v>
      </c>
      <c r="D25" s="3" t="s">
        <v>344</v>
      </c>
      <c r="E25" s="3" t="s">
        <v>345</v>
      </c>
      <c r="F25" s="4" t="s">
        <v>141</v>
      </c>
      <c r="G25" s="7" t="s">
        <v>162</v>
      </c>
      <c r="H25" s="1" t="s">
        <v>346</v>
      </c>
      <c r="I25" s="3" t="s">
        <v>347</v>
      </c>
      <c r="J25" s="3" t="s">
        <v>348</v>
      </c>
      <c r="K25" s="9" t="s">
        <v>141</v>
      </c>
      <c r="L25" s="7" t="s">
        <v>175</v>
      </c>
      <c r="M25" s="1" t="s">
        <v>349</v>
      </c>
      <c r="N25" s="3" t="s">
        <v>350</v>
      </c>
      <c r="O25" s="3" t="s">
        <v>351</v>
      </c>
      <c r="P25" s="4" t="s">
        <v>141</v>
      </c>
      <c r="Q25" s="3" t="s">
        <v>350</v>
      </c>
    </row>
    <row r="26" spans="1:17" x14ac:dyDescent="0.25">
      <c r="A26" s="3">
        <v>25</v>
      </c>
      <c r="B26" s="3" t="s">
        <v>352</v>
      </c>
      <c r="C26" s="8" t="s">
        <v>138</v>
      </c>
      <c r="D26" s="9" t="s">
        <v>139</v>
      </c>
      <c r="E26" s="4" t="s">
        <v>140</v>
      </c>
      <c r="F26" s="4" t="s">
        <v>141</v>
      </c>
      <c r="G26" s="14" t="s">
        <v>139</v>
      </c>
      <c r="H26" s="10" t="s">
        <v>143</v>
      </c>
      <c r="I26" s="9" t="s">
        <v>144</v>
      </c>
      <c r="J26" s="9" t="s">
        <v>145</v>
      </c>
      <c r="K26" s="9" t="s">
        <v>141</v>
      </c>
      <c r="L26" s="14" t="s">
        <v>145</v>
      </c>
      <c r="M26" s="8" t="s">
        <v>146</v>
      </c>
      <c r="N26" s="4" t="s">
        <v>147</v>
      </c>
      <c r="O26" s="9" t="s">
        <v>148</v>
      </c>
      <c r="P26" s="4" t="s">
        <v>141</v>
      </c>
      <c r="Q26" s="7" t="s">
        <v>148</v>
      </c>
    </row>
    <row r="27" spans="1:17" x14ac:dyDescent="0.25">
      <c r="A27" s="3">
        <v>26</v>
      </c>
      <c r="B27" s="3" t="s">
        <v>352</v>
      </c>
      <c r="C27" s="8" t="s">
        <v>149</v>
      </c>
      <c r="D27" s="9" t="s">
        <v>150</v>
      </c>
      <c r="E27" s="4" t="s">
        <v>151</v>
      </c>
      <c r="F27" s="4" t="s">
        <v>141</v>
      </c>
      <c r="G27" s="6" t="s">
        <v>151</v>
      </c>
      <c r="H27" s="10" t="s">
        <v>152</v>
      </c>
      <c r="I27" s="4" t="s">
        <v>153</v>
      </c>
      <c r="J27" s="4" t="s">
        <v>154</v>
      </c>
      <c r="K27" s="9" t="s">
        <v>141</v>
      </c>
      <c r="L27" s="6" t="s">
        <v>154</v>
      </c>
      <c r="M27" s="8" t="s">
        <v>155</v>
      </c>
      <c r="N27" s="4" t="s">
        <v>156</v>
      </c>
      <c r="O27" s="4" t="s">
        <v>157</v>
      </c>
      <c r="P27" s="4" t="s">
        <v>141</v>
      </c>
      <c r="Q27" s="7" t="s">
        <v>158</v>
      </c>
    </row>
    <row r="28" spans="1:17" x14ac:dyDescent="0.25">
      <c r="A28" s="3">
        <v>27</v>
      </c>
      <c r="B28" s="3" t="s">
        <v>352</v>
      </c>
      <c r="C28" s="8" t="s">
        <v>159</v>
      </c>
      <c r="D28" s="4" t="s">
        <v>160</v>
      </c>
      <c r="E28" s="4" t="s">
        <v>161</v>
      </c>
      <c r="F28" s="4" t="s">
        <v>141</v>
      </c>
      <c r="G28" s="13" t="s">
        <v>161</v>
      </c>
      <c r="H28" s="8" t="s">
        <v>163</v>
      </c>
      <c r="I28" s="4" t="s">
        <v>164</v>
      </c>
      <c r="J28" s="4" t="s">
        <v>165</v>
      </c>
      <c r="K28" s="9" t="s">
        <v>141</v>
      </c>
      <c r="L28" s="13" t="s">
        <v>165</v>
      </c>
      <c r="M28" s="8" t="s">
        <v>166</v>
      </c>
      <c r="N28" s="4" t="s">
        <v>167</v>
      </c>
      <c r="O28" s="4" t="s">
        <v>168</v>
      </c>
      <c r="P28" s="4" t="s">
        <v>141</v>
      </c>
      <c r="Q28" s="7" t="s">
        <v>169</v>
      </c>
    </row>
    <row r="29" spans="1:17" x14ac:dyDescent="0.25">
      <c r="A29" s="3">
        <v>28</v>
      </c>
      <c r="B29" s="3" t="s">
        <v>352</v>
      </c>
      <c r="C29" s="8" t="s">
        <v>170</v>
      </c>
      <c r="D29" s="4" t="s">
        <v>139</v>
      </c>
      <c r="E29" s="4" t="s">
        <v>171</v>
      </c>
      <c r="F29" s="4" t="s">
        <v>141</v>
      </c>
      <c r="G29" s="13" t="s">
        <v>171</v>
      </c>
      <c r="H29" s="8" t="s">
        <v>172</v>
      </c>
      <c r="I29" s="4" t="s">
        <v>173</v>
      </c>
      <c r="J29" s="4" t="s">
        <v>174</v>
      </c>
      <c r="K29" s="9" t="s">
        <v>141</v>
      </c>
      <c r="L29" s="13" t="s">
        <v>174</v>
      </c>
      <c r="M29" s="8" t="s">
        <v>176</v>
      </c>
      <c r="N29" s="4" t="s">
        <v>177</v>
      </c>
      <c r="O29" s="3" t="s">
        <v>178</v>
      </c>
      <c r="P29" s="4" t="s">
        <v>141</v>
      </c>
      <c r="Q29" s="7" t="s">
        <v>178</v>
      </c>
    </row>
    <row r="30" spans="1:17" x14ac:dyDescent="0.25">
      <c r="A30" s="3">
        <v>29</v>
      </c>
      <c r="B30" s="3" t="s">
        <v>352</v>
      </c>
      <c r="C30" s="8" t="s">
        <v>179</v>
      </c>
      <c r="D30" s="4" t="s">
        <v>180</v>
      </c>
      <c r="E30" s="4" t="s">
        <v>181</v>
      </c>
      <c r="F30" s="4" t="s">
        <v>141</v>
      </c>
      <c r="G30" s="7" t="s">
        <v>180</v>
      </c>
      <c r="H30" s="8" t="s">
        <v>182</v>
      </c>
      <c r="I30" s="4" t="s">
        <v>183</v>
      </c>
      <c r="J30" s="4" t="s">
        <v>184</v>
      </c>
      <c r="K30" s="9" t="s">
        <v>141</v>
      </c>
      <c r="L30" s="7" t="s">
        <v>183</v>
      </c>
      <c r="M30" s="8" t="s">
        <v>185</v>
      </c>
      <c r="N30" s="4" t="s">
        <v>186</v>
      </c>
      <c r="O30" s="4" t="s">
        <v>187</v>
      </c>
      <c r="P30" s="4" t="s">
        <v>141</v>
      </c>
      <c r="Q30" s="7" t="s">
        <v>188</v>
      </c>
    </row>
    <row r="31" spans="1:17" x14ac:dyDescent="0.25">
      <c r="A31" s="3">
        <v>30</v>
      </c>
      <c r="B31" s="3" t="s">
        <v>352</v>
      </c>
      <c r="C31" s="12" t="s">
        <v>189</v>
      </c>
      <c r="D31" s="5" t="s">
        <v>190</v>
      </c>
      <c r="E31" s="5" t="s">
        <v>191</v>
      </c>
      <c r="F31" s="4" t="s">
        <v>141</v>
      </c>
      <c r="G31" s="13" t="s">
        <v>190</v>
      </c>
      <c r="H31" s="12" t="s">
        <v>192</v>
      </c>
      <c r="I31" s="5" t="s">
        <v>193</v>
      </c>
      <c r="J31" s="5" t="s">
        <v>194</v>
      </c>
      <c r="K31" s="9" t="s">
        <v>141</v>
      </c>
      <c r="L31" s="13" t="s">
        <v>193</v>
      </c>
      <c r="M31" s="12" t="s">
        <v>195</v>
      </c>
      <c r="N31" s="5" t="s">
        <v>196</v>
      </c>
      <c r="O31" s="5" t="s">
        <v>197</v>
      </c>
      <c r="P31" s="4" t="s">
        <v>141</v>
      </c>
      <c r="Q31" s="13" t="s">
        <v>197</v>
      </c>
    </row>
    <row r="32" spans="1:17" x14ac:dyDescent="0.25">
      <c r="A32" s="3">
        <v>31</v>
      </c>
      <c r="B32" s="3" t="s">
        <v>352</v>
      </c>
      <c r="C32" s="1" t="s">
        <v>198</v>
      </c>
      <c r="D32" s="3" t="s">
        <v>199</v>
      </c>
      <c r="E32" s="3" t="s">
        <v>171</v>
      </c>
      <c r="F32" s="4" t="s">
        <v>141</v>
      </c>
      <c r="G32" s="6" t="s">
        <v>171</v>
      </c>
      <c r="H32" s="1" t="s">
        <v>200</v>
      </c>
      <c r="I32" s="3" t="s">
        <v>201</v>
      </c>
      <c r="J32" s="3" t="s">
        <v>202</v>
      </c>
      <c r="K32" s="9" t="s">
        <v>141</v>
      </c>
      <c r="L32" s="6" t="s">
        <v>353</v>
      </c>
      <c r="M32" s="1" t="s">
        <v>203</v>
      </c>
      <c r="N32" s="3" t="s">
        <v>204</v>
      </c>
      <c r="O32" s="3" t="s">
        <v>205</v>
      </c>
      <c r="P32" s="4" t="s">
        <v>141</v>
      </c>
      <c r="Q32" s="6" t="s">
        <v>204</v>
      </c>
    </row>
    <row r="33" spans="1:17" x14ac:dyDescent="0.25">
      <c r="A33" s="3">
        <v>32</v>
      </c>
      <c r="B33" s="3" t="s">
        <v>352</v>
      </c>
      <c r="C33" s="1" t="s">
        <v>206</v>
      </c>
      <c r="D33" s="3" t="s">
        <v>207</v>
      </c>
      <c r="E33" s="3" t="s">
        <v>208</v>
      </c>
      <c r="F33" s="4" t="s">
        <v>141</v>
      </c>
      <c r="G33" s="6" t="s">
        <v>207</v>
      </c>
      <c r="H33" s="1" t="s">
        <v>209</v>
      </c>
      <c r="I33" s="3" t="s">
        <v>210</v>
      </c>
      <c r="J33" s="3" t="s">
        <v>211</v>
      </c>
      <c r="K33" s="9" t="s">
        <v>141</v>
      </c>
      <c r="L33" s="6" t="s">
        <v>211</v>
      </c>
      <c r="M33" s="1" t="s">
        <v>212</v>
      </c>
      <c r="N33" s="3" t="s">
        <v>213</v>
      </c>
      <c r="O33" s="3" t="s">
        <v>214</v>
      </c>
      <c r="P33" s="4" t="s">
        <v>141</v>
      </c>
      <c r="Q33" s="6" t="s">
        <v>213</v>
      </c>
    </row>
    <row r="34" spans="1:17" x14ac:dyDescent="0.25">
      <c r="A34" s="3">
        <v>33</v>
      </c>
      <c r="B34" s="3" t="s">
        <v>352</v>
      </c>
      <c r="C34" s="1" t="s">
        <v>215</v>
      </c>
      <c r="D34" s="3" t="s">
        <v>216</v>
      </c>
      <c r="E34" s="3" t="s">
        <v>181</v>
      </c>
      <c r="F34" s="4" t="s">
        <v>141</v>
      </c>
      <c r="G34" s="6" t="s">
        <v>216</v>
      </c>
      <c r="H34" s="1" t="s">
        <v>217</v>
      </c>
      <c r="I34" s="3" t="s">
        <v>218</v>
      </c>
      <c r="J34" s="3" t="s">
        <v>219</v>
      </c>
      <c r="K34" s="9" t="s">
        <v>141</v>
      </c>
      <c r="L34" s="6" t="s">
        <v>219</v>
      </c>
      <c r="M34" s="1" t="s">
        <v>220</v>
      </c>
      <c r="N34" s="3" t="s">
        <v>221</v>
      </c>
      <c r="O34" s="3" t="s">
        <v>222</v>
      </c>
      <c r="P34" s="4" t="s">
        <v>141</v>
      </c>
      <c r="Q34" s="6" t="s">
        <v>221</v>
      </c>
    </row>
    <row r="35" spans="1:17" x14ac:dyDescent="0.25">
      <c r="A35" s="3">
        <v>34</v>
      </c>
      <c r="B35" s="3" t="s">
        <v>352</v>
      </c>
      <c r="C35" s="1" t="s">
        <v>223</v>
      </c>
      <c r="D35" s="3" t="s">
        <v>224</v>
      </c>
      <c r="E35" s="3" t="s">
        <v>225</v>
      </c>
      <c r="F35" s="4" t="s">
        <v>141</v>
      </c>
      <c r="G35" s="6" t="s">
        <v>225</v>
      </c>
      <c r="H35" s="1" t="s">
        <v>226</v>
      </c>
      <c r="I35" s="3" t="s">
        <v>227</v>
      </c>
      <c r="J35" s="3" t="s">
        <v>228</v>
      </c>
      <c r="K35" s="9" t="s">
        <v>141</v>
      </c>
      <c r="L35" s="6" t="s">
        <v>227</v>
      </c>
      <c r="M35" s="1" t="s">
        <v>229</v>
      </c>
      <c r="N35" s="3" t="s">
        <v>230</v>
      </c>
      <c r="O35" s="3" t="s">
        <v>231</v>
      </c>
      <c r="P35" s="4" t="s">
        <v>141</v>
      </c>
      <c r="Q35" s="6" t="s">
        <v>230</v>
      </c>
    </row>
    <row r="36" spans="1:17" x14ac:dyDescent="0.25">
      <c r="A36" s="3">
        <v>35</v>
      </c>
      <c r="B36" s="3" t="s">
        <v>352</v>
      </c>
      <c r="C36" s="1" t="s">
        <v>232</v>
      </c>
      <c r="D36" s="3" t="s">
        <v>233</v>
      </c>
      <c r="E36" s="3" t="s">
        <v>234</v>
      </c>
      <c r="F36" s="4" t="s">
        <v>141</v>
      </c>
      <c r="G36" s="6" t="s">
        <v>354</v>
      </c>
      <c r="H36" s="1" t="s">
        <v>235</v>
      </c>
      <c r="I36" s="3" t="s">
        <v>236</v>
      </c>
      <c r="J36" s="3" t="s">
        <v>237</v>
      </c>
      <c r="K36" s="9" t="s">
        <v>141</v>
      </c>
      <c r="L36" s="6" t="s">
        <v>237</v>
      </c>
      <c r="M36" s="1" t="s">
        <v>238</v>
      </c>
      <c r="N36" s="3" t="s">
        <v>239</v>
      </c>
      <c r="O36" s="3" t="s">
        <v>240</v>
      </c>
      <c r="P36" s="4" t="s">
        <v>141</v>
      </c>
      <c r="Q36" s="6" t="s">
        <v>240</v>
      </c>
    </row>
    <row r="37" spans="1:17" x14ac:dyDescent="0.25">
      <c r="A37" s="3">
        <v>36</v>
      </c>
      <c r="B37" s="3" t="s">
        <v>352</v>
      </c>
      <c r="C37" s="1" t="s">
        <v>241</v>
      </c>
      <c r="D37" s="3" t="s">
        <v>242</v>
      </c>
      <c r="E37" s="3" t="s">
        <v>243</v>
      </c>
      <c r="F37" s="4" t="s">
        <v>141</v>
      </c>
      <c r="G37" s="6" t="s">
        <v>242</v>
      </c>
      <c r="H37" s="1" t="s">
        <v>244</v>
      </c>
      <c r="I37" s="3" t="s">
        <v>245</v>
      </c>
      <c r="J37" s="3" t="s">
        <v>246</v>
      </c>
      <c r="K37" s="9" t="s">
        <v>141</v>
      </c>
      <c r="L37" s="6" t="s">
        <v>245</v>
      </c>
      <c r="M37" s="1" t="s">
        <v>247</v>
      </c>
      <c r="N37" s="3" t="s">
        <v>248</v>
      </c>
      <c r="O37" s="3" t="s">
        <v>249</v>
      </c>
      <c r="P37" s="4" t="s">
        <v>141</v>
      </c>
      <c r="Q37" s="6" t="s">
        <v>249</v>
      </c>
    </row>
    <row r="38" spans="1:17" x14ac:dyDescent="0.25">
      <c r="A38" s="3">
        <v>37</v>
      </c>
      <c r="B38" s="3" t="s">
        <v>352</v>
      </c>
      <c r="C38" s="1" t="s">
        <v>250</v>
      </c>
      <c r="D38" s="3" t="s">
        <v>251</v>
      </c>
      <c r="E38" s="3" t="s">
        <v>252</v>
      </c>
      <c r="F38" s="4" t="s">
        <v>141</v>
      </c>
      <c r="G38" s="6" t="s">
        <v>251</v>
      </c>
      <c r="H38" s="1" t="s">
        <v>253</v>
      </c>
      <c r="I38" s="3" t="s">
        <v>254</v>
      </c>
      <c r="J38" s="3" t="s">
        <v>255</v>
      </c>
      <c r="K38" s="9" t="s">
        <v>141</v>
      </c>
      <c r="L38" s="6" t="s">
        <v>254</v>
      </c>
      <c r="M38" s="1" t="s">
        <v>256</v>
      </c>
      <c r="N38" s="3" t="s">
        <v>257</v>
      </c>
      <c r="O38" s="3" t="s">
        <v>258</v>
      </c>
      <c r="P38" s="4" t="s">
        <v>141</v>
      </c>
      <c r="Q38" s="6" t="s">
        <v>257</v>
      </c>
    </row>
    <row r="39" spans="1:17" x14ac:dyDescent="0.25">
      <c r="A39" s="3">
        <v>38</v>
      </c>
      <c r="B39" s="3" t="s">
        <v>352</v>
      </c>
      <c r="C39" s="1" t="s">
        <v>259</v>
      </c>
      <c r="D39" s="3" t="s">
        <v>260</v>
      </c>
      <c r="E39" s="3" t="s">
        <v>261</v>
      </c>
      <c r="F39" s="4" t="s">
        <v>141</v>
      </c>
      <c r="G39" s="6" t="s">
        <v>355</v>
      </c>
      <c r="H39" s="1" t="s">
        <v>262</v>
      </c>
      <c r="I39" s="3" t="s">
        <v>263</v>
      </c>
      <c r="J39" s="3" t="s">
        <v>264</v>
      </c>
      <c r="K39" s="9" t="s">
        <v>141</v>
      </c>
      <c r="L39" s="6" t="s">
        <v>264</v>
      </c>
      <c r="M39" s="1" t="s">
        <v>265</v>
      </c>
      <c r="N39" s="3" t="s">
        <v>266</v>
      </c>
      <c r="O39" s="3" t="s">
        <v>267</v>
      </c>
      <c r="P39" s="4" t="s">
        <v>141</v>
      </c>
      <c r="Q39" s="6" t="s">
        <v>266</v>
      </c>
    </row>
    <row r="40" spans="1:17" x14ac:dyDescent="0.25">
      <c r="A40" s="3">
        <v>39</v>
      </c>
      <c r="B40" s="3" t="s">
        <v>352</v>
      </c>
      <c r="C40" s="1" t="s">
        <v>268</v>
      </c>
      <c r="D40" s="3" t="s">
        <v>180</v>
      </c>
      <c r="E40" s="3" t="s">
        <v>269</v>
      </c>
      <c r="F40" s="4" t="s">
        <v>141</v>
      </c>
      <c r="G40" s="6" t="s">
        <v>269</v>
      </c>
      <c r="H40" s="1" t="s">
        <v>270</v>
      </c>
      <c r="I40" s="3" t="s">
        <v>271</v>
      </c>
      <c r="J40" s="3" t="s">
        <v>272</v>
      </c>
      <c r="K40" s="9" t="s">
        <v>141</v>
      </c>
      <c r="L40" s="6" t="s">
        <v>272</v>
      </c>
      <c r="M40" s="1" t="s">
        <v>273</v>
      </c>
      <c r="N40" s="3" t="s">
        <v>274</v>
      </c>
      <c r="O40" s="3" t="s">
        <v>275</v>
      </c>
      <c r="P40" s="4" t="s">
        <v>141</v>
      </c>
      <c r="Q40" s="6" t="s">
        <v>276</v>
      </c>
    </row>
    <row r="41" spans="1:17" x14ac:dyDescent="0.25">
      <c r="A41" s="3">
        <v>40</v>
      </c>
      <c r="B41" s="3" t="s">
        <v>352</v>
      </c>
      <c r="C41" s="1" t="s">
        <v>277</v>
      </c>
      <c r="D41" s="3" t="s">
        <v>199</v>
      </c>
      <c r="E41" s="3" t="s">
        <v>171</v>
      </c>
      <c r="F41" s="4" t="s">
        <v>141</v>
      </c>
      <c r="G41" s="6" t="s">
        <v>171</v>
      </c>
      <c r="H41" s="1" t="s">
        <v>278</v>
      </c>
      <c r="I41" s="3" t="s">
        <v>279</v>
      </c>
      <c r="J41" s="3" t="s">
        <v>280</v>
      </c>
      <c r="K41" s="9" t="s">
        <v>141</v>
      </c>
      <c r="L41" s="6" t="s">
        <v>356</v>
      </c>
      <c r="M41" s="1" t="s">
        <v>281</v>
      </c>
      <c r="N41" s="3" t="s">
        <v>282</v>
      </c>
      <c r="O41" s="3" t="s">
        <v>283</v>
      </c>
      <c r="P41" s="4" t="s">
        <v>141</v>
      </c>
      <c r="Q41" s="6" t="s">
        <v>282</v>
      </c>
    </row>
    <row r="42" spans="1:17" x14ac:dyDescent="0.25">
      <c r="A42" s="3">
        <v>41</v>
      </c>
      <c r="B42" s="3" t="s">
        <v>352</v>
      </c>
      <c r="C42" s="1" t="s">
        <v>284</v>
      </c>
      <c r="D42" s="3" t="s">
        <v>285</v>
      </c>
      <c r="E42" s="3" t="s">
        <v>286</v>
      </c>
      <c r="F42" s="4" t="s">
        <v>141</v>
      </c>
      <c r="G42" s="6" t="s">
        <v>357</v>
      </c>
      <c r="H42" s="1" t="s">
        <v>287</v>
      </c>
      <c r="I42" s="3" t="s">
        <v>288</v>
      </c>
      <c r="J42" s="3" t="s">
        <v>289</v>
      </c>
      <c r="K42" s="9" t="s">
        <v>141</v>
      </c>
      <c r="L42" s="6" t="s">
        <v>358</v>
      </c>
      <c r="M42" s="1" t="s">
        <v>290</v>
      </c>
      <c r="N42" s="3" t="s">
        <v>291</v>
      </c>
      <c r="O42" s="3" t="s">
        <v>292</v>
      </c>
      <c r="P42" s="4" t="s">
        <v>141</v>
      </c>
      <c r="Q42" s="6" t="s">
        <v>291</v>
      </c>
    </row>
    <row r="43" spans="1:17" x14ac:dyDescent="0.25">
      <c r="A43" s="3">
        <v>42</v>
      </c>
      <c r="B43" s="3" t="s">
        <v>352</v>
      </c>
      <c r="C43" s="1" t="s">
        <v>293</v>
      </c>
      <c r="D43" s="3" t="s">
        <v>294</v>
      </c>
      <c r="E43" s="3" t="s">
        <v>295</v>
      </c>
      <c r="F43" s="4" t="s">
        <v>141</v>
      </c>
      <c r="G43" s="6" t="s">
        <v>295</v>
      </c>
      <c r="H43" s="1" t="s">
        <v>296</v>
      </c>
      <c r="I43" s="3" t="s">
        <v>297</v>
      </c>
      <c r="J43" s="3" t="s">
        <v>298</v>
      </c>
      <c r="K43" s="9" t="s">
        <v>141</v>
      </c>
      <c r="L43" s="6" t="s">
        <v>297</v>
      </c>
      <c r="M43" s="1" t="s">
        <v>299</v>
      </c>
      <c r="N43" s="3" t="s">
        <v>300</v>
      </c>
      <c r="O43" s="3" t="s">
        <v>301</v>
      </c>
      <c r="P43" s="4" t="s">
        <v>141</v>
      </c>
      <c r="Q43" s="6" t="s">
        <v>301</v>
      </c>
    </row>
    <row r="44" spans="1:17" x14ac:dyDescent="0.25">
      <c r="A44" s="3">
        <v>43</v>
      </c>
      <c r="B44" s="3" t="s">
        <v>352</v>
      </c>
      <c r="C44" s="1" t="s">
        <v>302</v>
      </c>
      <c r="D44" s="3" t="s">
        <v>199</v>
      </c>
      <c r="E44" s="3" t="s">
        <v>171</v>
      </c>
      <c r="F44" s="4" t="s">
        <v>141</v>
      </c>
      <c r="G44" s="6" t="s">
        <v>199</v>
      </c>
      <c r="H44" s="1" t="s">
        <v>303</v>
      </c>
      <c r="I44" s="3" t="s">
        <v>304</v>
      </c>
      <c r="J44" s="3" t="s">
        <v>305</v>
      </c>
      <c r="K44" s="9" t="s">
        <v>141</v>
      </c>
      <c r="L44" s="6" t="s">
        <v>304</v>
      </c>
      <c r="M44" s="1" t="s">
        <v>306</v>
      </c>
      <c r="N44" s="3" t="s">
        <v>307</v>
      </c>
      <c r="O44" s="3" t="s">
        <v>308</v>
      </c>
      <c r="P44" s="4" t="s">
        <v>141</v>
      </c>
      <c r="Q44" s="6" t="s">
        <v>309</v>
      </c>
    </row>
    <row r="45" spans="1:17" x14ac:dyDescent="0.25">
      <c r="A45" s="3">
        <v>44</v>
      </c>
      <c r="B45" s="3" t="s">
        <v>352</v>
      </c>
      <c r="C45" s="1" t="s">
        <v>310</v>
      </c>
      <c r="D45" s="3" t="s">
        <v>311</v>
      </c>
      <c r="E45" s="3" t="s">
        <v>312</v>
      </c>
      <c r="F45" s="4" t="s">
        <v>141</v>
      </c>
      <c r="G45" s="6" t="s">
        <v>359</v>
      </c>
      <c r="H45" s="1" t="s">
        <v>313</v>
      </c>
      <c r="I45" s="3" t="s">
        <v>314</v>
      </c>
      <c r="J45" s="3" t="s">
        <v>315</v>
      </c>
      <c r="K45" s="9" t="s">
        <v>141</v>
      </c>
      <c r="L45" s="6" t="s">
        <v>315</v>
      </c>
      <c r="M45" s="1" t="s">
        <v>316</v>
      </c>
      <c r="N45" s="3" t="s">
        <v>317</v>
      </c>
      <c r="O45" s="3" t="s">
        <v>318</v>
      </c>
      <c r="P45" s="4" t="s">
        <v>141</v>
      </c>
      <c r="Q45" s="3" t="s">
        <v>318</v>
      </c>
    </row>
    <row r="46" spans="1:17" x14ac:dyDescent="0.25">
      <c r="A46" s="3">
        <v>45</v>
      </c>
      <c r="B46" s="3" t="s">
        <v>352</v>
      </c>
      <c r="C46" s="1" t="s">
        <v>319</v>
      </c>
      <c r="D46" s="3" t="s">
        <v>180</v>
      </c>
      <c r="E46" s="3" t="s">
        <v>181</v>
      </c>
      <c r="F46" s="4" t="s">
        <v>141</v>
      </c>
      <c r="G46" s="6" t="s">
        <v>181</v>
      </c>
      <c r="H46" s="1" t="s">
        <v>320</v>
      </c>
      <c r="I46" s="3" t="s">
        <v>321</v>
      </c>
      <c r="J46" s="3" t="s">
        <v>322</v>
      </c>
      <c r="K46" s="9" t="s">
        <v>141</v>
      </c>
      <c r="L46" s="6" t="s">
        <v>321</v>
      </c>
      <c r="M46" s="1" t="s">
        <v>323</v>
      </c>
      <c r="N46" s="3" t="s">
        <v>324</v>
      </c>
      <c r="O46" s="3" t="s">
        <v>325</v>
      </c>
      <c r="P46" s="4" t="s">
        <v>141</v>
      </c>
      <c r="Q46" s="3" t="s">
        <v>325</v>
      </c>
    </row>
    <row r="47" spans="1:17" x14ac:dyDescent="0.25">
      <c r="A47" s="3">
        <v>46</v>
      </c>
      <c r="B47" s="3" t="s">
        <v>352</v>
      </c>
      <c r="C47" s="1" t="s">
        <v>326</v>
      </c>
      <c r="D47" s="3" t="s">
        <v>199</v>
      </c>
      <c r="E47" s="3" t="s">
        <v>327</v>
      </c>
      <c r="F47" s="4" t="s">
        <v>141</v>
      </c>
      <c r="G47" s="6" t="s">
        <v>199</v>
      </c>
      <c r="H47" s="1" t="s">
        <v>328</v>
      </c>
      <c r="I47" s="3" t="s">
        <v>329</v>
      </c>
      <c r="J47" s="3" t="s">
        <v>330</v>
      </c>
      <c r="K47" s="9" t="s">
        <v>141</v>
      </c>
      <c r="L47" s="6" t="s">
        <v>329</v>
      </c>
      <c r="M47" s="1" t="s">
        <v>331</v>
      </c>
      <c r="N47" s="3" t="s">
        <v>332</v>
      </c>
      <c r="O47" s="3" t="s">
        <v>333</v>
      </c>
      <c r="P47" s="4" t="s">
        <v>141</v>
      </c>
      <c r="Q47" s="3" t="s">
        <v>332</v>
      </c>
    </row>
    <row r="48" spans="1:17" x14ac:dyDescent="0.25">
      <c r="A48" s="3">
        <v>47</v>
      </c>
      <c r="B48" s="3" t="s">
        <v>352</v>
      </c>
      <c r="C48" s="1" t="s">
        <v>334</v>
      </c>
      <c r="D48" s="3" t="s">
        <v>335</v>
      </c>
      <c r="E48" s="3" t="s">
        <v>336</v>
      </c>
      <c r="F48" s="4" t="s">
        <v>141</v>
      </c>
      <c r="G48" s="6" t="s">
        <v>360</v>
      </c>
      <c r="H48" s="1" t="s">
        <v>337</v>
      </c>
      <c r="I48" s="3" t="s">
        <v>338</v>
      </c>
      <c r="J48" s="3" t="s">
        <v>339</v>
      </c>
      <c r="K48" s="9" t="s">
        <v>141</v>
      </c>
      <c r="L48" s="6" t="s">
        <v>338</v>
      </c>
      <c r="M48" s="1" t="s">
        <v>340</v>
      </c>
      <c r="N48" s="3" t="s">
        <v>341</v>
      </c>
      <c r="O48" s="3" t="s">
        <v>342</v>
      </c>
      <c r="P48" s="4" t="s">
        <v>141</v>
      </c>
      <c r="Q48" s="3" t="s">
        <v>342</v>
      </c>
    </row>
    <row r="49" spans="1:17" x14ac:dyDescent="0.25">
      <c r="A49" s="3">
        <v>48</v>
      </c>
      <c r="B49" s="3" t="s">
        <v>352</v>
      </c>
      <c r="C49" s="1" t="s">
        <v>343</v>
      </c>
      <c r="D49" s="3" t="s">
        <v>344</v>
      </c>
      <c r="E49" s="3" t="s">
        <v>345</v>
      </c>
      <c r="F49" s="4" t="s">
        <v>141</v>
      </c>
      <c r="G49" s="6" t="s">
        <v>344</v>
      </c>
      <c r="H49" s="1" t="s">
        <v>346</v>
      </c>
      <c r="I49" s="3" t="s">
        <v>347</v>
      </c>
      <c r="J49" s="3" t="s">
        <v>348</v>
      </c>
      <c r="K49" s="9" t="s">
        <v>141</v>
      </c>
      <c r="L49" s="6" t="s">
        <v>348</v>
      </c>
      <c r="M49" s="1" t="s">
        <v>349</v>
      </c>
      <c r="N49" s="3" t="s">
        <v>350</v>
      </c>
      <c r="O49" s="3" t="s">
        <v>351</v>
      </c>
      <c r="P49" s="4" t="s">
        <v>141</v>
      </c>
      <c r="Q49" s="3" t="s">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Bournemouth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Laursen</dc:creator>
  <cp:lastModifiedBy>Calvin,Laursen</cp:lastModifiedBy>
  <dcterms:created xsi:type="dcterms:W3CDTF">2019-08-14T12:30:36Z</dcterms:created>
  <dcterms:modified xsi:type="dcterms:W3CDTF">2019-09-02T11:31:14Z</dcterms:modified>
</cp:coreProperties>
</file>