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8860" windowHeight="15855"/>
  </bookViews>
  <sheets>
    <sheet name="Sheet1" sheetId="1" r:id="rId1"/>
    <sheet name="Sheet2" sheetId="2" r:id="rId2"/>
    <sheet name="Sheet3" sheetId="3" r:id="rId3"/>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1" i="1" l="1"/>
  <c r="BQ3" i="1" l="1"/>
  <c r="BQ4" i="1"/>
  <c r="BQ5" i="1"/>
  <c r="BQ6" i="1"/>
  <c r="BQ7" i="1"/>
  <c r="BQ8" i="1"/>
  <c r="BQ9" i="1"/>
  <c r="BQ10" i="1"/>
  <c r="BQ11" i="1"/>
  <c r="BQ12" i="1"/>
  <c r="BQ13" i="1"/>
  <c r="BQ14" i="1"/>
  <c r="BQ15" i="1"/>
  <c r="BQ16" i="1"/>
  <c r="BQ17" i="1"/>
  <c r="BQ18" i="1"/>
  <c r="BQ19" i="1"/>
  <c r="BQ20" i="1"/>
  <c r="BQ21" i="1"/>
  <c r="BQ22" i="1"/>
  <c r="BQ23" i="1"/>
  <c r="BQ24" i="1"/>
  <c r="BQ25" i="1"/>
  <c r="BQ26" i="1"/>
  <c r="BQ27" i="1"/>
  <c r="BQ2"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28" i="1"/>
  <c r="BP3" i="1"/>
  <c r="BP4" i="1"/>
  <c r="BP5" i="1"/>
  <c r="BP6" i="1"/>
  <c r="BP7" i="1"/>
  <c r="BP8" i="1"/>
  <c r="BP9" i="1"/>
  <c r="BP10" i="1"/>
  <c r="BP11" i="1"/>
  <c r="BP12" i="1"/>
  <c r="BP13" i="1"/>
  <c r="BP14" i="1"/>
  <c r="BP15" i="1"/>
  <c r="BP16" i="1"/>
  <c r="BP17" i="1"/>
  <c r="BP18" i="1"/>
  <c r="BP19" i="1"/>
  <c r="BP20" i="1"/>
  <c r="BP21" i="1"/>
  <c r="BP22" i="1"/>
  <c r="BP23" i="1"/>
  <c r="BP24" i="1"/>
  <c r="BP25" i="1"/>
  <c r="BP26" i="1"/>
  <c r="BP27" i="1"/>
  <c r="BP2" i="1"/>
  <c r="BB1" i="1" l="1"/>
  <c r="BB2" i="1"/>
  <c r="BB3" i="1"/>
  <c r="BB4" i="1"/>
  <c r="BB5" i="1"/>
  <c r="BB6" i="1"/>
  <c r="BB7" i="1"/>
  <c r="BB8" i="1"/>
  <c r="BB9" i="1"/>
  <c r="BB10" i="1"/>
  <c r="BB11" i="1"/>
  <c r="BB12" i="1"/>
  <c r="BB13" i="1"/>
  <c r="BB14" i="1"/>
  <c r="BB15" i="1"/>
  <c r="BB16" i="1"/>
  <c r="BB17" i="1"/>
  <c r="BB18" i="1"/>
  <c r="BB19" i="1"/>
  <c r="BB20" i="1"/>
  <c r="BB21" i="1"/>
  <c r="BB22" i="1"/>
  <c r="BB23" i="1"/>
  <c r="BB24" i="1"/>
  <c r="BB25" i="1"/>
  <c r="BB26" i="1"/>
  <c r="BA1" i="1"/>
  <c r="BA2" i="1"/>
  <c r="BA3" i="1"/>
  <c r="BA4" i="1"/>
  <c r="BA5" i="1"/>
  <c r="BA6" i="1"/>
  <c r="BA7" i="1"/>
  <c r="BA8" i="1"/>
  <c r="BA9" i="1"/>
  <c r="BA10" i="1"/>
  <c r="BA11" i="1"/>
  <c r="BA12" i="1"/>
  <c r="BA13" i="1"/>
  <c r="BA14" i="1"/>
  <c r="BA15" i="1"/>
  <c r="BA16" i="1"/>
  <c r="BA17" i="1"/>
  <c r="BA18" i="1"/>
  <c r="BA19" i="1"/>
  <c r="BA20" i="1"/>
  <c r="BA21" i="1"/>
  <c r="BA22" i="1"/>
  <c r="BA23" i="1"/>
  <c r="BA24" i="1"/>
  <c r="BA25" i="1"/>
  <c r="BA26" i="1"/>
  <c r="AZ2" i="1"/>
  <c r="AZ3" i="1"/>
  <c r="AZ4" i="1"/>
  <c r="AZ5" i="1"/>
  <c r="AZ6" i="1"/>
  <c r="AZ7" i="1"/>
  <c r="AZ8" i="1"/>
  <c r="AZ9" i="1"/>
  <c r="AZ10" i="1"/>
  <c r="AZ11" i="1"/>
  <c r="AZ12" i="1"/>
  <c r="AZ13" i="1"/>
  <c r="AZ14" i="1"/>
  <c r="AZ15" i="1"/>
  <c r="AZ16" i="1"/>
  <c r="AZ17" i="1"/>
  <c r="AZ18" i="1"/>
  <c r="AZ19" i="1"/>
  <c r="AZ20" i="1"/>
  <c r="AZ21" i="1"/>
  <c r="AZ22" i="1"/>
  <c r="AZ23" i="1"/>
  <c r="AZ24" i="1"/>
  <c r="AZ25" i="1"/>
  <c r="AZ26" i="1"/>
  <c r="AZ1" i="1"/>
  <c r="AW1" i="1"/>
  <c r="AW2" i="1"/>
  <c r="AW3" i="1"/>
  <c r="AW4" i="1"/>
  <c r="AW5" i="1"/>
  <c r="AW6" i="1"/>
  <c r="AW7" i="1"/>
  <c r="AW8" i="1"/>
  <c r="AW9" i="1"/>
  <c r="AW10" i="1"/>
  <c r="AW11" i="1"/>
  <c r="AW12" i="1"/>
  <c r="AW13" i="1"/>
  <c r="AW14" i="1"/>
  <c r="AW15" i="1"/>
  <c r="AW16" i="1"/>
  <c r="AW17" i="1"/>
  <c r="AW18" i="1"/>
  <c r="AW19" i="1"/>
  <c r="AW20" i="1"/>
  <c r="AW21" i="1"/>
  <c r="AW22" i="1"/>
  <c r="AW23" i="1"/>
  <c r="AW24" i="1"/>
  <c r="AW25" i="1"/>
  <c r="AW26" i="1"/>
  <c r="AV1" i="1"/>
  <c r="AV2" i="1"/>
  <c r="AV3" i="1"/>
  <c r="AV4" i="1"/>
  <c r="AV5" i="1"/>
  <c r="AV6" i="1"/>
  <c r="AV7" i="1"/>
  <c r="AV8" i="1"/>
  <c r="AV9" i="1"/>
  <c r="AV10" i="1"/>
  <c r="AV11" i="1"/>
  <c r="AV12" i="1"/>
  <c r="AV13" i="1"/>
  <c r="AV14" i="1"/>
  <c r="AV15" i="1"/>
  <c r="AV16" i="1"/>
  <c r="AV17" i="1"/>
  <c r="AV18" i="1"/>
  <c r="AV19" i="1"/>
  <c r="AV20" i="1"/>
  <c r="AV21" i="1"/>
  <c r="AV22" i="1"/>
  <c r="AV23" i="1"/>
  <c r="AV24" i="1"/>
  <c r="AV25" i="1"/>
  <c r="AV26" i="1"/>
  <c r="AU2" i="1"/>
  <c r="AU3" i="1"/>
  <c r="AU4" i="1"/>
  <c r="AU5" i="1"/>
  <c r="AU6" i="1"/>
  <c r="AU7" i="1"/>
  <c r="AU8" i="1"/>
  <c r="AU9" i="1"/>
  <c r="AU10" i="1"/>
  <c r="AU11" i="1"/>
  <c r="AU12" i="1"/>
  <c r="AU13" i="1"/>
  <c r="AU14" i="1"/>
  <c r="AU15" i="1"/>
  <c r="AU16" i="1"/>
  <c r="AU17" i="1"/>
  <c r="AU18" i="1"/>
  <c r="AU19" i="1"/>
  <c r="AU20" i="1"/>
  <c r="AU21" i="1"/>
  <c r="AU22" i="1"/>
  <c r="AU23" i="1"/>
  <c r="AU24" i="1"/>
  <c r="AU25" i="1"/>
  <c r="AU26" i="1"/>
  <c r="AU1" i="1"/>
  <c r="AY2" i="1"/>
  <c r="AY3" i="1"/>
  <c r="AY4" i="1"/>
  <c r="AY5" i="1"/>
  <c r="AY6" i="1"/>
  <c r="AY7" i="1"/>
  <c r="AY8" i="1"/>
  <c r="AY9" i="1"/>
  <c r="AY10" i="1"/>
  <c r="AY11" i="1"/>
  <c r="AY12" i="1"/>
  <c r="AY13" i="1"/>
  <c r="AY14" i="1"/>
  <c r="AY15" i="1"/>
  <c r="AY16" i="1"/>
  <c r="AY17" i="1"/>
  <c r="AY18" i="1"/>
  <c r="AY19" i="1"/>
  <c r="AY20" i="1"/>
  <c r="AY21" i="1"/>
  <c r="AY22" i="1"/>
  <c r="AY23" i="1"/>
  <c r="AY24" i="1"/>
  <c r="AY25" i="1"/>
  <c r="AY26" i="1"/>
  <c r="AY1" i="1"/>
  <c r="AT2" i="1"/>
  <c r="AT3" i="1"/>
  <c r="AT4" i="1"/>
  <c r="AT5" i="1"/>
  <c r="AT6" i="1"/>
  <c r="AT7" i="1"/>
  <c r="AT8" i="1"/>
  <c r="AT9" i="1"/>
  <c r="AT10" i="1"/>
  <c r="AT11" i="1"/>
  <c r="AT12" i="1"/>
  <c r="AT13" i="1"/>
  <c r="AT14" i="1"/>
  <c r="AT15" i="1"/>
  <c r="AT16" i="1"/>
  <c r="AT17" i="1"/>
  <c r="AT18" i="1"/>
  <c r="AT19" i="1"/>
  <c r="AT20" i="1"/>
  <c r="AT21" i="1"/>
  <c r="AT22" i="1"/>
  <c r="AT23" i="1"/>
  <c r="AT24" i="1"/>
  <c r="AT25" i="1"/>
  <c r="AT26" i="1"/>
  <c r="AT1" i="1"/>
  <c r="C98" i="1"/>
  <c r="E202" i="1" l="1"/>
  <c r="E203" i="1"/>
  <c r="E204" i="1"/>
  <c r="E205" i="1"/>
  <c r="E206" i="1"/>
  <c r="E207" i="1"/>
  <c r="E208" i="1"/>
  <c r="E209" i="1"/>
  <c r="O10" i="1" l="1"/>
  <c r="O94" i="1"/>
  <c r="O90" i="1"/>
  <c r="O35" i="1"/>
  <c r="O194" i="1"/>
  <c r="O60" i="1"/>
  <c r="O7" i="1"/>
  <c r="O127" i="1"/>
  <c r="O105" i="1"/>
  <c r="O64" i="1"/>
  <c r="O203" i="1"/>
  <c r="O160" i="1"/>
  <c r="J51" i="1"/>
  <c r="O43" i="1"/>
  <c r="C138" i="1"/>
  <c r="J74" i="1"/>
  <c r="N203" i="1"/>
  <c r="J59" i="1"/>
  <c r="C146" i="1"/>
  <c r="J155" i="1"/>
  <c r="C31" i="1"/>
  <c r="O5" i="1"/>
  <c r="S76" i="1"/>
  <c r="J32" i="1"/>
  <c r="C89" i="1"/>
  <c r="J112" i="1"/>
  <c r="C52" i="1"/>
  <c r="J208" i="1"/>
  <c r="C180" i="1"/>
  <c r="L149" i="1"/>
  <c r="K75" i="1"/>
  <c r="J96" i="1"/>
  <c r="C32" i="1"/>
  <c r="J176" i="1"/>
  <c r="C140" i="1"/>
  <c r="J77" i="1"/>
  <c r="C189" i="1"/>
  <c r="R164" i="1"/>
  <c r="Q189" i="1"/>
  <c r="J98" i="1"/>
  <c r="N194" i="1"/>
  <c r="C2" i="1"/>
  <c r="S65" i="1"/>
  <c r="C102" i="1"/>
  <c r="I139" i="1"/>
  <c r="I43" i="1"/>
  <c r="K176" i="1"/>
  <c r="O183" i="1"/>
  <c r="O84" i="1"/>
  <c r="O107" i="1"/>
  <c r="O65" i="1"/>
  <c r="O92" i="1"/>
  <c r="J18" i="1"/>
  <c r="S128" i="1"/>
  <c r="N62" i="1"/>
  <c r="O73" i="1"/>
  <c r="J158" i="1"/>
  <c r="O181" i="1"/>
  <c r="J188" i="1"/>
  <c r="J34" i="1"/>
  <c r="J82" i="1"/>
  <c r="N171" i="1"/>
  <c r="S60" i="1"/>
  <c r="O161" i="1"/>
  <c r="J148" i="1"/>
  <c r="O6" i="1"/>
  <c r="J205" i="1"/>
  <c r="J23" i="1"/>
  <c r="C70" i="1"/>
  <c r="L183" i="1"/>
  <c r="K99" i="1"/>
  <c r="J133" i="1"/>
  <c r="C111" i="1"/>
  <c r="J56" i="1"/>
  <c r="C161" i="1"/>
  <c r="J184" i="1"/>
  <c r="C144" i="1"/>
  <c r="S74" i="1"/>
  <c r="L169" i="1"/>
  <c r="C57" i="1"/>
  <c r="N132" i="1"/>
  <c r="C47" i="1"/>
  <c r="I21" i="1"/>
  <c r="C147" i="1"/>
  <c r="N119" i="1"/>
  <c r="S111" i="1"/>
  <c r="H109" i="1"/>
  <c r="C8" i="1"/>
  <c r="K200" i="1"/>
  <c r="C88" i="1"/>
  <c r="Q163" i="1"/>
  <c r="C184" i="1"/>
  <c r="O198" i="1"/>
  <c r="J65" i="1"/>
  <c r="J26" i="1"/>
  <c r="J197" i="1"/>
  <c r="J27" i="1"/>
  <c r="C86" i="1"/>
  <c r="C85" i="1"/>
  <c r="K135" i="1"/>
  <c r="J171" i="1"/>
  <c r="C59" i="1"/>
  <c r="J114" i="1"/>
  <c r="C167" i="1"/>
  <c r="J80" i="1"/>
  <c r="C12" i="1"/>
  <c r="C187" i="1"/>
  <c r="S19" i="1"/>
  <c r="N209" i="1"/>
  <c r="N110" i="1"/>
  <c r="C66" i="1"/>
  <c r="S12" i="1"/>
  <c r="C166" i="1"/>
  <c r="S73" i="1"/>
  <c r="H110" i="1"/>
  <c r="Q177" i="1"/>
  <c r="C23" i="1"/>
  <c r="K179" i="1"/>
  <c r="O54" i="1"/>
  <c r="O166" i="1"/>
  <c r="O186" i="1"/>
  <c r="O44" i="1"/>
  <c r="M200" i="1"/>
  <c r="S135" i="1"/>
  <c r="I137" i="1"/>
  <c r="S143" i="1"/>
  <c r="O34" i="1"/>
  <c r="O130" i="1"/>
  <c r="O142" i="1"/>
  <c r="O115" i="1"/>
  <c r="O67" i="1"/>
  <c r="O196" i="1"/>
  <c r="K3" i="1"/>
  <c r="I109" i="1"/>
  <c r="O116" i="1"/>
  <c r="J50" i="1"/>
  <c r="O207" i="1"/>
  <c r="J147" i="1"/>
  <c r="O137" i="1"/>
  <c r="J108" i="1"/>
  <c r="N82" i="1"/>
  <c r="G61" i="1"/>
  <c r="J36" i="1"/>
  <c r="C65" i="1"/>
  <c r="J140" i="1"/>
  <c r="C84" i="1"/>
  <c r="J73" i="1"/>
  <c r="C157" i="1"/>
  <c r="K190" i="1"/>
  <c r="P34" i="1"/>
  <c r="J6" i="1"/>
  <c r="P200" i="1"/>
  <c r="C74" i="1"/>
  <c r="N14" i="1"/>
  <c r="C5" i="1"/>
  <c r="Q158" i="1"/>
  <c r="G42" i="1"/>
  <c r="S89" i="1"/>
  <c r="C54" i="1"/>
  <c r="Q164" i="1"/>
  <c r="C162" i="1"/>
  <c r="K92" i="1"/>
  <c r="C3" i="1"/>
  <c r="I193" i="1"/>
  <c r="D14" i="1"/>
  <c r="K183" i="1"/>
  <c r="C163" i="1"/>
  <c r="I201" i="1"/>
  <c r="C121" i="1"/>
  <c r="H180" i="1"/>
  <c r="C56" i="1"/>
  <c r="S175" i="1"/>
  <c r="I144" i="1"/>
  <c r="O138" i="1"/>
  <c r="O119" i="1"/>
  <c r="O15" i="1"/>
  <c r="O120" i="1"/>
  <c r="O111" i="1"/>
  <c r="O81" i="1"/>
  <c r="J57" i="1"/>
  <c r="J24" i="1"/>
  <c r="O112" i="1"/>
  <c r="J62" i="1"/>
  <c r="O192" i="1"/>
  <c r="J103" i="1"/>
  <c r="O77" i="1"/>
  <c r="J206" i="1"/>
  <c r="J166" i="1"/>
  <c r="C37" i="1"/>
  <c r="O176" i="1"/>
  <c r="J79" i="1"/>
  <c r="O45" i="1"/>
  <c r="J153" i="1"/>
  <c r="O141" i="1"/>
  <c r="J124" i="1"/>
  <c r="J76" i="1"/>
  <c r="C80" i="1"/>
  <c r="J10" i="1"/>
  <c r="J69" i="1"/>
  <c r="J126" i="1"/>
  <c r="C26" i="1"/>
  <c r="J91" i="1"/>
  <c r="S202" i="1"/>
  <c r="O36" i="1"/>
  <c r="L151" i="1"/>
  <c r="J25" i="1"/>
  <c r="S206" i="1"/>
  <c r="J113" i="1"/>
  <c r="D179" i="1"/>
  <c r="J169" i="1"/>
  <c r="N191" i="1"/>
  <c r="J183" i="1"/>
  <c r="H141" i="1"/>
  <c r="C50" i="1"/>
  <c r="I195" i="1"/>
  <c r="C134" i="1"/>
  <c r="S2" i="1"/>
  <c r="C69" i="1"/>
  <c r="S161" i="1"/>
  <c r="J131" i="1"/>
  <c r="C181" i="1"/>
  <c r="J201" i="1"/>
  <c r="C139" i="1"/>
  <c r="J100" i="1"/>
  <c r="C28" i="1"/>
  <c r="L148" i="1"/>
  <c r="N30" i="1"/>
  <c r="J97" i="1"/>
  <c r="M198" i="1"/>
  <c r="J157" i="1"/>
  <c r="H192" i="1"/>
  <c r="C30" i="1"/>
  <c r="Q195" i="1"/>
  <c r="F120" i="1"/>
  <c r="Q154" i="1"/>
  <c r="C77" i="1"/>
  <c r="N56" i="1"/>
  <c r="C24" i="1"/>
  <c r="G153" i="1"/>
  <c r="C120" i="1"/>
  <c r="P183" i="1"/>
  <c r="R188" i="1"/>
  <c r="D28" i="1"/>
  <c r="C177" i="1"/>
  <c r="O26" i="1"/>
  <c r="O126" i="1"/>
  <c r="O122" i="1"/>
  <c r="O91" i="1"/>
  <c r="O125" i="1"/>
  <c r="O57" i="1"/>
  <c r="H25" i="1"/>
  <c r="O38" i="1"/>
  <c r="J204" i="1"/>
  <c r="J129" i="1"/>
  <c r="J194" i="1"/>
  <c r="I23" i="1"/>
  <c r="C142" i="1"/>
  <c r="C133" i="1"/>
  <c r="C83" i="1"/>
  <c r="Q40" i="1"/>
  <c r="C200" i="1"/>
  <c r="S197" i="1"/>
  <c r="O178" i="1"/>
  <c r="O68" i="1"/>
  <c r="O88" i="1"/>
  <c r="O21" i="1"/>
  <c r="O193" i="1"/>
  <c r="J33" i="1"/>
  <c r="O204" i="1"/>
  <c r="O133" i="1"/>
  <c r="J30" i="1"/>
  <c r="J138" i="1"/>
  <c r="J191" i="1"/>
  <c r="J68" i="1"/>
  <c r="J37" i="1"/>
  <c r="C93" i="1"/>
  <c r="C143" i="1"/>
  <c r="C149" i="1"/>
  <c r="C96" i="1"/>
  <c r="M180" i="1"/>
  <c r="G200" i="1"/>
  <c r="I107" i="1"/>
  <c r="L194" i="1"/>
  <c r="F134" i="1"/>
  <c r="I61" i="1"/>
  <c r="S121" i="1"/>
  <c r="L176" i="1"/>
  <c r="I118" i="1"/>
  <c r="S148" i="1"/>
  <c r="D35" i="1"/>
  <c r="O86" i="1"/>
  <c r="K149" i="1"/>
  <c r="J115" i="1"/>
  <c r="J28" i="1"/>
  <c r="J61" i="1"/>
  <c r="S144" i="1"/>
  <c r="C110" i="1"/>
  <c r="C15" i="1"/>
  <c r="C199" i="1"/>
  <c r="N67" i="1"/>
  <c r="I22" i="1"/>
  <c r="Q199" i="1"/>
  <c r="O74" i="1"/>
  <c r="O154" i="1"/>
  <c r="O47" i="1"/>
  <c r="J178" i="1"/>
  <c r="O93" i="1"/>
  <c r="O173" i="1"/>
  <c r="O4" i="1"/>
  <c r="C201" i="1"/>
  <c r="J43" i="1"/>
  <c r="J123" i="1"/>
  <c r="J145" i="1"/>
  <c r="J92" i="1"/>
  <c r="S171" i="1"/>
  <c r="K56" i="1"/>
  <c r="O59" i="1"/>
  <c r="S59" i="1"/>
  <c r="J94" i="1"/>
  <c r="D174" i="1"/>
  <c r="M137" i="1"/>
  <c r="P39" i="1"/>
  <c r="O148" i="1"/>
  <c r="I55" i="1"/>
  <c r="O165" i="1"/>
  <c r="N87" i="1"/>
  <c r="C42" i="1"/>
  <c r="N152" i="1"/>
  <c r="L130" i="1"/>
  <c r="P175" i="1"/>
  <c r="S62" i="1"/>
  <c r="I114" i="1"/>
  <c r="R124" i="1"/>
  <c r="K169" i="1"/>
  <c r="S92" i="1"/>
  <c r="L127" i="1"/>
  <c r="Q32" i="1"/>
  <c r="H95" i="1"/>
  <c r="C190" i="1"/>
  <c r="L31" i="1"/>
  <c r="C171" i="1"/>
  <c r="D5" i="1"/>
  <c r="O72" i="1"/>
  <c r="Q43" i="1"/>
  <c r="C104" i="1"/>
  <c r="F168" i="1"/>
  <c r="C174" i="1"/>
  <c r="S162" i="1"/>
  <c r="C103" i="1"/>
  <c r="S201" i="1"/>
  <c r="P79" i="1"/>
  <c r="S149" i="1"/>
  <c r="H80" i="1"/>
  <c r="S169" i="1"/>
  <c r="N208" i="1"/>
  <c r="K178" i="1"/>
  <c r="C160" i="1"/>
  <c r="L133" i="1"/>
  <c r="P110" i="1"/>
  <c r="N20" i="1"/>
  <c r="Q168" i="1"/>
  <c r="P157" i="1"/>
  <c r="J72" i="1"/>
  <c r="P160" i="1"/>
  <c r="J182" i="1"/>
  <c r="Q130" i="1"/>
  <c r="J128" i="1"/>
  <c r="K44" i="1"/>
  <c r="J175" i="1"/>
  <c r="R107" i="1"/>
  <c r="H167" i="1"/>
  <c r="R179" i="1"/>
  <c r="I105" i="1"/>
  <c r="S183" i="1"/>
  <c r="O8" i="1"/>
  <c r="S99" i="1"/>
  <c r="K122" i="1"/>
  <c r="S64" i="1"/>
  <c r="G106" i="1"/>
  <c r="L111" i="1"/>
  <c r="C172" i="1"/>
  <c r="I189" i="1"/>
  <c r="D161" i="1"/>
  <c r="Q133" i="1"/>
  <c r="I152" i="1"/>
  <c r="L95" i="1"/>
  <c r="S51" i="1"/>
  <c r="N15" i="1"/>
  <c r="R132" i="1"/>
  <c r="O58" i="1"/>
  <c r="O80" i="1"/>
  <c r="O171" i="1"/>
  <c r="O79" i="1"/>
  <c r="O32" i="1"/>
  <c r="C18" i="1"/>
  <c r="O63" i="1"/>
  <c r="O163" i="1"/>
  <c r="O96" i="1"/>
  <c r="S207" i="1"/>
  <c r="O29" i="1"/>
  <c r="O109" i="1"/>
  <c r="O205" i="1"/>
  <c r="J110" i="1"/>
  <c r="J189" i="1"/>
  <c r="J48" i="1"/>
  <c r="J144" i="1"/>
  <c r="C117" i="1"/>
  <c r="J93" i="1"/>
  <c r="J174" i="1"/>
  <c r="J5" i="1"/>
  <c r="C38" i="1"/>
  <c r="J118" i="1"/>
  <c r="J154" i="1"/>
  <c r="C34" i="1"/>
  <c r="N202" i="1"/>
  <c r="C182" i="1"/>
  <c r="C165" i="1"/>
  <c r="O14" i="1"/>
  <c r="M168" i="1"/>
  <c r="O200" i="1"/>
  <c r="O97" i="1"/>
  <c r="O206" i="1"/>
  <c r="Q175" i="1"/>
  <c r="J47" i="1"/>
  <c r="J151" i="1"/>
  <c r="J12" i="1"/>
  <c r="C72" i="1"/>
  <c r="C152" i="1"/>
  <c r="C129" i="1"/>
  <c r="N61" i="1"/>
  <c r="O199" i="1"/>
  <c r="O179" i="1"/>
  <c r="O172" i="1"/>
  <c r="J95" i="1"/>
  <c r="J40" i="1"/>
  <c r="J180" i="1"/>
  <c r="J106" i="1"/>
  <c r="N173" i="1"/>
  <c r="C114" i="1"/>
  <c r="C153" i="1"/>
  <c r="C123" i="1"/>
  <c r="M85" i="1"/>
  <c r="S70" i="1"/>
  <c r="I188" i="1"/>
  <c r="I131" i="1"/>
  <c r="S24" i="1"/>
  <c r="I166" i="1"/>
  <c r="L77" i="1"/>
  <c r="M104" i="1"/>
  <c r="S81" i="1"/>
  <c r="I106" i="1"/>
  <c r="K189" i="1"/>
  <c r="N174" i="1"/>
  <c r="P36" i="1"/>
  <c r="Q69" i="1"/>
  <c r="P16" i="1"/>
  <c r="G159" i="1"/>
  <c r="N167" i="1"/>
  <c r="H136" i="1"/>
  <c r="Q5" i="1"/>
  <c r="F129" i="1"/>
  <c r="G135" i="1"/>
  <c r="I38" i="1"/>
  <c r="R201" i="1"/>
  <c r="N43" i="1"/>
  <c r="M126" i="1"/>
  <c r="Q18" i="1"/>
  <c r="R73" i="1"/>
  <c r="F96" i="1"/>
  <c r="D12" i="1"/>
  <c r="O167" i="1"/>
  <c r="M38" i="1"/>
  <c r="J31" i="1"/>
  <c r="I197" i="1"/>
  <c r="I65" i="1"/>
  <c r="M119" i="1"/>
  <c r="Q159" i="1"/>
  <c r="K34" i="1"/>
  <c r="F63" i="1"/>
  <c r="D171" i="1"/>
  <c r="N187" i="1"/>
  <c r="N71" i="1"/>
  <c r="L3" i="1"/>
  <c r="H171" i="1"/>
  <c r="I142" i="1"/>
  <c r="I44" i="1"/>
  <c r="L86" i="1"/>
  <c r="F56" i="1"/>
  <c r="P121" i="1"/>
  <c r="L178" i="1"/>
  <c r="M149" i="1"/>
  <c r="R66" i="1"/>
  <c r="L172" i="1"/>
  <c r="S102" i="1"/>
  <c r="O83" i="1"/>
  <c r="R127" i="1"/>
  <c r="O129" i="1"/>
  <c r="H97" i="1"/>
  <c r="P155" i="1"/>
  <c r="N199" i="1"/>
  <c r="K194" i="1"/>
  <c r="O42" i="1"/>
  <c r="J202" i="1"/>
  <c r="H127" i="1"/>
  <c r="C71" i="1"/>
  <c r="C55" i="1"/>
  <c r="J2" i="1"/>
  <c r="J107" i="1"/>
  <c r="J187" i="1"/>
  <c r="J16" i="1"/>
  <c r="C58" i="1"/>
  <c r="J160" i="1"/>
  <c r="J41" i="1"/>
  <c r="J193" i="1"/>
  <c r="O164" i="1"/>
  <c r="C125" i="1"/>
  <c r="C39" i="1"/>
  <c r="O98" i="1"/>
  <c r="S28" i="1"/>
  <c r="O87" i="1"/>
  <c r="O52" i="1"/>
  <c r="O180" i="1"/>
  <c r="G132" i="1"/>
  <c r="O28" i="1"/>
  <c r="O136" i="1"/>
  <c r="O53" i="1"/>
  <c r="I145" i="1"/>
  <c r="O187" i="1"/>
  <c r="J78" i="1"/>
  <c r="J111" i="1"/>
  <c r="M107" i="1"/>
  <c r="J198" i="1"/>
  <c r="N207" i="1"/>
  <c r="C122" i="1"/>
  <c r="N112" i="1"/>
  <c r="C27" i="1"/>
  <c r="C115" i="1"/>
  <c r="C25" i="1"/>
  <c r="G98" i="1"/>
  <c r="C99" i="1"/>
  <c r="C179" i="1"/>
  <c r="N206" i="1"/>
  <c r="P12" i="1"/>
  <c r="C136" i="1"/>
  <c r="C41" i="1"/>
  <c r="O66" i="1"/>
  <c r="O11" i="1"/>
  <c r="O190" i="1"/>
  <c r="J102" i="1"/>
  <c r="J163" i="1"/>
  <c r="C63" i="1"/>
  <c r="J152" i="1"/>
  <c r="J101" i="1"/>
  <c r="J4" i="1"/>
  <c r="I147" i="1"/>
  <c r="I36" i="1"/>
  <c r="F72" i="1"/>
  <c r="K198" i="1"/>
  <c r="O75" i="1"/>
  <c r="O124" i="1"/>
  <c r="O145" i="1"/>
  <c r="I122" i="1"/>
  <c r="J8" i="1"/>
  <c r="C154" i="1"/>
  <c r="C87" i="1"/>
  <c r="G168" i="1"/>
  <c r="C60" i="1"/>
  <c r="C196" i="1"/>
  <c r="N124" i="1"/>
  <c r="P163" i="1"/>
  <c r="O62" i="1"/>
  <c r="O106" i="1"/>
  <c r="O158" i="1"/>
  <c r="J139" i="1"/>
  <c r="C33" i="1"/>
  <c r="G185" i="1"/>
  <c r="C193" i="1"/>
  <c r="O31" i="1"/>
  <c r="O55" i="1"/>
  <c r="O16" i="1"/>
  <c r="O20" i="1"/>
  <c r="O78" i="1"/>
  <c r="C159" i="1"/>
  <c r="G40" i="1"/>
  <c r="C188" i="1"/>
  <c r="J149" i="1"/>
  <c r="J84" i="1"/>
  <c r="J9" i="1"/>
  <c r="J172" i="1"/>
  <c r="C73" i="1"/>
  <c r="F66" i="1"/>
  <c r="P201" i="1"/>
  <c r="I165" i="1"/>
  <c r="J87" i="1"/>
  <c r="C137" i="1"/>
  <c r="J142" i="1"/>
  <c r="C44" i="1"/>
  <c r="I11" i="1"/>
  <c r="R145" i="1"/>
  <c r="I108" i="1"/>
  <c r="M196" i="1"/>
  <c r="J75" i="1"/>
  <c r="J38" i="1"/>
  <c r="J203" i="1"/>
  <c r="J39" i="1"/>
  <c r="S203" i="1"/>
  <c r="N145" i="1"/>
  <c r="L94" i="1"/>
  <c r="P112" i="1"/>
  <c r="J64" i="1"/>
  <c r="J143" i="1"/>
  <c r="J192" i="1"/>
  <c r="J209" i="1"/>
  <c r="O155" i="1"/>
  <c r="D201" i="1"/>
  <c r="P66" i="1"/>
  <c r="N113" i="1"/>
  <c r="O117" i="1"/>
  <c r="C95" i="1"/>
  <c r="J14" i="1"/>
  <c r="C175" i="1"/>
  <c r="P70" i="1"/>
  <c r="Q126" i="1"/>
  <c r="R141" i="1"/>
  <c r="L195" i="1"/>
  <c r="C40" i="1"/>
  <c r="C13" i="1"/>
  <c r="R104" i="1"/>
  <c r="O39" i="1"/>
  <c r="J71" i="1"/>
  <c r="J165" i="1"/>
  <c r="C45" i="1"/>
  <c r="Q85" i="1"/>
  <c r="L198" i="1"/>
  <c r="I177" i="1"/>
  <c r="O170" i="1"/>
  <c r="O33" i="1"/>
  <c r="C118" i="1"/>
  <c r="O118" i="1"/>
  <c r="J54" i="1"/>
  <c r="J120" i="1"/>
  <c r="L106" i="1"/>
  <c r="G183" i="1"/>
  <c r="M184" i="1"/>
  <c r="G197" i="1"/>
  <c r="H201" i="1"/>
  <c r="R40" i="1"/>
  <c r="P193" i="1"/>
  <c r="C109" i="1"/>
  <c r="L199" i="1"/>
  <c r="I194" i="1"/>
  <c r="Q3" i="1"/>
  <c r="S35" i="1"/>
  <c r="S198" i="1"/>
  <c r="J199" i="1"/>
  <c r="I185" i="1"/>
  <c r="I8" i="1"/>
  <c r="G140" i="1"/>
  <c r="R200" i="1"/>
  <c r="P136" i="1"/>
  <c r="O12" i="1"/>
  <c r="N57" i="1"/>
  <c r="S101" i="1"/>
  <c r="I129" i="1"/>
  <c r="O9" i="1"/>
  <c r="N104" i="1"/>
  <c r="O101" i="1"/>
  <c r="S170" i="1"/>
  <c r="J35" i="1"/>
  <c r="F177" i="1"/>
  <c r="O95" i="1"/>
  <c r="Q20" i="1"/>
  <c r="C150" i="1"/>
  <c r="K65" i="1"/>
  <c r="S80" i="1"/>
  <c r="M176" i="1"/>
  <c r="I180" i="1"/>
  <c r="S195" i="1"/>
  <c r="C76" i="1"/>
  <c r="F81" i="1"/>
  <c r="C51" i="1"/>
  <c r="I50" i="1"/>
  <c r="I135" i="1"/>
  <c r="Q201" i="1"/>
  <c r="F54" i="1"/>
  <c r="Q78" i="1"/>
  <c r="N168" i="1"/>
  <c r="M88" i="1"/>
  <c r="M128" i="1"/>
  <c r="L112" i="1"/>
  <c r="I68" i="1"/>
  <c r="Q44" i="1"/>
  <c r="R102" i="1"/>
  <c r="F126" i="1"/>
  <c r="S130" i="1"/>
  <c r="H112" i="1"/>
  <c r="D190" i="1"/>
  <c r="M53" i="1"/>
  <c r="L32" i="1"/>
  <c r="G27" i="1"/>
  <c r="M28" i="1"/>
  <c r="Q57" i="1"/>
  <c r="R32" i="1"/>
  <c r="D26" i="1"/>
  <c r="R195" i="1"/>
  <c r="M105" i="1"/>
  <c r="N158" i="1"/>
  <c r="G193" i="1"/>
  <c r="D193" i="1"/>
  <c r="F11" i="1"/>
  <c r="F118" i="1"/>
  <c r="Q122" i="1"/>
  <c r="N44" i="1"/>
  <c r="K156" i="1"/>
  <c r="P18" i="1"/>
  <c r="M125" i="1"/>
  <c r="Q4" i="1"/>
  <c r="G73" i="1"/>
  <c r="L85" i="1"/>
  <c r="D166" i="1"/>
  <c r="P114" i="1"/>
  <c r="D82" i="1"/>
  <c r="H4" i="1"/>
  <c r="F33" i="1"/>
  <c r="O144" i="1"/>
  <c r="J49" i="1"/>
  <c r="C82" i="1"/>
  <c r="G195" i="1"/>
  <c r="N120" i="1"/>
  <c r="O140" i="1"/>
  <c r="P192" i="1"/>
  <c r="I49" i="1"/>
  <c r="Q42" i="1"/>
  <c r="J66" i="1"/>
  <c r="R90" i="1"/>
  <c r="D137" i="1"/>
  <c r="O30" i="1"/>
  <c r="G107" i="1"/>
  <c r="Q132" i="1"/>
  <c r="D34" i="1"/>
  <c r="P82" i="1"/>
  <c r="K20" i="1"/>
  <c r="D142" i="1"/>
  <c r="N102" i="1"/>
  <c r="Q29" i="1"/>
  <c r="G32" i="1"/>
  <c r="Q37" i="1"/>
  <c r="M27" i="1"/>
  <c r="M30" i="1"/>
  <c r="G100" i="1"/>
  <c r="R51" i="1"/>
  <c r="N179" i="1"/>
  <c r="C192" i="1"/>
  <c r="C81" i="1"/>
  <c r="C116" i="1"/>
  <c r="F150" i="1"/>
  <c r="O25" i="1"/>
  <c r="O177" i="1"/>
  <c r="J105" i="1"/>
  <c r="S83" i="1"/>
  <c r="I112" i="1"/>
  <c r="N76" i="1"/>
  <c r="N154" i="1"/>
  <c r="O128" i="1"/>
  <c r="O159" i="1"/>
  <c r="C7" i="1"/>
  <c r="O195" i="1"/>
  <c r="J195" i="1"/>
  <c r="J134" i="1"/>
  <c r="I169" i="1"/>
  <c r="I56" i="1"/>
  <c r="I153" i="1"/>
  <c r="G126" i="1"/>
  <c r="S140" i="1"/>
  <c r="I159" i="1"/>
  <c r="L141" i="1"/>
  <c r="R185" i="1"/>
  <c r="Q102" i="1"/>
  <c r="S91" i="1"/>
  <c r="N86" i="1"/>
  <c r="G155" i="1"/>
  <c r="R83" i="1"/>
  <c r="C4" i="1"/>
  <c r="M123" i="1"/>
  <c r="N70" i="1"/>
  <c r="S88" i="1"/>
  <c r="Q193" i="1"/>
  <c r="K114" i="1"/>
  <c r="K50" i="1"/>
  <c r="G161" i="1"/>
  <c r="R183" i="1"/>
  <c r="I4" i="1"/>
  <c r="O146" i="1"/>
  <c r="F44" i="1"/>
  <c r="Q180" i="1"/>
  <c r="P96" i="1"/>
  <c r="K199" i="1"/>
  <c r="P129" i="1"/>
  <c r="O22" i="1"/>
  <c r="R45" i="1"/>
  <c r="O76" i="1"/>
  <c r="M46" i="1"/>
  <c r="I47" i="1"/>
  <c r="G43" i="1"/>
  <c r="P28" i="1"/>
  <c r="L17" i="1"/>
  <c r="J168" i="1"/>
  <c r="D61" i="1"/>
  <c r="C78" i="1"/>
  <c r="O189" i="1"/>
  <c r="O113" i="1"/>
  <c r="J42" i="1"/>
  <c r="O209" i="1"/>
  <c r="O150" i="1"/>
  <c r="N148" i="1"/>
  <c r="D48" i="1"/>
  <c r="Q140" i="1"/>
  <c r="Q184" i="1"/>
  <c r="I160" i="1"/>
  <c r="G12" i="1"/>
  <c r="Q160" i="1"/>
  <c r="I190" i="1"/>
  <c r="R58" i="1"/>
  <c r="N22" i="1"/>
  <c r="K55" i="1"/>
  <c r="G117" i="1"/>
  <c r="M7" i="1"/>
  <c r="H196" i="1"/>
  <c r="K152" i="1"/>
  <c r="K115" i="1"/>
  <c r="P128" i="1"/>
  <c r="F144" i="1"/>
  <c r="R178" i="1"/>
  <c r="M150" i="1"/>
  <c r="J99" i="1"/>
  <c r="H107" i="1"/>
  <c r="F135" i="1"/>
  <c r="O114" i="1"/>
  <c r="J45" i="1"/>
  <c r="I111" i="1"/>
  <c r="L66" i="1"/>
  <c r="O40" i="1"/>
  <c r="L152" i="1"/>
  <c r="H105" i="1"/>
  <c r="L40" i="1"/>
  <c r="C97" i="1"/>
  <c r="M173" i="1"/>
  <c r="M17" i="1"/>
  <c r="L22" i="1"/>
  <c r="L164" i="1"/>
  <c r="Q24" i="1"/>
  <c r="H156" i="1"/>
  <c r="O61" i="1"/>
  <c r="M9" i="1"/>
  <c r="C21" i="1"/>
  <c r="L107" i="1"/>
  <c r="Q125" i="1"/>
  <c r="H170" i="1"/>
  <c r="S160" i="1"/>
  <c r="L47" i="1"/>
  <c r="K85" i="1"/>
  <c r="H146" i="1"/>
  <c r="N108" i="1"/>
  <c r="F32" i="1"/>
  <c r="P42" i="1"/>
  <c r="S15" i="1"/>
  <c r="L124" i="1"/>
  <c r="D111" i="1"/>
  <c r="J146" i="1"/>
  <c r="N193" i="1"/>
  <c r="D150" i="1"/>
  <c r="P168" i="1"/>
  <c r="C130" i="1"/>
  <c r="L120" i="1"/>
  <c r="K118" i="1"/>
  <c r="H96" i="1"/>
  <c r="S165" i="1"/>
  <c r="S42" i="1"/>
  <c r="H139" i="1"/>
  <c r="C124" i="1"/>
  <c r="H115" i="1"/>
  <c r="C79" i="1"/>
  <c r="C61" i="1"/>
  <c r="O18" i="1"/>
  <c r="O182" i="1"/>
  <c r="J150" i="1"/>
  <c r="N205" i="1"/>
  <c r="D194" i="1"/>
  <c r="S122" i="1"/>
  <c r="S39" i="1"/>
  <c r="L161" i="1"/>
  <c r="O13" i="1"/>
  <c r="J58" i="1"/>
  <c r="G144" i="1"/>
  <c r="Q115" i="1"/>
  <c r="M54" i="1"/>
  <c r="I72" i="1"/>
  <c r="I10" i="1"/>
  <c r="L14" i="1"/>
  <c r="D102" i="1"/>
  <c r="D126" i="1"/>
  <c r="S97" i="1"/>
  <c r="I51" i="1"/>
  <c r="M20" i="1"/>
  <c r="C173" i="1"/>
  <c r="N146" i="1"/>
  <c r="D32" i="1"/>
  <c r="I33" i="1"/>
  <c r="H187" i="1"/>
  <c r="S11" i="1"/>
  <c r="M45" i="1"/>
  <c r="C168" i="1"/>
  <c r="O110" i="1"/>
  <c r="M121" i="1"/>
  <c r="O50" i="1"/>
  <c r="O162" i="1"/>
  <c r="C90" i="1"/>
  <c r="D189" i="1"/>
  <c r="N143" i="1"/>
  <c r="Q84" i="1"/>
  <c r="N106" i="1"/>
  <c r="O135" i="1"/>
  <c r="C194" i="1"/>
  <c r="O156" i="1"/>
  <c r="C11" i="1"/>
  <c r="I127" i="1"/>
  <c r="N42" i="1"/>
  <c r="H21" i="1"/>
  <c r="H84" i="1"/>
  <c r="C67" i="1"/>
  <c r="N186" i="1"/>
  <c r="C195" i="1"/>
  <c r="N185" i="1"/>
  <c r="K96" i="1"/>
  <c r="S120" i="1"/>
  <c r="F37" i="1"/>
  <c r="S164" i="1"/>
  <c r="J13" i="1"/>
  <c r="N159" i="1"/>
  <c r="J170" i="1"/>
  <c r="L143" i="1"/>
  <c r="M179" i="1"/>
  <c r="K162" i="1"/>
  <c r="G17" i="1"/>
  <c r="N11" i="1"/>
  <c r="D134" i="1"/>
  <c r="S184" i="1"/>
  <c r="N79" i="1"/>
  <c r="P197" i="1"/>
  <c r="S181" i="1"/>
  <c r="K187" i="1"/>
  <c r="I167" i="1"/>
  <c r="L193" i="1"/>
  <c r="G81" i="1"/>
  <c r="M19" i="1"/>
  <c r="M43" i="1"/>
  <c r="H113" i="1"/>
  <c r="Q129" i="1"/>
  <c r="N26" i="1"/>
  <c r="P184" i="1"/>
  <c r="F136" i="1"/>
  <c r="P106" i="1"/>
  <c r="N111" i="1"/>
  <c r="J63" i="1"/>
  <c r="R129" i="1"/>
  <c r="C64" i="1"/>
  <c r="G156" i="1"/>
  <c r="J60" i="1"/>
  <c r="D107" i="1"/>
  <c r="D99" i="1"/>
  <c r="N136" i="1"/>
  <c r="R196" i="1"/>
  <c r="R156" i="1"/>
  <c r="G148" i="1"/>
  <c r="L190" i="1"/>
  <c r="N181" i="1"/>
  <c r="Q128" i="1"/>
  <c r="J44" i="1"/>
  <c r="N98" i="1"/>
  <c r="J121" i="1"/>
  <c r="O191" i="1"/>
  <c r="S185" i="1"/>
  <c r="J125" i="1"/>
  <c r="N115" i="1"/>
  <c r="R75" i="1"/>
  <c r="P123" i="1"/>
  <c r="G46" i="1"/>
  <c r="P97" i="1"/>
  <c r="I18" i="1"/>
  <c r="F141" i="1"/>
  <c r="L55" i="1"/>
  <c r="P14" i="1"/>
  <c r="S142" i="1"/>
  <c r="Q93" i="1"/>
  <c r="C68" i="1"/>
  <c r="G104" i="1"/>
  <c r="P118" i="1"/>
  <c r="H91" i="1"/>
  <c r="S208" i="1"/>
  <c r="R121" i="1"/>
  <c r="M145" i="1"/>
  <c r="P122" i="1"/>
  <c r="S193" i="1"/>
  <c r="L69" i="1"/>
  <c r="L92" i="1"/>
  <c r="L71" i="1"/>
  <c r="N10" i="1"/>
  <c r="J181" i="1"/>
  <c r="N172" i="1"/>
  <c r="R28" i="1"/>
  <c r="C198" i="1"/>
  <c r="K107" i="1"/>
  <c r="L188" i="1"/>
  <c r="N36" i="1"/>
  <c r="L45" i="1"/>
  <c r="H22" i="1"/>
  <c r="N81" i="1"/>
  <c r="D4" i="1"/>
  <c r="N195" i="1"/>
  <c r="K131" i="1"/>
  <c r="I77" i="1"/>
  <c r="H166" i="1"/>
  <c r="D131" i="1"/>
  <c r="D143" i="1"/>
  <c r="H186" i="1"/>
  <c r="L155" i="1"/>
  <c r="K193" i="1"/>
  <c r="N151" i="1"/>
  <c r="L53" i="1"/>
  <c r="S47" i="1"/>
  <c r="N123" i="1"/>
  <c r="O3" i="1"/>
  <c r="C92" i="1"/>
  <c r="L115" i="1"/>
  <c r="H120" i="1"/>
  <c r="D97" i="1"/>
  <c r="J109" i="1"/>
  <c r="C135" i="1"/>
  <c r="Q147" i="1"/>
  <c r="M5" i="1"/>
  <c r="C186" i="1"/>
  <c r="G50" i="1"/>
  <c r="J90" i="1"/>
  <c r="H18" i="1"/>
  <c r="S117" i="1"/>
  <c r="S113" i="1"/>
  <c r="Q6" i="1"/>
  <c r="H93" i="1"/>
  <c r="P191" i="1"/>
  <c r="F119" i="1"/>
  <c r="F42" i="1"/>
  <c r="G127" i="1"/>
  <c r="I78" i="1"/>
  <c r="F186" i="1"/>
  <c r="P166" i="1"/>
  <c r="M156" i="1"/>
  <c r="R148" i="1"/>
  <c r="H183" i="1"/>
  <c r="I130" i="1"/>
  <c r="K81" i="1"/>
  <c r="M77" i="1"/>
  <c r="K124" i="1"/>
  <c r="L157" i="1"/>
  <c r="L42" i="1"/>
  <c r="K80" i="1"/>
  <c r="P87" i="1"/>
  <c r="K39" i="1"/>
  <c r="M155" i="1"/>
  <c r="O202" i="1"/>
  <c r="H46" i="1"/>
  <c r="O49" i="1"/>
  <c r="S5" i="1"/>
  <c r="N38" i="1"/>
  <c r="R44" i="1"/>
  <c r="I54" i="1"/>
  <c r="D56" i="1"/>
  <c r="N28" i="1"/>
  <c r="I96" i="1"/>
  <c r="P144" i="1"/>
  <c r="H142" i="1"/>
  <c r="H74" i="1"/>
  <c r="D87" i="1"/>
  <c r="F87" i="1"/>
  <c r="M108" i="1"/>
  <c r="D92" i="1"/>
  <c r="S18" i="1"/>
  <c r="K150" i="1"/>
  <c r="L80" i="1"/>
  <c r="L61" i="1"/>
  <c r="F83" i="1"/>
  <c r="K91" i="1"/>
  <c r="G59" i="1"/>
  <c r="K132" i="1"/>
  <c r="O56" i="1"/>
  <c r="M40" i="1"/>
  <c r="D40" i="1"/>
  <c r="I176" i="1"/>
  <c r="S159" i="1"/>
  <c r="N35" i="1"/>
  <c r="Q35" i="1"/>
  <c r="D89" i="1"/>
  <c r="I32" i="1"/>
  <c r="Q183" i="1"/>
  <c r="R13" i="1"/>
  <c r="K68" i="1"/>
  <c r="I87" i="1"/>
  <c r="M66" i="1"/>
  <c r="I164" i="1"/>
  <c r="O132" i="1"/>
  <c r="S196" i="1"/>
  <c r="H200" i="1"/>
  <c r="K17" i="1"/>
  <c r="O71" i="1"/>
  <c r="H193" i="1"/>
  <c r="O41" i="1"/>
  <c r="I25" i="1"/>
  <c r="O188" i="1"/>
  <c r="F97" i="1"/>
  <c r="H133" i="1"/>
  <c r="O24" i="1"/>
  <c r="O147" i="1"/>
  <c r="N91" i="1"/>
  <c r="D147" i="1"/>
  <c r="O175" i="1"/>
  <c r="C178" i="1"/>
  <c r="Q95" i="1"/>
  <c r="F198" i="1"/>
  <c r="N109" i="1"/>
  <c r="P53" i="1"/>
  <c r="H100" i="1"/>
  <c r="L99" i="1"/>
  <c r="H50" i="1"/>
  <c r="M86" i="1"/>
  <c r="H165" i="1"/>
  <c r="N6" i="1"/>
  <c r="I158" i="1"/>
  <c r="D10" i="1"/>
  <c r="G52" i="1"/>
  <c r="F146" i="1"/>
  <c r="I76" i="1"/>
  <c r="F113" i="1"/>
  <c r="Q149" i="1"/>
  <c r="H147" i="1"/>
  <c r="K130" i="1"/>
  <c r="I82" i="1"/>
  <c r="G120" i="1"/>
  <c r="S38" i="1"/>
  <c r="S8" i="1"/>
  <c r="P195" i="1"/>
  <c r="K76" i="1"/>
  <c r="I140" i="1"/>
  <c r="S23" i="1"/>
  <c r="M25" i="1"/>
  <c r="N149" i="1"/>
  <c r="L56" i="1"/>
  <c r="G162" i="1"/>
  <c r="G139" i="1"/>
  <c r="D178" i="1"/>
  <c r="N138" i="1"/>
  <c r="J177" i="1"/>
  <c r="F143" i="1"/>
  <c r="K188" i="1"/>
  <c r="R20" i="1"/>
  <c r="C158" i="1"/>
  <c r="H31" i="1"/>
  <c r="L154" i="1"/>
  <c r="P81" i="1"/>
  <c r="O100" i="1"/>
  <c r="I141" i="1"/>
  <c r="R19" i="1"/>
  <c r="M110" i="1"/>
  <c r="F123" i="1"/>
  <c r="M191" i="1"/>
  <c r="R108" i="1"/>
  <c r="G23" i="1"/>
  <c r="G130" i="1"/>
  <c r="L68" i="1"/>
  <c r="N105" i="1"/>
  <c r="M82" i="1"/>
  <c r="R167" i="1"/>
  <c r="H24" i="1"/>
  <c r="N99" i="1"/>
  <c r="F46" i="1"/>
  <c r="M158" i="1"/>
  <c r="F125" i="1"/>
  <c r="M57" i="1"/>
  <c r="L168" i="1"/>
  <c r="Q136" i="1"/>
  <c r="F102" i="1"/>
  <c r="L114" i="1"/>
  <c r="G18" i="1"/>
  <c r="F84" i="1"/>
  <c r="F93" i="1"/>
  <c r="R91" i="1"/>
  <c r="M120" i="1"/>
  <c r="I14" i="1"/>
  <c r="I146" i="1"/>
  <c r="I92" i="1"/>
  <c r="D177" i="1"/>
  <c r="L118" i="1"/>
  <c r="F139" i="1"/>
  <c r="K104" i="1"/>
  <c r="F196" i="1"/>
  <c r="S7" i="1"/>
  <c r="N32" i="1"/>
  <c r="F21" i="1"/>
  <c r="L113" i="1"/>
  <c r="N118" i="1"/>
  <c r="O131" i="1"/>
  <c r="G86" i="1"/>
  <c r="Q190" i="1"/>
  <c r="P60" i="1"/>
  <c r="P46" i="1"/>
  <c r="H57" i="1"/>
  <c r="M132" i="1"/>
  <c r="H191" i="1"/>
  <c r="Q114" i="1"/>
  <c r="K117" i="1"/>
  <c r="F88" i="1"/>
  <c r="F190" i="1"/>
  <c r="I133" i="1"/>
  <c r="D91" i="1"/>
  <c r="G35" i="1"/>
  <c r="R171" i="1"/>
  <c r="I95" i="1"/>
  <c r="D130" i="1"/>
  <c r="L19" i="1"/>
  <c r="P41" i="1"/>
  <c r="I35" i="1"/>
  <c r="L23" i="1"/>
  <c r="L126" i="1"/>
  <c r="G38" i="1"/>
  <c r="G119" i="1"/>
  <c r="Q117" i="1"/>
  <c r="F65" i="1"/>
  <c r="Q59" i="1"/>
  <c r="F181" i="1"/>
  <c r="L43" i="1"/>
  <c r="D118" i="1"/>
  <c r="L37" i="1"/>
  <c r="H6" i="1"/>
  <c r="D24" i="1"/>
  <c r="G26" i="1"/>
  <c r="C43" i="1"/>
  <c r="R6" i="1"/>
  <c r="P116" i="1"/>
  <c r="L9" i="1"/>
  <c r="C176" i="1"/>
  <c r="L105" i="1"/>
  <c r="I196" i="1"/>
  <c r="K62" i="1"/>
  <c r="F133" i="1"/>
  <c r="N45" i="1"/>
  <c r="K29" i="1"/>
  <c r="I187" i="1"/>
  <c r="C9" i="1"/>
  <c r="M98" i="1"/>
  <c r="L123" i="1"/>
  <c r="I104" i="1"/>
  <c r="P17" i="1"/>
  <c r="G64" i="1"/>
  <c r="G121" i="1"/>
  <c r="M178" i="1"/>
  <c r="N166" i="1"/>
  <c r="O48" i="1"/>
  <c r="J67" i="1"/>
  <c r="D81" i="1"/>
  <c r="R152" i="1"/>
  <c r="H64" i="1"/>
  <c r="N2" i="1"/>
  <c r="S153" i="1"/>
  <c r="L5" i="1"/>
  <c r="S194" i="1"/>
  <c r="G149" i="1"/>
  <c r="L185" i="1"/>
  <c r="S52" i="1"/>
  <c r="G198" i="1"/>
  <c r="F8" i="1"/>
  <c r="D123" i="1"/>
  <c r="G160" i="1"/>
  <c r="R27" i="1"/>
  <c r="G19" i="1"/>
  <c r="H66" i="1"/>
  <c r="L60" i="1"/>
  <c r="H27" i="1"/>
  <c r="P71" i="1"/>
  <c r="J167" i="1"/>
  <c r="I24" i="1"/>
  <c r="H34" i="1"/>
  <c r="F116" i="1"/>
  <c r="F191" i="1"/>
  <c r="L196" i="1"/>
  <c r="G166" i="1"/>
  <c r="J164" i="1"/>
  <c r="C10" i="1"/>
  <c r="D135" i="1"/>
  <c r="J19" i="1"/>
  <c r="C156" i="1"/>
  <c r="S94" i="1"/>
  <c r="G178" i="1"/>
  <c r="I183" i="1"/>
  <c r="C105" i="1"/>
  <c r="G80" i="1"/>
  <c r="Q53" i="1"/>
  <c r="J190" i="1"/>
  <c r="I26" i="1"/>
  <c r="K89" i="1"/>
  <c r="R9" i="1"/>
  <c r="J81" i="1"/>
  <c r="D110" i="1"/>
  <c r="M6" i="1"/>
  <c r="N129" i="1"/>
  <c r="K142" i="1"/>
  <c r="N101" i="1"/>
  <c r="H7" i="1"/>
  <c r="Q144" i="1"/>
  <c r="M87" i="1"/>
  <c r="S131" i="1"/>
  <c r="P107" i="1"/>
  <c r="P40" i="1"/>
  <c r="P38" i="1"/>
  <c r="O152" i="1"/>
  <c r="M100" i="1"/>
  <c r="L62" i="1"/>
  <c r="C94" i="1"/>
  <c r="P151" i="1"/>
  <c r="D198" i="1"/>
  <c r="Q186" i="1"/>
  <c r="K110" i="1"/>
  <c r="D78" i="1"/>
  <c r="G115" i="1"/>
  <c r="D140" i="1"/>
  <c r="Q7" i="1"/>
  <c r="G39" i="1"/>
  <c r="I113" i="1"/>
  <c r="M161" i="1"/>
  <c r="H88" i="1"/>
  <c r="P124" i="1"/>
  <c r="G147" i="1"/>
  <c r="S151" i="1"/>
  <c r="L50" i="1"/>
  <c r="F45" i="1"/>
  <c r="K101" i="1"/>
  <c r="D27" i="1"/>
  <c r="I31" i="1"/>
  <c r="M18" i="1"/>
  <c r="R72" i="1"/>
  <c r="M138" i="1"/>
  <c r="I172" i="1"/>
  <c r="D128" i="1"/>
  <c r="F157" i="1"/>
  <c r="K53" i="1"/>
  <c r="K16" i="1"/>
  <c r="H23" i="1"/>
  <c r="S87" i="1"/>
  <c r="G22" i="1"/>
  <c r="H123" i="1"/>
  <c r="I179" i="1"/>
  <c r="M103" i="1"/>
  <c r="Q123" i="1"/>
  <c r="Q152" i="1"/>
  <c r="G92" i="1"/>
  <c r="K51" i="1"/>
  <c r="Q70" i="1"/>
  <c r="M14" i="1"/>
  <c r="R126" i="1"/>
  <c r="G31" i="1"/>
  <c r="M114" i="1"/>
  <c r="H185" i="1"/>
  <c r="J200" i="1"/>
  <c r="H78" i="1"/>
  <c r="M185" i="1"/>
  <c r="M35" i="1"/>
  <c r="G20" i="1"/>
  <c r="S133" i="1"/>
  <c r="L89" i="1"/>
  <c r="K31" i="1"/>
  <c r="L102" i="1"/>
  <c r="R139" i="1"/>
  <c r="Q82" i="1"/>
  <c r="K184" i="1"/>
  <c r="S50" i="1"/>
  <c r="I79" i="1"/>
  <c r="P171" i="1"/>
  <c r="D39" i="1"/>
  <c r="L91" i="1"/>
  <c r="P30" i="1"/>
  <c r="P74" i="1"/>
  <c r="H194" i="1"/>
  <c r="K94" i="1"/>
  <c r="P173" i="1"/>
  <c r="P142" i="1"/>
  <c r="I173" i="1"/>
  <c r="F173" i="1"/>
  <c r="F167" i="1"/>
  <c r="F195" i="1"/>
  <c r="L110" i="1"/>
  <c r="J21" i="1"/>
  <c r="F47" i="1"/>
  <c r="G131" i="1"/>
  <c r="G34" i="1"/>
  <c r="P194" i="1"/>
  <c r="D15" i="1"/>
  <c r="M68" i="1"/>
  <c r="M58" i="1"/>
  <c r="L179" i="1"/>
  <c r="G141" i="1"/>
  <c r="H58" i="1"/>
  <c r="K182" i="1"/>
  <c r="Q174" i="1"/>
  <c r="Q60" i="1"/>
  <c r="M64" i="1"/>
  <c r="M52" i="1"/>
  <c r="N175" i="1"/>
  <c r="R37" i="1"/>
  <c r="O139" i="1"/>
  <c r="G143" i="1"/>
  <c r="M91" i="1"/>
  <c r="D172" i="1"/>
  <c r="O89" i="1"/>
  <c r="H59" i="1"/>
  <c r="Q107" i="1"/>
  <c r="C22" i="1"/>
  <c r="C19" i="1"/>
  <c r="G99" i="1"/>
  <c r="K18" i="1"/>
  <c r="S167" i="1"/>
  <c r="R177" i="1"/>
  <c r="S53" i="1"/>
  <c r="R150" i="1"/>
  <c r="R10" i="1"/>
  <c r="D138" i="1"/>
  <c r="Q197" i="1"/>
  <c r="G96" i="1"/>
  <c r="D114" i="1"/>
  <c r="G194" i="1"/>
  <c r="H9" i="1"/>
  <c r="F104" i="1"/>
  <c r="I121" i="1"/>
  <c r="J7" i="1"/>
  <c r="H150" i="1"/>
  <c r="L83" i="1"/>
  <c r="R110" i="1"/>
  <c r="C107" i="1"/>
  <c r="P189" i="1"/>
  <c r="D167" i="1"/>
  <c r="Q77" i="1"/>
  <c r="G84" i="1"/>
  <c r="I117" i="1"/>
  <c r="P56" i="1"/>
  <c r="I175" i="1"/>
  <c r="H2" i="1"/>
  <c r="R162" i="1"/>
  <c r="H117" i="1"/>
  <c r="R65" i="1"/>
  <c r="H82" i="1"/>
  <c r="H126" i="1"/>
  <c r="K88" i="1"/>
  <c r="R143" i="1"/>
  <c r="H11" i="1"/>
  <c r="R38" i="1"/>
  <c r="P164" i="1"/>
  <c r="I16" i="1"/>
  <c r="G67" i="1"/>
  <c r="Q76" i="1"/>
  <c r="L75" i="1"/>
  <c r="N177" i="1"/>
  <c r="Q26" i="1"/>
  <c r="M130" i="1"/>
  <c r="K145" i="1"/>
  <c r="F71" i="1"/>
  <c r="D98" i="1"/>
  <c r="R60" i="1"/>
  <c r="I101" i="1"/>
  <c r="R137" i="1"/>
  <c r="P109" i="1"/>
  <c r="K61" i="1"/>
  <c r="J161" i="1"/>
  <c r="H169" i="1"/>
  <c r="R77" i="1"/>
  <c r="P77" i="1"/>
  <c r="R175" i="1"/>
  <c r="H77" i="1"/>
  <c r="L136" i="1"/>
  <c r="Q112" i="1"/>
  <c r="S124" i="1"/>
  <c r="I91" i="1"/>
  <c r="R42" i="1"/>
  <c r="H68" i="1"/>
  <c r="M56" i="1"/>
  <c r="D144" i="1"/>
  <c r="N88" i="1"/>
  <c r="K181" i="1"/>
  <c r="H29" i="1"/>
  <c r="Q65" i="1"/>
  <c r="J119" i="1"/>
  <c r="R71" i="1"/>
  <c r="H35" i="1"/>
  <c r="L192" i="1"/>
  <c r="P139" i="1"/>
  <c r="H160" i="1"/>
  <c r="J22" i="1"/>
  <c r="M111" i="1"/>
  <c r="H47" i="1"/>
  <c r="I30" i="1"/>
  <c r="F151" i="1"/>
  <c r="Q74" i="1"/>
  <c r="D192" i="1"/>
  <c r="N127" i="1"/>
  <c r="F115" i="1"/>
  <c r="M194" i="1"/>
  <c r="R113" i="1"/>
  <c r="I20" i="1"/>
  <c r="F172" i="1"/>
  <c r="D41" i="1"/>
  <c r="Q155" i="1"/>
  <c r="K140" i="1"/>
  <c r="I157" i="1"/>
  <c r="K166" i="1"/>
  <c r="O157" i="1"/>
  <c r="J29" i="1"/>
  <c r="P159" i="1"/>
  <c r="P44" i="1"/>
  <c r="L201" i="1"/>
  <c r="F158" i="1"/>
  <c r="S166" i="1"/>
  <c r="O153" i="1"/>
  <c r="P174" i="1"/>
  <c r="J173" i="1"/>
  <c r="N89" i="1"/>
  <c r="M90" i="1"/>
  <c r="S55" i="1"/>
  <c r="I7" i="1"/>
  <c r="I60" i="1"/>
  <c r="M93" i="1"/>
  <c r="S96" i="1"/>
  <c r="P8" i="1"/>
  <c r="K59" i="1"/>
  <c r="G72" i="1"/>
  <c r="S25" i="1"/>
  <c r="D59" i="1"/>
  <c r="O108" i="1"/>
  <c r="D29" i="1"/>
  <c r="J136" i="1"/>
  <c r="C75" i="1"/>
  <c r="R182" i="1"/>
  <c r="G170" i="1"/>
  <c r="M94" i="1"/>
  <c r="D46" i="1"/>
  <c r="C197" i="1"/>
  <c r="K42" i="1"/>
  <c r="I182" i="1"/>
  <c r="L84" i="1"/>
  <c r="I181" i="1"/>
  <c r="K165" i="1"/>
  <c r="L25" i="1"/>
  <c r="H54" i="1"/>
  <c r="C91" i="1"/>
  <c r="H26" i="1"/>
  <c r="P188" i="1"/>
  <c r="S123" i="1"/>
  <c r="C16" i="1"/>
  <c r="D51" i="1"/>
  <c r="K196" i="1"/>
  <c r="P57" i="1"/>
  <c r="D54" i="1"/>
  <c r="R21" i="1"/>
  <c r="P84" i="1"/>
  <c r="J132" i="1"/>
  <c r="H3" i="1"/>
  <c r="Q39" i="1"/>
  <c r="Q62" i="1"/>
  <c r="P54" i="1"/>
  <c r="Q75" i="1"/>
  <c r="K141" i="1"/>
  <c r="G15" i="1"/>
  <c r="G180" i="1"/>
  <c r="G176" i="1"/>
  <c r="D80" i="1"/>
  <c r="N46" i="1"/>
  <c r="M192" i="1"/>
  <c r="D188" i="1"/>
  <c r="K74" i="1"/>
  <c r="L58" i="1"/>
  <c r="I161" i="1"/>
  <c r="H161" i="1"/>
  <c r="M83" i="1"/>
  <c r="Q127" i="1"/>
  <c r="F90" i="1"/>
  <c r="R184" i="1"/>
  <c r="H71" i="1"/>
  <c r="M170" i="1"/>
  <c r="D90" i="1"/>
  <c r="P52" i="1"/>
  <c r="G65" i="1"/>
  <c r="G36" i="1"/>
  <c r="G9" i="1"/>
  <c r="S43" i="1"/>
  <c r="F86" i="1"/>
  <c r="P132" i="1"/>
  <c r="I6" i="1"/>
  <c r="Q87" i="1"/>
  <c r="M106" i="1"/>
  <c r="G51" i="1"/>
  <c r="N92" i="1"/>
  <c r="H103" i="1"/>
  <c r="K97" i="1"/>
  <c r="O37" i="1"/>
  <c r="Q187" i="1"/>
  <c r="H8" i="1"/>
  <c r="M101" i="1"/>
  <c r="I162" i="1"/>
  <c r="L87" i="1"/>
  <c r="L35" i="1"/>
  <c r="D2" i="1"/>
  <c r="I27" i="1"/>
  <c r="G188" i="1"/>
  <c r="Q101" i="1"/>
  <c r="N83" i="1"/>
  <c r="D58" i="1"/>
  <c r="D196" i="1"/>
  <c r="K49" i="1"/>
  <c r="K164" i="1"/>
  <c r="Q61" i="1"/>
  <c r="O151" i="1"/>
  <c r="F18" i="1"/>
  <c r="F108" i="1"/>
  <c r="H181" i="1"/>
  <c r="Q56" i="1"/>
  <c r="R23" i="1"/>
  <c r="S48" i="1"/>
  <c r="M8" i="1"/>
  <c r="G186" i="1"/>
  <c r="R47" i="1"/>
  <c r="K173" i="1"/>
  <c r="D122" i="1"/>
  <c r="L191" i="1"/>
  <c r="J159" i="1"/>
  <c r="N31" i="1"/>
  <c r="N8" i="1"/>
  <c r="D146" i="1"/>
  <c r="J86" i="1"/>
  <c r="H55" i="1"/>
  <c r="L108" i="1"/>
  <c r="D127" i="1"/>
  <c r="G124" i="1"/>
  <c r="M10" i="1"/>
  <c r="P186" i="1"/>
  <c r="L15" i="1"/>
  <c r="Q198" i="1"/>
  <c r="L72" i="1"/>
  <c r="O185" i="1"/>
  <c r="M183" i="1"/>
  <c r="N52" i="1"/>
  <c r="L122" i="1"/>
  <c r="C113" i="1"/>
  <c r="M166" i="1"/>
  <c r="H182" i="1"/>
  <c r="M201" i="1"/>
  <c r="C164" i="1"/>
  <c r="P152" i="1"/>
  <c r="L13" i="1"/>
  <c r="N29" i="1"/>
  <c r="F189" i="1"/>
  <c r="I98" i="1"/>
  <c r="F55" i="1"/>
  <c r="M133" i="1"/>
  <c r="F16" i="1"/>
  <c r="K13" i="1"/>
  <c r="F15" i="1"/>
  <c r="M80" i="1"/>
  <c r="D83" i="1"/>
  <c r="D184" i="1"/>
  <c r="I41" i="1"/>
  <c r="F171" i="1"/>
  <c r="Q120" i="1"/>
  <c r="K87" i="1"/>
  <c r="I13" i="1"/>
  <c r="F183" i="1"/>
  <c r="F154" i="1"/>
  <c r="S178" i="1"/>
  <c r="I84" i="1"/>
  <c r="F82" i="1"/>
  <c r="Q121" i="1"/>
  <c r="K47" i="1"/>
  <c r="G151" i="1"/>
  <c r="R154" i="1"/>
  <c r="H114" i="1"/>
  <c r="P165" i="1"/>
  <c r="N63" i="1"/>
  <c r="K82" i="1"/>
  <c r="I170" i="1"/>
  <c r="M181" i="1"/>
  <c r="H143" i="1"/>
  <c r="M84" i="1"/>
  <c r="I119" i="1"/>
  <c r="S118" i="1"/>
  <c r="R165" i="1"/>
  <c r="M171" i="1"/>
  <c r="K161" i="1"/>
  <c r="D176" i="1"/>
  <c r="Q181" i="1"/>
  <c r="S163" i="1"/>
  <c r="H168" i="1"/>
  <c r="F128" i="1"/>
  <c r="M63" i="1"/>
  <c r="F100" i="1"/>
  <c r="S116" i="1"/>
  <c r="P11" i="1"/>
  <c r="N125" i="1"/>
  <c r="M69" i="1"/>
  <c r="R29" i="1"/>
  <c r="K125" i="1"/>
  <c r="S152" i="1"/>
  <c r="H140" i="1"/>
  <c r="D68" i="1"/>
  <c r="I46" i="1"/>
  <c r="L150" i="1"/>
  <c r="D115" i="1"/>
  <c r="S20" i="1"/>
  <c r="H195" i="1"/>
  <c r="R135" i="1"/>
  <c r="I150" i="1"/>
  <c r="P67" i="1"/>
  <c r="D175" i="1"/>
  <c r="D165" i="1"/>
  <c r="Q8" i="1"/>
  <c r="M79" i="1"/>
  <c r="D18" i="1"/>
  <c r="S176" i="1"/>
  <c r="D9" i="1"/>
  <c r="L138" i="1"/>
  <c r="P196" i="1"/>
  <c r="P162" i="1"/>
  <c r="P108" i="1"/>
  <c r="H81" i="1"/>
  <c r="M32" i="1"/>
  <c r="F145" i="1"/>
  <c r="N72" i="1"/>
  <c r="R181" i="1"/>
  <c r="Q25" i="1"/>
  <c r="J162" i="1"/>
  <c r="I103" i="1"/>
  <c r="L65" i="1"/>
  <c r="L46" i="1"/>
  <c r="N122" i="1"/>
  <c r="N162" i="1"/>
  <c r="N21" i="1"/>
  <c r="Q15" i="1"/>
  <c r="R118" i="1"/>
  <c r="D25" i="1"/>
  <c r="D136" i="1"/>
  <c r="R140" i="1"/>
  <c r="S103" i="1"/>
  <c r="R98" i="1"/>
  <c r="F137" i="1"/>
  <c r="S3" i="1"/>
  <c r="P50" i="1"/>
  <c r="N5" i="1"/>
  <c r="R69" i="1"/>
  <c r="G45" i="1"/>
  <c r="K126" i="1"/>
  <c r="C29" i="1"/>
  <c r="G167" i="1"/>
  <c r="I42" i="1"/>
  <c r="G163" i="1"/>
  <c r="L121" i="1"/>
  <c r="R151" i="1"/>
  <c r="K83" i="1"/>
  <c r="L11" i="1"/>
  <c r="N39" i="1"/>
  <c r="S21" i="1"/>
  <c r="P86" i="1"/>
  <c r="G4" i="1"/>
  <c r="P115" i="1"/>
  <c r="D103" i="1"/>
  <c r="D155" i="1"/>
  <c r="L137" i="1"/>
  <c r="D105" i="1"/>
  <c r="C49" i="1"/>
  <c r="D169" i="1"/>
  <c r="F192" i="1"/>
  <c r="M151" i="1"/>
  <c r="L12" i="1"/>
  <c r="Q2" i="1"/>
  <c r="M81" i="1"/>
  <c r="M175" i="1"/>
  <c r="N13" i="1"/>
  <c r="P135" i="1"/>
  <c r="H37" i="1"/>
  <c r="P13" i="1"/>
  <c r="J3" i="1"/>
  <c r="P33" i="1"/>
  <c r="K71" i="1"/>
  <c r="I37" i="1"/>
  <c r="R57" i="1"/>
  <c r="D195" i="1"/>
  <c r="F164" i="1"/>
  <c r="G173" i="1"/>
  <c r="R86" i="1"/>
  <c r="I19" i="1"/>
  <c r="P105" i="1"/>
  <c r="I71" i="1"/>
  <c r="N54" i="1"/>
  <c r="G90" i="1"/>
  <c r="H151" i="1"/>
  <c r="H62" i="1"/>
  <c r="N161" i="1"/>
  <c r="R11" i="1"/>
  <c r="F92" i="1"/>
  <c r="N189" i="1"/>
  <c r="R99" i="1"/>
  <c r="Q58" i="1"/>
  <c r="N74" i="1"/>
  <c r="K79" i="1"/>
  <c r="L162" i="1"/>
  <c r="S158" i="1"/>
  <c r="I168" i="1"/>
  <c r="R62" i="1"/>
  <c r="N19" i="1"/>
  <c r="F28" i="1"/>
  <c r="G71" i="1"/>
  <c r="F155" i="1"/>
  <c r="I102" i="1"/>
  <c r="N7" i="1"/>
  <c r="P4" i="1"/>
  <c r="F39" i="1"/>
  <c r="I67" i="1"/>
  <c r="N73" i="1"/>
  <c r="L146" i="1"/>
  <c r="R109" i="1"/>
  <c r="H41" i="1"/>
  <c r="F68" i="1"/>
  <c r="I120" i="1"/>
  <c r="G16" i="1"/>
  <c r="N18" i="1"/>
  <c r="G129" i="1"/>
  <c r="G182" i="1"/>
  <c r="F99" i="1"/>
  <c r="G137" i="1"/>
  <c r="F179" i="1"/>
  <c r="H53" i="1"/>
  <c r="Q105" i="1"/>
  <c r="K27" i="1"/>
  <c r="F199" i="1"/>
  <c r="J85" i="1"/>
  <c r="F156" i="1"/>
  <c r="S107" i="1"/>
  <c r="K195" i="1"/>
  <c r="S69" i="1"/>
  <c r="L103" i="1"/>
  <c r="G192" i="1"/>
  <c r="M167" i="1"/>
  <c r="I99" i="1"/>
  <c r="G128" i="1"/>
  <c r="C53" i="1"/>
  <c r="K177" i="1"/>
  <c r="F62" i="1"/>
  <c r="P43" i="1"/>
  <c r="C20" i="1"/>
  <c r="F201" i="1"/>
  <c r="N59" i="1"/>
  <c r="D162" i="1"/>
  <c r="Q66" i="1"/>
  <c r="S205" i="1"/>
  <c r="N131" i="1"/>
  <c r="S105" i="1"/>
  <c r="J141" i="1"/>
  <c r="D187" i="1"/>
  <c r="M48" i="1"/>
  <c r="K11" i="1"/>
  <c r="F162" i="1"/>
  <c r="R39" i="1"/>
  <c r="G8" i="1"/>
  <c r="Q165" i="1"/>
  <c r="Q67" i="1"/>
  <c r="L16" i="1"/>
  <c r="N134" i="1"/>
  <c r="M3" i="1"/>
  <c r="N25" i="1"/>
  <c r="D70" i="1"/>
  <c r="K25" i="1"/>
  <c r="M47" i="1"/>
  <c r="Q169" i="1"/>
  <c r="F147" i="1"/>
  <c r="H163" i="1"/>
  <c r="P83" i="1"/>
  <c r="S109" i="1"/>
  <c r="H131" i="1"/>
  <c r="S190" i="1"/>
  <c r="C185" i="1"/>
  <c r="D73" i="1"/>
  <c r="K134" i="1"/>
  <c r="D76" i="1"/>
  <c r="G33" i="1"/>
  <c r="P75" i="1"/>
  <c r="N9" i="1"/>
  <c r="N141" i="1"/>
  <c r="D181" i="1"/>
  <c r="N139" i="1"/>
  <c r="M31" i="1"/>
  <c r="L104" i="1"/>
  <c r="F149" i="1"/>
  <c r="I90" i="1"/>
  <c r="K170" i="1"/>
  <c r="H188" i="1"/>
  <c r="K10" i="1"/>
  <c r="H79" i="1"/>
  <c r="O102" i="1"/>
  <c r="P172" i="1"/>
  <c r="L79" i="1"/>
  <c r="M157" i="1"/>
  <c r="F110" i="1"/>
  <c r="H17" i="1"/>
  <c r="Q156" i="1"/>
  <c r="G184" i="1"/>
  <c r="R12" i="1"/>
  <c r="H129" i="1"/>
  <c r="S132" i="1"/>
  <c r="H106" i="1"/>
  <c r="I59" i="1"/>
  <c r="G75" i="1"/>
  <c r="K197" i="1"/>
  <c r="D119" i="1"/>
  <c r="L96" i="1"/>
  <c r="P63" i="1"/>
  <c r="O69" i="1"/>
  <c r="N116" i="1"/>
  <c r="P7" i="1"/>
  <c r="I124" i="1"/>
  <c r="S209" i="1"/>
  <c r="H69" i="1"/>
  <c r="H49" i="1"/>
  <c r="G165" i="1"/>
  <c r="Q182" i="1"/>
  <c r="R36" i="1"/>
  <c r="G55" i="1"/>
  <c r="J156" i="1"/>
  <c r="R105" i="1"/>
  <c r="D13" i="1"/>
  <c r="K2" i="1"/>
  <c r="Q33" i="1"/>
  <c r="R112" i="1"/>
  <c r="P93" i="1"/>
  <c r="J207" i="1"/>
  <c r="P102" i="1"/>
  <c r="F95" i="1"/>
  <c r="S119" i="1"/>
  <c r="J116" i="1"/>
  <c r="Q45" i="1"/>
  <c r="Q146" i="1"/>
  <c r="R123" i="1"/>
  <c r="C170" i="1"/>
  <c r="K174" i="1"/>
  <c r="F64" i="1"/>
  <c r="M182" i="1"/>
  <c r="N40" i="1"/>
  <c r="R155" i="1"/>
  <c r="K105" i="1"/>
  <c r="D157" i="1"/>
  <c r="P179" i="1"/>
  <c r="R147" i="1"/>
  <c r="I174" i="1"/>
  <c r="D104" i="1"/>
  <c r="M61" i="1"/>
  <c r="D60" i="1"/>
  <c r="O23" i="1"/>
  <c r="R186" i="1"/>
  <c r="O103" i="1"/>
  <c r="L2" i="1"/>
  <c r="P198" i="1"/>
  <c r="P133" i="1"/>
  <c r="J70" i="1"/>
  <c r="H135" i="1"/>
  <c r="S172" i="1"/>
  <c r="S77" i="1"/>
  <c r="I198" i="1"/>
  <c r="Q83" i="1"/>
  <c r="N197" i="1"/>
  <c r="F152" i="1"/>
  <c r="I34" i="1"/>
  <c r="N135" i="1"/>
  <c r="M99" i="1"/>
  <c r="C183" i="1"/>
  <c r="S67" i="1"/>
  <c r="N182" i="1"/>
  <c r="K86" i="1"/>
  <c r="P68" i="1"/>
  <c r="H197" i="1"/>
  <c r="D183" i="1"/>
  <c r="D88" i="1"/>
  <c r="L129" i="1"/>
  <c r="G102" i="1"/>
  <c r="C108" i="1"/>
  <c r="D67" i="1"/>
  <c r="G79" i="1"/>
  <c r="G116" i="1"/>
  <c r="R173" i="1"/>
  <c r="G201" i="1"/>
  <c r="K84" i="1"/>
  <c r="Q51" i="1"/>
  <c r="O82" i="1"/>
  <c r="O197" i="1"/>
  <c r="G93" i="1"/>
  <c r="G74" i="1"/>
  <c r="R159" i="1"/>
  <c r="S37" i="1"/>
  <c r="D117" i="1"/>
  <c r="Q161" i="1"/>
  <c r="G174" i="1"/>
  <c r="P3" i="1"/>
  <c r="K38" i="1"/>
  <c r="Q103" i="1"/>
  <c r="S84" i="1"/>
  <c r="K175" i="1"/>
  <c r="P156" i="1"/>
  <c r="Q41" i="1"/>
  <c r="F7" i="1"/>
  <c r="H45" i="1"/>
  <c r="P45" i="1"/>
  <c r="H158" i="1"/>
  <c r="K121" i="1"/>
  <c r="G103" i="1"/>
  <c r="C17" i="1"/>
  <c r="F74" i="1"/>
  <c r="L167" i="1"/>
  <c r="I100" i="1"/>
  <c r="M190" i="1"/>
  <c r="J117" i="1"/>
  <c r="J186" i="1"/>
  <c r="I5" i="1"/>
  <c r="J196" i="1"/>
  <c r="L116" i="1"/>
  <c r="F180" i="1"/>
  <c r="S204" i="1"/>
  <c r="O51" i="1"/>
  <c r="S180" i="1"/>
  <c r="F153" i="1"/>
  <c r="S154" i="1"/>
  <c r="H152" i="1"/>
  <c r="L59" i="1"/>
  <c r="Q143" i="1"/>
  <c r="S71" i="1"/>
  <c r="M142" i="1"/>
  <c r="L160" i="1"/>
  <c r="L200" i="1"/>
  <c r="K12" i="1"/>
  <c r="S136" i="1"/>
  <c r="N37" i="1"/>
  <c r="N33" i="1"/>
  <c r="O17" i="1"/>
  <c r="R55" i="1"/>
  <c r="K185" i="1"/>
  <c r="I69" i="1"/>
  <c r="H137" i="1"/>
  <c r="N16" i="1"/>
  <c r="I62" i="1"/>
  <c r="N150" i="1"/>
  <c r="K45" i="1"/>
  <c r="M29" i="1"/>
  <c r="D168" i="1"/>
  <c r="G62" i="1"/>
  <c r="N130" i="1"/>
  <c r="P158" i="1"/>
  <c r="K46" i="1"/>
  <c r="F5" i="1"/>
  <c r="D163" i="1"/>
  <c r="K19" i="1"/>
  <c r="L73" i="1"/>
  <c r="Q104" i="1"/>
  <c r="K155" i="1"/>
  <c r="D125" i="1"/>
  <c r="O123" i="1"/>
  <c r="I123" i="1"/>
  <c r="I134" i="1"/>
  <c r="Q52" i="1"/>
  <c r="Q48" i="1"/>
  <c r="D7" i="1"/>
  <c r="R5" i="1"/>
  <c r="Q11" i="1"/>
  <c r="D74" i="1"/>
  <c r="R16" i="1"/>
  <c r="G28" i="1"/>
  <c r="G95" i="1"/>
  <c r="J135" i="1"/>
  <c r="G114" i="1"/>
  <c r="K4" i="1"/>
  <c r="M74" i="1"/>
  <c r="M36" i="1"/>
  <c r="H76" i="1"/>
  <c r="H52" i="1"/>
  <c r="I85" i="1"/>
  <c r="G134" i="1"/>
  <c r="F2" i="1"/>
  <c r="S126" i="1"/>
  <c r="M60" i="1"/>
  <c r="L81" i="1"/>
  <c r="Q90" i="1"/>
  <c r="M11" i="1"/>
  <c r="N180" i="1"/>
  <c r="K133" i="1"/>
  <c r="S86" i="1"/>
  <c r="K72" i="1"/>
  <c r="R74" i="1"/>
  <c r="Q23" i="1"/>
  <c r="F57" i="1"/>
  <c r="K90" i="1"/>
  <c r="H32" i="1"/>
  <c r="D186" i="1"/>
  <c r="R24" i="1"/>
  <c r="M72" i="1"/>
  <c r="M67" i="1"/>
  <c r="D170" i="1"/>
  <c r="G125" i="1"/>
  <c r="S137" i="1"/>
  <c r="H144" i="1"/>
  <c r="F112" i="1"/>
  <c r="M165" i="1"/>
  <c r="Q124" i="1"/>
  <c r="L117" i="1"/>
  <c r="N200" i="1"/>
  <c r="P76" i="1"/>
  <c r="Q96" i="1"/>
  <c r="M153" i="1"/>
  <c r="S22" i="1"/>
  <c r="S200" i="1"/>
  <c r="I178" i="1"/>
  <c r="L163" i="1"/>
  <c r="Q106" i="1"/>
  <c r="N128" i="1"/>
  <c r="G171" i="1"/>
  <c r="F59" i="1"/>
  <c r="R130" i="1"/>
  <c r="H145" i="1"/>
  <c r="N65" i="1"/>
  <c r="O85" i="1"/>
  <c r="R169" i="1"/>
  <c r="F106" i="1"/>
  <c r="L119" i="1"/>
  <c r="Q148" i="1"/>
  <c r="F79" i="1"/>
  <c r="G2" i="1"/>
  <c r="L27" i="1"/>
  <c r="F132" i="1"/>
  <c r="H13" i="1"/>
  <c r="P61" i="1"/>
  <c r="D23" i="1"/>
  <c r="H86" i="1"/>
  <c r="H119" i="1"/>
  <c r="G49" i="1"/>
  <c r="M26" i="1"/>
  <c r="H42" i="1"/>
  <c r="G10" i="1"/>
  <c r="L36" i="1"/>
  <c r="I94" i="1"/>
  <c r="F166" i="1"/>
  <c r="H60" i="1"/>
  <c r="N24" i="1"/>
  <c r="J122" i="1"/>
  <c r="D96" i="1"/>
  <c r="M102" i="1"/>
  <c r="S54" i="1"/>
  <c r="G53" i="1"/>
  <c r="F159" i="1"/>
  <c r="F197" i="1"/>
  <c r="K60" i="1"/>
  <c r="S44" i="1"/>
  <c r="F138" i="1"/>
  <c r="G146" i="1"/>
  <c r="F53" i="1"/>
  <c r="G190" i="1"/>
  <c r="S115" i="1"/>
  <c r="R7" i="1"/>
  <c r="R125" i="1"/>
  <c r="Q64" i="1"/>
  <c r="N176" i="1"/>
  <c r="M197" i="1"/>
  <c r="M154" i="1"/>
  <c r="R138" i="1"/>
  <c r="C141" i="1"/>
  <c r="R70" i="1"/>
  <c r="C6" i="1"/>
  <c r="H125" i="1"/>
  <c r="K168" i="1"/>
  <c r="N178" i="1"/>
  <c r="S49" i="1"/>
  <c r="O134" i="1"/>
  <c r="P99" i="1"/>
  <c r="K127" i="1"/>
  <c r="R63" i="1"/>
  <c r="L171" i="1"/>
  <c r="R101" i="1"/>
  <c r="O2" i="1"/>
  <c r="S186" i="1"/>
  <c r="N160" i="1"/>
  <c r="Q145" i="1"/>
  <c r="R153" i="1"/>
  <c r="C14" i="1"/>
  <c r="D75" i="1"/>
  <c r="M41" i="1"/>
  <c r="R163" i="1"/>
  <c r="R30" i="1"/>
  <c r="K160" i="1"/>
  <c r="F78" i="1"/>
  <c r="R4" i="1"/>
  <c r="F38" i="1"/>
  <c r="R34" i="1"/>
  <c r="I132" i="1"/>
  <c r="J88" i="1"/>
  <c r="G89" i="1"/>
  <c r="P125" i="1"/>
  <c r="R144" i="1"/>
  <c r="K8" i="1"/>
  <c r="S108" i="1"/>
  <c r="L88" i="1"/>
  <c r="Q137" i="1"/>
  <c r="M146" i="1"/>
  <c r="P5" i="1"/>
  <c r="K116" i="1"/>
  <c r="L33" i="1"/>
  <c r="P100" i="1"/>
  <c r="P104" i="1"/>
  <c r="O27" i="1"/>
  <c r="G85" i="1"/>
  <c r="P29" i="1"/>
  <c r="R15" i="1"/>
  <c r="M70" i="1"/>
  <c r="N204" i="1"/>
  <c r="K15" i="1"/>
  <c r="K158" i="1"/>
  <c r="H5" i="1"/>
  <c r="F169" i="1"/>
  <c r="L82" i="1"/>
  <c r="L49" i="1"/>
  <c r="R174" i="1"/>
  <c r="J52" i="1"/>
  <c r="Q54" i="1"/>
  <c r="L131" i="1"/>
  <c r="I64" i="1"/>
  <c r="M188" i="1"/>
  <c r="F163" i="1"/>
  <c r="H36" i="1"/>
  <c r="S145" i="1"/>
  <c r="R197" i="1"/>
  <c r="I151" i="1"/>
  <c r="P117" i="1"/>
  <c r="R33" i="1"/>
  <c r="C128" i="1"/>
  <c r="P47" i="1"/>
  <c r="C132" i="1"/>
  <c r="F200" i="1"/>
  <c r="S33" i="1"/>
  <c r="H179" i="1"/>
  <c r="M163" i="1"/>
  <c r="K186" i="1"/>
  <c r="S125" i="1"/>
  <c r="G82" i="1"/>
  <c r="Q150" i="1"/>
  <c r="Q188" i="1"/>
  <c r="R117" i="1"/>
  <c r="M23" i="1"/>
  <c r="D3" i="1"/>
  <c r="I136" i="1"/>
  <c r="L181" i="1"/>
  <c r="S146" i="1"/>
  <c r="P69" i="1"/>
  <c r="J89" i="1"/>
  <c r="K5" i="1"/>
  <c r="K23" i="1"/>
  <c r="Q21" i="1"/>
  <c r="P48" i="1"/>
  <c r="D55" i="1"/>
  <c r="G25" i="1"/>
  <c r="M71" i="1"/>
  <c r="N97" i="1"/>
  <c r="M131" i="1"/>
  <c r="M95" i="1"/>
  <c r="P113" i="1"/>
  <c r="C169" i="1"/>
  <c r="D62" i="1"/>
  <c r="M118" i="1"/>
  <c r="S129" i="1"/>
  <c r="S41" i="1"/>
  <c r="K57" i="1"/>
  <c r="D185" i="1"/>
  <c r="L173" i="1"/>
  <c r="N155" i="1"/>
  <c r="P25" i="1"/>
  <c r="D182" i="1"/>
  <c r="N164" i="1"/>
  <c r="G7" i="1"/>
  <c r="R198" i="1"/>
  <c r="S188" i="1"/>
  <c r="P127" i="1"/>
  <c r="Q30" i="1"/>
  <c r="S29" i="1"/>
  <c r="G29" i="1"/>
  <c r="S72" i="1"/>
  <c r="D121" i="1"/>
  <c r="L26" i="1"/>
  <c r="M127" i="1"/>
  <c r="K98" i="1"/>
  <c r="F22" i="1"/>
  <c r="H104" i="1"/>
  <c r="S168" i="1"/>
  <c r="Q192" i="1"/>
  <c r="P35" i="1"/>
  <c r="F161" i="1"/>
  <c r="F131" i="1"/>
  <c r="I186" i="1"/>
  <c r="D42" i="1"/>
  <c r="M34" i="1"/>
  <c r="I39" i="1"/>
  <c r="L51" i="1"/>
  <c r="H118" i="1"/>
  <c r="Q86" i="1"/>
  <c r="D37" i="1"/>
  <c r="S112" i="1"/>
  <c r="I29" i="1"/>
  <c r="J83" i="1"/>
  <c r="I86" i="1"/>
  <c r="P143" i="1"/>
  <c r="F49" i="1"/>
  <c r="R31" i="1"/>
  <c r="M117" i="1"/>
  <c r="D109" i="1"/>
  <c r="P90" i="1"/>
  <c r="N183" i="1"/>
  <c r="F193" i="1"/>
  <c r="R54" i="1"/>
  <c r="M39" i="1"/>
  <c r="R82" i="1"/>
  <c r="L70" i="1"/>
  <c r="G118" i="1"/>
  <c r="P10" i="1"/>
  <c r="N170" i="1"/>
  <c r="I125" i="1"/>
  <c r="R61" i="1"/>
  <c r="L142" i="1"/>
  <c r="I200" i="1"/>
  <c r="F94" i="1"/>
  <c r="Q9" i="1"/>
  <c r="C112" i="1"/>
  <c r="R2" i="1"/>
  <c r="R166" i="1"/>
  <c r="R149" i="1"/>
  <c r="D159" i="1"/>
  <c r="P119" i="1"/>
  <c r="H134" i="1"/>
  <c r="K66" i="1"/>
  <c r="H72" i="1"/>
  <c r="J185" i="1"/>
  <c r="Q38" i="1"/>
  <c r="R170" i="1"/>
  <c r="F187" i="1"/>
  <c r="G41" i="1"/>
  <c r="S155" i="1"/>
  <c r="K144" i="1"/>
  <c r="G69" i="1"/>
  <c r="F34" i="1"/>
  <c r="I126" i="1"/>
  <c r="M96" i="1"/>
  <c r="N153" i="1"/>
  <c r="N78" i="1"/>
  <c r="H176" i="1"/>
  <c r="D71" i="1"/>
  <c r="P15" i="1"/>
  <c r="C148" i="1"/>
  <c r="N51" i="1"/>
  <c r="M113" i="1"/>
  <c r="G123" i="1"/>
  <c r="H39" i="1"/>
  <c r="K100" i="1"/>
  <c r="P147" i="1"/>
  <c r="Q68" i="1"/>
  <c r="M135" i="1"/>
  <c r="S174" i="1"/>
  <c r="K24" i="1"/>
  <c r="N137" i="1"/>
  <c r="I40" i="1"/>
  <c r="H159" i="1"/>
  <c r="S16" i="1"/>
  <c r="I81" i="1"/>
  <c r="K157" i="1"/>
  <c r="M159" i="1"/>
  <c r="Q94" i="1"/>
  <c r="F127" i="1"/>
  <c r="G70" i="1"/>
  <c r="R67" i="1"/>
  <c r="I143" i="1"/>
  <c r="I28" i="1"/>
  <c r="C191" i="1"/>
  <c r="Q10" i="1"/>
  <c r="S156" i="1"/>
  <c r="P62" i="1"/>
  <c r="R97" i="1"/>
  <c r="S95" i="1"/>
  <c r="J179" i="1"/>
  <c r="R194" i="1"/>
  <c r="K172" i="1"/>
  <c r="G91" i="1"/>
  <c r="J104" i="1"/>
  <c r="Q16" i="1"/>
  <c r="P145" i="1"/>
  <c r="F176" i="1"/>
  <c r="R142" i="1"/>
  <c r="M193" i="1"/>
  <c r="P176" i="1"/>
  <c r="Q153" i="1"/>
  <c r="L38" i="1"/>
  <c r="H153" i="1"/>
  <c r="I80" i="1"/>
  <c r="K147" i="1"/>
  <c r="M186" i="1"/>
  <c r="S189" i="1"/>
  <c r="Q71" i="1"/>
  <c r="G105" i="1"/>
  <c r="N75" i="1"/>
  <c r="R48" i="1"/>
  <c r="K143" i="1"/>
  <c r="G177" i="1"/>
  <c r="H174" i="1"/>
  <c r="M65" i="1"/>
  <c r="D173" i="1"/>
  <c r="Q12" i="1"/>
  <c r="Q89" i="1"/>
  <c r="F67" i="1"/>
  <c r="G30" i="1"/>
  <c r="C127" i="1"/>
  <c r="N90" i="1"/>
  <c r="Q46" i="1"/>
  <c r="P149" i="1"/>
  <c r="P88" i="1"/>
  <c r="D112" i="1"/>
  <c r="I70" i="1"/>
  <c r="R18" i="1"/>
  <c r="R64" i="1"/>
  <c r="G109" i="1"/>
  <c r="K123" i="1"/>
  <c r="Q28" i="1"/>
  <c r="N126" i="1"/>
  <c r="S187" i="1"/>
  <c r="R14" i="1"/>
  <c r="D21" i="1"/>
  <c r="Q157" i="1"/>
  <c r="D133" i="1"/>
  <c r="S66" i="1"/>
  <c r="S63" i="1"/>
  <c r="I2" i="1"/>
  <c r="F75" i="1"/>
  <c r="S139" i="1"/>
  <c r="F69" i="1"/>
  <c r="N157" i="1"/>
  <c r="F58" i="1"/>
  <c r="F80" i="1"/>
  <c r="G112" i="1"/>
  <c r="G60" i="1"/>
  <c r="G6" i="1"/>
  <c r="D11" i="1"/>
  <c r="D63" i="1"/>
  <c r="N77" i="1"/>
  <c r="P24" i="1"/>
  <c r="J127" i="1"/>
  <c r="F50" i="1"/>
  <c r="Q100" i="1"/>
  <c r="K33" i="1"/>
  <c r="M112" i="1"/>
  <c r="Q31" i="1"/>
  <c r="R116" i="1"/>
  <c r="N121" i="1"/>
  <c r="Q139" i="1"/>
  <c r="G76" i="1"/>
  <c r="K14" i="1"/>
  <c r="R81" i="1"/>
  <c r="P180" i="1"/>
  <c r="D38" i="1"/>
  <c r="P26" i="1"/>
  <c r="I148" i="1"/>
  <c r="D33" i="1"/>
  <c r="D36" i="1"/>
  <c r="K95" i="1"/>
  <c r="P170" i="1"/>
  <c r="G152" i="1"/>
  <c r="H28" i="1"/>
  <c r="G66" i="1"/>
  <c r="M116" i="1"/>
  <c r="S32" i="1"/>
  <c r="N184" i="1"/>
  <c r="C126" i="1"/>
  <c r="C101" i="1"/>
  <c r="I74" i="1"/>
  <c r="K111" i="1"/>
  <c r="C46" i="1"/>
  <c r="F188" i="1"/>
  <c r="P59" i="1"/>
  <c r="S90" i="1"/>
  <c r="R92" i="1"/>
  <c r="L145" i="1"/>
  <c r="F140" i="1"/>
  <c r="K7" i="1"/>
  <c r="R133" i="1"/>
  <c r="Q194" i="1"/>
  <c r="I12" i="1"/>
  <c r="C100" i="1"/>
  <c r="N103" i="1"/>
  <c r="P23" i="1"/>
  <c r="M42" i="1"/>
  <c r="P72" i="1"/>
  <c r="D153" i="1"/>
  <c r="G136" i="1"/>
  <c r="J130" i="1"/>
  <c r="R192" i="1"/>
  <c r="F111" i="1"/>
  <c r="M160" i="1"/>
  <c r="F4" i="1"/>
  <c r="S85" i="1"/>
  <c r="P126" i="1"/>
  <c r="I128" i="1"/>
  <c r="G154" i="1"/>
  <c r="N140" i="1"/>
  <c r="S157" i="1"/>
  <c r="S31" i="1"/>
  <c r="O121" i="1"/>
  <c r="L134" i="1"/>
  <c r="P37" i="1"/>
  <c r="L180" i="1"/>
  <c r="K70" i="1"/>
  <c r="L48" i="1"/>
  <c r="K153" i="1"/>
  <c r="L52" i="1"/>
  <c r="N27" i="1"/>
  <c r="D94" i="1"/>
  <c r="S173" i="1"/>
  <c r="M89" i="1"/>
  <c r="Q116" i="1"/>
  <c r="D50" i="1"/>
  <c r="K180" i="1"/>
  <c r="P101" i="1"/>
  <c r="Q47" i="1"/>
  <c r="P85" i="1"/>
  <c r="L21" i="1"/>
  <c r="G44" i="1"/>
  <c r="H67" i="1"/>
  <c r="G94" i="1"/>
  <c r="I48" i="1"/>
  <c r="D180" i="1"/>
  <c r="Q50" i="1"/>
  <c r="F14" i="1"/>
  <c r="R114" i="1"/>
  <c r="F27" i="1"/>
  <c r="M169" i="1"/>
  <c r="N66" i="1"/>
  <c r="I163" i="1"/>
  <c r="D120" i="1"/>
  <c r="H44" i="1"/>
  <c r="H89" i="1"/>
  <c r="R193" i="1"/>
  <c r="O201" i="1"/>
  <c r="M62" i="1"/>
  <c r="L20" i="1"/>
  <c r="G47" i="1"/>
  <c r="M44" i="1"/>
  <c r="D93" i="1"/>
  <c r="F98" i="1"/>
  <c r="H148" i="1"/>
  <c r="L57" i="1"/>
  <c r="R22" i="1"/>
  <c r="Q118" i="1"/>
  <c r="G37" i="1"/>
  <c r="I75" i="1"/>
  <c r="N60" i="1"/>
  <c r="S182" i="1"/>
  <c r="P182" i="1"/>
  <c r="M51" i="1"/>
  <c r="F85" i="1"/>
  <c r="N107" i="1"/>
  <c r="M189" i="1"/>
  <c r="R84" i="1"/>
  <c r="L98" i="1"/>
  <c r="J137" i="1"/>
  <c r="H124" i="1"/>
  <c r="D77" i="1"/>
  <c r="F89" i="1"/>
  <c r="S104" i="1"/>
  <c r="S147" i="1"/>
  <c r="F23" i="1"/>
  <c r="L197" i="1"/>
  <c r="P141" i="1"/>
  <c r="S68" i="1"/>
  <c r="N12" i="1"/>
  <c r="K93" i="1"/>
  <c r="N68" i="1"/>
  <c r="N165" i="1"/>
  <c r="H184" i="1"/>
  <c r="P27" i="1"/>
  <c r="Q170" i="1"/>
  <c r="C36" i="1"/>
  <c r="F25" i="1"/>
  <c r="N196" i="1"/>
  <c r="D64" i="1"/>
  <c r="Q142" i="1"/>
  <c r="F43" i="1"/>
  <c r="N85" i="1"/>
  <c r="L125" i="1"/>
  <c r="L165" i="1"/>
  <c r="N3" i="1"/>
  <c r="R56" i="1"/>
  <c r="S82" i="1"/>
  <c r="G191" i="1"/>
  <c r="G111" i="1"/>
  <c r="M37" i="1"/>
  <c r="J15" i="1"/>
  <c r="I184" i="1"/>
  <c r="P92" i="1"/>
  <c r="M134" i="1"/>
  <c r="S141" i="1"/>
  <c r="S78" i="1"/>
  <c r="N100" i="1"/>
  <c r="P2" i="1"/>
  <c r="R115" i="1"/>
  <c r="M21" i="1"/>
  <c r="N64" i="1"/>
  <c r="N23" i="1"/>
  <c r="L189" i="1"/>
  <c r="K64" i="1"/>
  <c r="Q63" i="1"/>
  <c r="F41" i="1"/>
  <c r="G78" i="1"/>
  <c r="N144" i="1"/>
  <c r="H101" i="1"/>
  <c r="I192" i="1"/>
  <c r="R35" i="1"/>
  <c r="G169" i="1"/>
  <c r="S79" i="1"/>
  <c r="H70" i="1"/>
  <c r="R26" i="1"/>
  <c r="R146" i="1"/>
  <c r="R50" i="1"/>
  <c r="D86" i="1"/>
  <c r="R76" i="1"/>
  <c r="K35" i="1"/>
  <c r="N93" i="1"/>
  <c r="Q111" i="1"/>
  <c r="H43" i="1"/>
  <c r="R3" i="1"/>
  <c r="D151" i="1"/>
  <c r="J46" i="1"/>
  <c r="Q119" i="1"/>
  <c r="S110" i="1"/>
  <c r="P49" i="1"/>
  <c r="H154" i="1"/>
  <c r="K73" i="1"/>
  <c r="O174" i="1"/>
  <c r="P181" i="1"/>
  <c r="R199" i="1"/>
  <c r="N169" i="1"/>
  <c r="K30" i="1"/>
  <c r="D19" i="1"/>
  <c r="G3" i="1"/>
  <c r="H149" i="1"/>
  <c r="N133" i="1"/>
  <c r="Q88" i="1"/>
  <c r="R134" i="1"/>
  <c r="I149" i="1"/>
  <c r="G97" i="1"/>
  <c r="L54" i="1"/>
  <c r="I93" i="1"/>
  <c r="K151" i="1"/>
  <c r="P95" i="1"/>
  <c r="D57" i="1"/>
  <c r="M55" i="1"/>
  <c r="C119" i="1"/>
  <c r="G142" i="1"/>
  <c r="S6" i="1"/>
  <c r="F184" i="1"/>
  <c r="L34" i="1"/>
  <c r="F77" i="1"/>
  <c r="G110" i="1"/>
  <c r="J53" i="1"/>
  <c r="M144" i="1"/>
  <c r="I191" i="1"/>
  <c r="S40" i="1"/>
  <c r="G175" i="1"/>
  <c r="K32" i="1"/>
  <c r="F148" i="1"/>
  <c r="H189" i="1"/>
  <c r="P190" i="1"/>
  <c r="K128" i="1"/>
  <c r="P80" i="1"/>
  <c r="R190" i="1"/>
  <c r="D116" i="1"/>
  <c r="H94" i="1"/>
  <c r="K113" i="1"/>
  <c r="L166" i="1"/>
  <c r="L158" i="1"/>
  <c r="G122" i="1"/>
  <c r="I97" i="1"/>
  <c r="N80" i="1"/>
  <c r="L64" i="1"/>
  <c r="K37" i="1"/>
  <c r="N96" i="1"/>
  <c r="S75" i="1"/>
  <c r="L44" i="1"/>
  <c r="G68" i="1"/>
  <c r="K138" i="1"/>
  <c r="M177" i="1"/>
  <c r="D132" i="1"/>
  <c r="M148" i="1"/>
  <c r="D149" i="1"/>
  <c r="Q27" i="1"/>
  <c r="P161" i="1"/>
  <c r="D31" i="1"/>
  <c r="L187" i="1"/>
  <c r="S199" i="1"/>
  <c r="H130" i="1"/>
  <c r="L177" i="1"/>
  <c r="K28" i="1"/>
  <c r="I73" i="1"/>
  <c r="C106" i="1"/>
  <c r="K201" i="1"/>
  <c r="N156" i="1"/>
  <c r="C155" i="1"/>
  <c r="L4" i="1"/>
  <c r="P140" i="1"/>
  <c r="Q108" i="1"/>
  <c r="Q138" i="1"/>
  <c r="S134" i="1"/>
  <c r="F122" i="1"/>
  <c r="G101" i="1"/>
  <c r="D154" i="1"/>
  <c r="M78" i="1"/>
  <c r="Q109" i="1"/>
  <c r="R158" i="1"/>
  <c r="M16" i="1"/>
  <c r="K163" i="1"/>
  <c r="M199" i="1"/>
  <c r="S27" i="1"/>
  <c r="P150" i="1"/>
  <c r="G58" i="1"/>
  <c r="D164" i="1"/>
  <c r="Q92" i="1"/>
  <c r="S46" i="1"/>
  <c r="R88" i="1"/>
  <c r="L128" i="1"/>
  <c r="Q99" i="1"/>
  <c r="S191" i="1"/>
  <c r="H92" i="1"/>
  <c r="Q110" i="1"/>
  <c r="S45" i="1"/>
  <c r="Q162" i="1"/>
  <c r="K154" i="1"/>
  <c r="H190" i="1"/>
  <c r="H73" i="1"/>
  <c r="J17" i="1"/>
  <c r="R8" i="1"/>
  <c r="P9" i="1"/>
  <c r="R95" i="1"/>
  <c r="P177" i="1"/>
  <c r="F70" i="1"/>
  <c r="P64" i="1"/>
  <c r="L182" i="1"/>
  <c r="Q167" i="1"/>
  <c r="F36" i="1"/>
  <c r="P178" i="1"/>
  <c r="D156" i="1"/>
  <c r="M164" i="1"/>
  <c r="K167" i="1"/>
  <c r="S98" i="1"/>
  <c r="K21" i="1"/>
  <c r="Q72" i="1"/>
  <c r="R78" i="1"/>
  <c r="L10" i="1"/>
  <c r="R136" i="1"/>
  <c r="O99" i="1"/>
  <c r="L174" i="1"/>
  <c r="F103" i="1"/>
  <c r="M136" i="1"/>
  <c r="R122" i="1"/>
  <c r="F185" i="1"/>
  <c r="R120" i="1"/>
  <c r="R168" i="1"/>
  <c r="I3" i="1"/>
  <c r="L135" i="1"/>
  <c r="Q185" i="1"/>
  <c r="K67" i="1"/>
  <c r="L39" i="1"/>
  <c r="F60" i="1"/>
  <c r="R119" i="1"/>
  <c r="K102" i="1"/>
  <c r="K108" i="1"/>
  <c r="D85" i="1"/>
  <c r="H128" i="1"/>
  <c r="M109" i="1"/>
  <c r="M76" i="1"/>
  <c r="C131" i="1"/>
  <c r="S13" i="1"/>
  <c r="H198" i="1"/>
  <c r="R25" i="1"/>
  <c r="N192" i="1"/>
  <c r="M139" i="1"/>
  <c r="Q80" i="1"/>
  <c r="G21" i="1"/>
  <c r="D66" i="1"/>
  <c r="M73" i="1"/>
  <c r="S177" i="1"/>
  <c r="R187" i="1"/>
  <c r="K136" i="1"/>
  <c r="O168" i="1"/>
  <c r="H61" i="1"/>
  <c r="D160" i="1"/>
  <c r="R100" i="1"/>
  <c r="N84" i="1"/>
  <c r="N198" i="1"/>
  <c r="Q173" i="1"/>
  <c r="I83" i="1"/>
  <c r="Q13" i="1"/>
  <c r="S30" i="1"/>
  <c r="Q34" i="1"/>
  <c r="K192" i="1"/>
  <c r="H102" i="1"/>
  <c r="P6" i="1"/>
  <c r="F178" i="1"/>
  <c r="I116" i="1"/>
  <c r="H33" i="1"/>
  <c r="L74" i="1"/>
  <c r="S14" i="1"/>
  <c r="L97" i="1"/>
  <c r="N114" i="1"/>
  <c r="M152" i="1"/>
  <c r="N94" i="1"/>
  <c r="F40" i="1"/>
  <c r="I58" i="1"/>
  <c r="H16" i="1"/>
  <c r="S138" i="1"/>
  <c r="D145" i="1"/>
  <c r="M97" i="1"/>
  <c r="D8" i="1"/>
  <c r="H20" i="1"/>
  <c r="R160" i="1"/>
  <c r="P167" i="1"/>
  <c r="D49" i="1"/>
  <c r="P94" i="1"/>
  <c r="M141" i="1"/>
  <c r="I88" i="1"/>
  <c r="D22" i="1"/>
  <c r="H14" i="1"/>
  <c r="H162" i="1"/>
  <c r="Q172" i="1"/>
  <c r="R93" i="1"/>
  <c r="G87" i="1"/>
  <c r="M12" i="1"/>
  <c r="L170" i="1"/>
  <c r="R103" i="1"/>
  <c r="Q178" i="1"/>
  <c r="L8" i="1"/>
  <c r="G56" i="1"/>
  <c r="H121" i="1"/>
  <c r="F175" i="1"/>
  <c r="L76" i="1"/>
  <c r="L132" i="1"/>
  <c r="L90" i="1"/>
  <c r="F10" i="1"/>
  <c r="F29" i="1"/>
  <c r="Q36" i="1"/>
  <c r="P51" i="1"/>
  <c r="R80" i="1"/>
  <c r="H173" i="1"/>
  <c r="D191" i="1"/>
  <c r="D69" i="1"/>
  <c r="M124" i="1"/>
  <c r="F3" i="1"/>
  <c r="H177" i="1"/>
  <c r="L140" i="1"/>
  <c r="F114" i="1"/>
  <c r="P187" i="1"/>
  <c r="R53" i="1"/>
  <c r="L156" i="1"/>
  <c r="O19" i="1"/>
  <c r="N147" i="1"/>
  <c r="M13" i="1"/>
  <c r="H132" i="1"/>
  <c r="P146" i="1"/>
  <c r="N69" i="1"/>
  <c r="G133" i="1"/>
  <c r="F20" i="1"/>
  <c r="F17" i="1"/>
  <c r="H87" i="1"/>
  <c r="H30" i="1"/>
  <c r="C145" i="1"/>
  <c r="H56" i="1"/>
  <c r="H155" i="1"/>
  <c r="D158" i="1"/>
  <c r="R41" i="1"/>
  <c r="D52" i="1"/>
  <c r="M75" i="1"/>
  <c r="O104" i="1"/>
  <c r="S57" i="1"/>
  <c r="D84" i="1"/>
  <c r="R131" i="1"/>
  <c r="P32" i="1"/>
  <c r="D100" i="1"/>
  <c r="K148" i="1"/>
  <c r="N50" i="1"/>
  <c r="G150" i="1"/>
  <c r="D30" i="1"/>
  <c r="H15" i="1"/>
  <c r="P154" i="1"/>
  <c r="I63" i="1"/>
  <c r="I66" i="1"/>
  <c r="D95" i="1"/>
  <c r="R85" i="1"/>
  <c r="F26" i="1"/>
  <c r="F117" i="1"/>
  <c r="K54" i="1"/>
  <c r="P31" i="1"/>
  <c r="K9" i="1"/>
  <c r="F51" i="1"/>
  <c r="G24" i="1"/>
  <c r="K103" i="1"/>
  <c r="F30" i="1"/>
  <c r="G189" i="1"/>
  <c r="K109" i="1"/>
  <c r="R96" i="1"/>
  <c r="P21" i="1"/>
  <c r="K52" i="1"/>
  <c r="I156" i="1"/>
  <c r="M49" i="1"/>
  <c r="G63" i="1"/>
  <c r="L153" i="1"/>
  <c r="G199" i="1"/>
  <c r="N4" i="1"/>
  <c r="R79" i="1"/>
  <c r="L175" i="1"/>
  <c r="S10" i="1"/>
  <c r="R180" i="1"/>
  <c r="F35" i="1"/>
  <c r="F52" i="1"/>
  <c r="P137" i="1"/>
  <c r="D148" i="1"/>
  <c r="D6" i="1"/>
  <c r="N41" i="1"/>
  <c r="F142" i="1"/>
  <c r="N58" i="1"/>
  <c r="F91" i="1"/>
  <c r="H98" i="1"/>
  <c r="I57" i="1"/>
  <c r="P65" i="1"/>
  <c r="K41" i="1"/>
  <c r="S36" i="1"/>
  <c r="Q79" i="1"/>
  <c r="K22" i="1"/>
  <c r="F31" i="1"/>
  <c r="S4" i="1"/>
  <c r="R176" i="1"/>
  <c r="H85" i="1"/>
  <c r="Q134" i="1"/>
  <c r="G157" i="1"/>
  <c r="G187" i="1"/>
  <c r="P134" i="1"/>
  <c r="S34" i="1"/>
  <c r="M172" i="1"/>
  <c r="P91" i="1"/>
  <c r="K48" i="1"/>
  <c r="G179" i="1"/>
  <c r="S61" i="1"/>
  <c r="D124" i="1"/>
  <c r="G196" i="1"/>
  <c r="M140" i="1"/>
  <c r="D53" i="1"/>
  <c r="K139" i="1"/>
  <c r="L63" i="1"/>
  <c r="Q200" i="1"/>
  <c r="D152" i="1"/>
  <c r="Q73" i="1"/>
  <c r="F24" i="1"/>
  <c r="D47" i="1"/>
  <c r="P199" i="1"/>
  <c r="R191" i="1"/>
  <c r="H10" i="1"/>
  <c r="D43" i="1"/>
  <c r="K58" i="1"/>
  <c r="Q49" i="1"/>
  <c r="K69" i="1"/>
  <c r="R106" i="1"/>
  <c r="D113" i="1"/>
  <c r="F107" i="1"/>
  <c r="L93" i="1"/>
  <c r="I45" i="1"/>
  <c r="C48" i="1"/>
  <c r="M33" i="1"/>
  <c r="D45" i="1"/>
  <c r="P148" i="1"/>
  <c r="D20" i="1"/>
  <c r="G164" i="1"/>
  <c r="C151" i="1"/>
  <c r="S100" i="1"/>
  <c r="K120" i="1"/>
  <c r="G181" i="1"/>
  <c r="L100" i="1"/>
  <c r="Q22" i="1"/>
  <c r="H199" i="1"/>
  <c r="K129" i="1"/>
  <c r="H48" i="1"/>
  <c r="P58" i="1"/>
  <c r="Q166" i="1"/>
  <c r="G48" i="1"/>
  <c r="M174" i="1"/>
  <c r="M147" i="1"/>
  <c r="M162" i="1"/>
  <c r="M143" i="1"/>
  <c r="L18" i="1"/>
  <c r="M92" i="1"/>
  <c r="C62" i="1"/>
  <c r="K106" i="1"/>
  <c r="M59" i="1"/>
  <c r="K159" i="1"/>
  <c r="O143" i="1"/>
  <c r="G11" i="1"/>
  <c r="P130" i="1"/>
  <c r="K171" i="1"/>
  <c r="O46" i="1"/>
  <c r="N34" i="1"/>
  <c r="D141" i="1"/>
  <c r="H19" i="1"/>
  <c r="D79" i="1"/>
  <c r="Q179" i="1"/>
  <c r="P98" i="1"/>
  <c r="Q141" i="1"/>
  <c r="K119" i="1"/>
  <c r="F170" i="1"/>
  <c r="R94" i="1"/>
  <c r="Q171" i="1"/>
  <c r="M4" i="1"/>
  <c r="O70" i="1"/>
  <c r="F165" i="1"/>
  <c r="H116" i="1"/>
  <c r="P131" i="1"/>
  <c r="S106" i="1"/>
  <c r="Q135" i="1"/>
  <c r="S17" i="1"/>
  <c r="L41" i="1"/>
  <c r="R87" i="1"/>
  <c r="N163" i="1"/>
  <c r="H175" i="1"/>
  <c r="M122" i="1"/>
  <c r="H83" i="1"/>
  <c r="L101" i="1"/>
  <c r="R68" i="1"/>
  <c r="M195" i="1"/>
  <c r="H164" i="1"/>
  <c r="D200" i="1"/>
  <c r="L67" i="1"/>
  <c r="H75" i="1"/>
  <c r="M2" i="1"/>
  <c r="G83" i="1"/>
  <c r="D197" i="1"/>
  <c r="D139" i="1"/>
  <c r="F13" i="1"/>
  <c r="M115" i="1"/>
  <c r="N95" i="1"/>
  <c r="Q97" i="1"/>
  <c r="I53" i="1"/>
  <c r="F194" i="1"/>
  <c r="R17" i="1"/>
  <c r="R49" i="1"/>
  <c r="P19" i="1"/>
  <c r="R161" i="1"/>
  <c r="D106" i="1"/>
  <c r="H40" i="1"/>
  <c r="P103" i="1"/>
  <c r="G113" i="1"/>
  <c r="K63" i="1"/>
  <c r="L29" i="1"/>
  <c r="S179" i="1"/>
  <c r="Q131" i="1"/>
  <c r="H178" i="1"/>
  <c r="L7" i="1"/>
  <c r="K191" i="1"/>
  <c r="D16" i="1"/>
  <c r="F124" i="1"/>
  <c r="K26" i="1"/>
  <c r="R89" i="1"/>
  <c r="L159" i="1"/>
  <c r="H157" i="1"/>
  <c r="N53" i="1"/>
  <c r="Q196" i="1"/>
  <c r="R172" i="1"/>
  <c r="G5" i="1"/>
  <c r="O184" i="1"/>
  <c r="F61" i="1"/>
  <c r="S26" i="1"/>
  <c r="F182" i="1"/>
  <c r="I155" i="1"/>
  <c r="D129" i="1"/>
  <c r="P78" i="1"/>
  <c r="G57" i="1"/>
  <c r="Q81" i="1"/>
  <c r="D101" i="1"/>
  <c r="D44" i="1"/>
  <c r="I115" i="1"/>
  <c r="L24" i="1"/>
  <c r="F12" i="1"/>
  <c r="C35" i="1"/>
  <c r="Q17" i="1"/>
  <c r="F19" i="1"/>
  <c r="G77" i="1"/>
  <c r="Q191" i="1"/>
  <c r="Q176" i="1"/>
  <c r="Q113" i="1"/>
  <c r="P185" i="1"/>
  <c r="P73" i="1"/>
  <c r="S114" i="1"/>
  <c r="P22" i="1"/>
  <c r="H38" i="1"/>
  <c r="I138" i="1"/>
  <c r="F9" i="1"/>
  <c r="I9" i="1"/>
  <c r="F105" i="1"/>
  <c r="R52" i="1"/>
  <c r="G13" i="1"/>
  <c r="O149" i="1"/>
  <c r="I171" i="1"/>
  <c r="K40" i="1"/>
  <c r="H99" i="1"/>
  <c r="L109" i="1"/>
  <c r="S93" i="1"/>
  <c r="G108" i="1"/>
  <c r="P20" i="1"/>
  <c r="F160" i="1"/>
  <c r="H65" i="1"/>
  <c r="P169" i="1"/>
  <c r="L186" i="1"/>
  <c r="Q98" i="1"/>
  <c r="S9" i="1"/>
  <c r="S127" i="1"/>
  <c r="S58" i="1"/>
  <c r="F6" i="1"/>
  <c r="R59" i="1"/>
  <c r="G88" i="1"/>
  <c r="G138" i="1"/>
  <c r="I154" i="1"/>
  <c r="K78" i="1"/>
  <c r="R189" i="1"/>
  <c r="R157" i="1"/>
  <c r="H172" i="1"/>
  <c r="Q151" i="1"/>
  <c r="F73" i="1"/>
  <c r="F76" i="1"/>
  <c r="O208" i="1"/>
  <c r="P55" i="1"/>
  <c r="F174" i="1"/>
  <c r="L139" i="1"/>
  <c r="S192" i="1"/>
  <c r="H122" i="1"/>
  <c r="G158" i="1"/>
  <c r="N48" i="1"/>
  <c r="H90" i="1"/>
  <c r="L28" i="1"/>
  <c r="R128" i="1"/>
  <c r="P120" i="1"/>
  <c r="F109" i="1"/>
  <c r="F121" i="1"/>
  <c r="H111" i="1"/>
  <c r="F130" i="1"/>
  <c r="D108" i="1"/>
  <c r="D17" i="1"/>
  <c r="G54" i="1"/>
  <c r="K43" i="1"/>
  <c r="P153" i="1"/>
  <c r="Q91" i="1"/>
  <c r="R111" i="1"/>
  <c r="N188" i="1"/>
  <c r="K6" i="1"/>
  <c r="N49" i="1"/>
  <c r="N17" i="1"/>
  <c r="L78" i="1"/>
  <c r="O169" i="1"/>
  <c r="H12" i="1"/>
  <c r="L6" i="1"/>
  <c r="K77" i="1"/>
  <c r="N142" i="1"/>
  <c r="L144" i="1"/>
  <c r="F101" i="1"/>
  <c r="L184" i="1"/>
  <c r="N47" i="1"/>
  <c r="P89" i="1"/>
  <c r="J55" i="1"/>
  <c r="K146" i="1"/>
  <c r="P138" i="1"/>
  <c r="S56" i="1"/>
  <c r="D199" i="1"/>
  <c r="F48" i="1"/>
  <c r="D65" i="1"/>
  <c r="H108" i="1"/>
  <c r="Q14" i="1"/>
  <c r="R46" i="1"/>
  <c r="I52" i="1"/>
  <c r="I17" i="1"/>
  <c r="K137" i="1"/>
  <c r="L30" i="1"/>
  <c r="M129" i="1"/>
  <c r="K36" i="1"/>
  <c r="N55" i="1"/>
  <c r="R43" i="1"/>
  <c r="G145" i="1"/>
  <c r="H51" i="1"/>
  <c r="M50" i="1"/>
  <c r="I89" i="1"/>
  <c r="L147" i="1"/>
  <c r="I199" i="1"/>
  <c r="M187" i="1"/>
  <c r="I110" i="1"/>
  <c r="N201" i="1"/>
  <c r="G14" i="1"/>
  <c r="I15" i="1"/>
  <c r="H138" i="1"/>
  <c r="M15" i="1"/>
  <c r="K112" i="1"/>
  <c r="Q19" i="1"/>
  <c r="D72" i="1"/>
  <c r="P111" i="1"/>
  <c r="N117" i="1"/>
  <c r="Q55" i="1"/>
  <c r="G172" i="1"/>
  <c r="H63" i="1"/>
  <c r="M24" i="1"/>
  <c r="S150" i="1"/>
  <c r="J20" i="1"/>
  <c r="M22" i="1"/>
  <c r="N190" i="1"/>
  <c r="E35" i="1" l="1"/>
  <c r="E62" i="1"/>
  <c r="E151" i="1"/>
  <c r="E48" i="1"/>
  <c r="E145" i="1"/>
  <c r="E131" i="1"/>
  <c r="E155" i="1"/>
  <c r="E106" i="1"/>
  <c r="E119" i="1"/>
  <c r="E36" i="1"/>
  <c r="E100" i="1"/>
  <c r="E46" i="1"/>
  <c r="E101" i="1"/>
  <c r="E126" i="1"/>
  <c r="E127" i="1"/>
  <c r="E191" i="1"/>
  <c r="E148" i="1"/>
  <c r="E112" i="1"/>
  <c r="E169" i="1"/>
  <c r="E132" i="1"/>
  <c r="E128" i="1"/>
  <c r="E14" i="1"/>
  <c r="E6" i="1"/>
  <c r="E141" i="1"/>
  <c r="E17" i="1"/>
  <c r="E108" i="1"/>
  <c r="E183" i="1"/>
  <c r="E170" i="1"/>
  <c r="E185" i="1"/>
  <c r="E20" i="1"/>
  <c r="E53" i="1"/>
  <c r="E49" i="1"/>
  <c r="E29" i="1"/>
  <c r="E164" i="1"/>
  <c r="E113" i="1"/>
  <c r="E16" i="1"/>
  <c r="E91" i="1"/>
  <c r="E197" i="1"/>
  <c r="E75" i="1"/>
  <c r="E98" i="1"/>
  <c r="E107" i="1"/>
  <c r="E19" i="1"/>
  <c r="E22" i="1"/>
  <c r="E94" i="1"/>
  <c r="E105" i="1"/>
  <c r="E156" i="1"/>
  <c r="E10" i="1"/>
  <c r="E9" i="1"/>
  <c r="E176" i="1"/>
  <c r="E43" i="1"/>
  <c r="E158" i="1"/>
  <c r="E178" i="1"/>
  <c r="E186" i="1"/>
  <c r="E135" i="1"/>
  <c r="E92" i="1"/>
  <c r="E198" i="1"/>
  <c r="E68" i="1"/>
  <c r="E64" i="1"/>
  <c r="E195" i="1"/>
  <c r="E67" i="1"/>
  <c r="E11" i="1"/>
  <c r="E194" i="1"/>
  <c r="E90" i="1"/>
  <c r="E168" i="1"/>
  <c r="E173" i="1"/>
  <c r="E61" i="1"/>
  <c r="E79" i="1"/>
  <c r="E124" i="1"/>
  <c r="E130" i="1"/>
  <c r="E21" i="1"/>
  <c r="E97" i="1"/>
  <c r="E78" i="1"/>
  <c r="E4" i="1"/>
  <c r="E7" i="1"/>
  <c r="E116" i="1"/>
  <c r="E81" i="1"/>
  <c r="E192" i="1"/>
  <c r="E82" i="1"/>
  <c r="E51" i="1"/>
  <c r="E76" i="1"/>
  <c r="E150" i="1"/>
  <c r="E109" i="1"/>
  <c r="E118" i="1"/>
  <c r="E45" i="1"/>
  <c r="E13" i="1"/>
  <c r="E40" i="1"/>
  <c r="E175" i="1"/>
  <c r="E95" i="1"/>
  <c r="E44" i="1"/>
  <c r="E137" i="1"/>
  <c r="E73" i="1"/>
  <c r="E188" i="1"/>
  <c r="E159" i="1"/>
  <c r="E193" i="1"/>
  <c r="E33" i="1"/>
  <c r="E196" i="1"/>
  <c r="E60" i="1"/>
  <c r="E87" i="1"/>
  <c r="E154" i="1"/>
  <c r="E63" i="1"/>
  <c r="E41" i="1"/>
  <c r="E136" i="1"/>
  <c r="E179" i="1"/>
  <c r="E99" i="1"/>
  <c r="E25" i="1"/>
  <c r="E115" i="1"/>
  <c r="E27" i="1"/>
  <c r="E122" i="1"/>
  <c r="E39" i="1"/>
  <c r="E125" i="1"/>
  <c r="E58" i="1"/>
  <c r="E55" i="1"/>
  <c r="E71" i="1"/>
  <c r="E123" i="1"/>
  <c r="E153" i="1"/>
  <c r="E114" i="1"/>
  <c r="E129" i="1"/>
  <c r="E152" i="1"/>
  <c r="E72" i="1"/>
  <c r="E165" i="1"/>
  <c r="E182" i="1"/>
  <c r="E34" i="1"/>
  <c r="E38" i="1"/>
  <c r="E117" i="1"/>
  <c r="E18" i="1"/>
  <c r="E172" i="1"/>
  <c r="E160" i="1"/>
  <c r="E103" i="1"/>
  <c r="E174" i="1"/>
  <c r="E104" i="1"/>
  <c r="E171" i="1"/>
  <c r="E190" i="1"/>
  <c r="E42" i="1"/>
  <c r="E201" i="1"/>
  <c r="E199" i="1"/>
  <c r="E15" i="1"/>
  <c r="E110" i="1"/>
  <c r="E96" i="1"/>
  <c r="E149" i="1"/>
  <c r="E143" i="1"/>
  <c r="E93" i="1"/>
  <c r="E200" i="1"/>
  <c r="E83" i="1"/>
  <c r="E133" i="1"/>
  <c r="E142" i="1"/>
  <c r="E177" i="1"/>
  <c r="E120" i="1"/>
  <c r="E24" i="1"/>
  <c r="E77" i="1"/>
  <c r="E30" i="1"/>
  <c r="E28" i="1"/>
  <c r="E139" i="1"/>
  <c r="E181" i="1"/>
  <c r="E69" i="1"/>
  <c r="E134" i="1"/>
  <c r="E50" i="1"/>
  <c r="E26" i="1"/>
  <c r="E80" i="1"/>
  <c r="E37" i="1"/>
  <c r="E56" i="1"/>
  <c r="E121" i="1"/>
  <c r="E163" i="1"/>
  <c r="E3" i="1"/>
  <c r="E162" i="1"/>
  <c r="E54" i="1"/>
  <c r="E5" i="1"/>
  <c r="E74" i="1"/>
  <c r="E157" i="1"/>
  <c r="E84" i="1"/>
  <c r="E65" i="1"/>
  <c r="E23" i="1"/>
  <c r="E166" i="1"/>
  <c r="E66" i="1"/>
  <c r="E187" i="1"/>
  <c r="E12" i="1"/>
  <c r="E167" i="1"/>
  <c r="E59" i="1"/>
  <c r="E85" i="1"/>
  <c r="E86" i="1"/>
  <c r="E184" i="1"/>
  <c r="E88" i="1"/>
  <c r="E8" i="1"/>
  <c r="E147" i="1"/>
  <c r="E47" i="1"/>
  <c r="E57" i="1"/>
  <c r="E144" i="1"/>
  <c r="E161" i="1"/>
  <c r="E111" i="1"/>
  <c r="E70" i="1"/>
  <c r="E102" i="1"/>
  <c r="E2" i="1"/>
  <c r="E189" i="1"/>
  <c r="E140" i="1"/>
  <c r="E32" i="1"/>
  <c r="E180" i="1"/>
  <c r="E52" i="1"/>
  <c r="E89" i="1"/>
  <c r="E31" i="1"/>
  <c r="E146" i="1"/>
  <c r="E138" i="1"/>
</calcChain>
</file>

<file path=xl/sharedStrings.xml><?xml version="1.0" encoding="utf-8"?>
<sst xmlns="http://schemas.openxmlformats.org/spreadsheetml/2006/main" count="3897" uniqueCount="839">
  <si>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</si>
  <si>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</si>
  <si>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</si>
  <si>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</si>
  <si>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</si>
  <si>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</si>
  <si>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</si>
  <si>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</si>
  <si>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</si>
  <si>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</si>
  <si>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</si>
  <si>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</si>
  <si>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</si>
  <si>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</si>
  <si>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</si>
  <si>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</si>
  <si>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</si>
  <si>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</si>
  <si>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</si>
  <si>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</si>
  <si>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</si>
  <si>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</si>
  <si>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</si>
  <si>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</si>
  <si>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</si>
  <si>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</si>
  <si>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</si>
  <si>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</si>
  <si>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</si>
  <si>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</si>
  <si>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</si>
  <si>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</si>
  <si>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</si>
  <si>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</si>
  <si>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</si>
  <si>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</si>
  <si>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</si>
  <si>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</si>
  <si>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</si>
  <si>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</si>
  <si>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</si>
  <si>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</si>
  <si>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</si>
  <si>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</si>
  <si>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</si>
  <si>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</si>
  <si>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</si>
  <si>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</si>
  <si>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</si>
  <si>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</si>
  <si>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</si>
  <si>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</si>
  <si>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</si>
  <si>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</si>
  <si>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</si>
  <si>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</si>
  <si>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</si>
  <si>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</si>
  <si>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</si>
  <si>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</si>
  <si>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</si>
  <si>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</si>
  <si>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</si>
  <si>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</si>
  <si>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</si>
  <si>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</si>
  <si>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</si>
  <si>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</si>
  <si>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</si>
  <si>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</si>
  <si>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</si>
  <si>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</si>
  <si>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</si>
  <si>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</si>
  <si>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</si>
  <si>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</si>
  <si>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</si>
  <si>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</si>
  <si>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</si>
  <si>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</si>
  <si>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</si>
  <si>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</si>
  <si>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</si>
  <si>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</si>
  <si>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</si>
  <si>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</si>
  <si>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</si>
  <si>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</si>
  <si>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</si>
  <si>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</si>
  <si>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</si>
  <si>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</si>
  <si>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</si>
  <si>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</si>
  <si>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</si>
  <si>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</si>
  <si>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</si>
  <si>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</si>
  <si>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</si>
  <si>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</si>
  <si>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</si>
  <si>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</si>
  <si>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</si>
  <si>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</si>
  <si>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</si>
  <si>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</si>
  <si>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</si>
  <si>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</si>
  <si>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</si>
  <si>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</si>
  <si>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</si>
  <si>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</si>
  <si>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</si>
  <si>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</si>
  <si>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</si>
  <si>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</si>
  <si>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</si>
  <si>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</si>
  <si>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</si>
  <si>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</si>
  <si>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</si>
  <si>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y</t>
  </si>
  <si>
    <t>C.There is not enough information</t>
  </si>
  <si>
    <t>The number of people attending service at the chapel has</t>
  </si>
  <si>
    <t>A.Increased</t>
  </si>
  <si>
    <t>B.Decreased</t>
  </si>
  <si>
    <t>Every year there is a race to the top of the mountain which allows only the best to compete, who is most likely to qualify?</t>
  </si>
  <si>
    <t>A.Bird watchers</t>
  </si>
  <si>
    <t>B.Bear hunters</t>
  </si>
  <si>
    <t>A.Bird Watchers</t>
  </si>
  <si>
    <t>The town’s surgery has recently___</t>
  </si>
  <si>
    <t xml:space="preserve">A.Been refurbished </t>
  </si>
  <si>
    <t>B.Burned down</t>
  </si>
  <si>
    <t>A.Been refurbished</t>
  </si>
  <si>
    <t>The Island has a ___ population</t>
  </si>
  <si>
    <t>A.Large</t>
  </si>
  <si>
    <t>B.Small</t>
  </si>
  <si>
    <t>Terrance’s biological father is called___</t>
  </si>
  <si>
    <t>A.Andrew</t>
  </si>
  <si>
    <t>B.Balthazar</t>
  </si>
  <si>
    <t xml:space="preserve">C. There is not enough information to answer </t>
  </si>
  <si>
    <t xml:space="preserve">Harriet ____ Barry </t>
  </si>
  <si>
    <t>A.Likes</t>
  </si>
  <si>
    <t>B.Dislikes</t>
  </si>
  <si>
    <t>The theme of the Prom is___</t>
  </si>
  <si>
    <t xml:space="preserve">The Dunwich draws crowds from all over the___ </t>
  </si>
  <si>
    <t>A.County</t>
  </si>
  <si>
    <t>B.Town</t>
  </si>
  <si>
    <t>The Ski resort caters to</t>
  </si>
  <si>
    <t>A.Wealthy people</t>
  </si>
  <si>
    <t xml:space="preserve">B.People on a budget </t>
  </si>
  <si>
    <t>The Flower Shop is located on</t>
  </si>
  <si>
    <t>A. Wensley High Street</t>
  </si>
  <si>
    <t xml:space="preserve">B. Toucan Drive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</si>
  <si>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</si>
  <si>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</si>
  <si>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</si>
  <si>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</si>
  <si>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Next year Taunton airfield will host a small air show, who is the most skilled pilot?</t>
  </si>
  <si>
    <t>Torton airfield is</t>
  </si>
  <si>
    <t>A.Empty</t>
  </si>
  <si>
    <t>B.Busy</t>
  </si>
  <si>
    <t>The office is very___</t>
  </si>
  <si>
    <t>A.Hot</t>
  </si>
  <si>
    <t>B.Cold</t>
  </si>
  <si>
    <t>Daren has decided to set up a humane trap for the mouse where should he put it?</t>
  </si>
  <si>
    <t>What is the name of the street where Darren's workshop is located?</t>
  </si>
  <si>
    <t>A.Yew Street</t>
  </si>
  <si>
    <t>B.Guatemala Street</t>
  </si>
  <si>
    <t xml:space="preserve">A tax investigation is launched that will assess work place bonuses. Who has received the biggest bonus out of Lucy and Linda? </t>
  </si>
  <si>
    <t>The mine produces___</t>
  </si>
  <si>
    <t>A.Iron</t>
  </si>
  <si>
    <t xml:space="preserve">B.Copper </t>
  </si>
  <si>
    <t>B.Copper</t>
  </si>
  <si>
    <t xml:space="preserve">Tommy has lost his backpack, he is standing in front of the posters facing them, which way does he need to go to find his backpack? </t>
  </si>
  <si>
    <t>The food festival is held</t>
  </si>
  <si>
    <t>A.Yearly</t>
  </si>
  <si>
    <t xml:space="preserve">B.Monthly </t>
  </si>
  <si>
    <t xml:space="preserve">All of the teams are competent and skilled but which team is most likely to win the race? </t>
  </si>
  <si>
    <t>Rockport has ___</t>
  </si>
  <si>
    <t>A.Many events that take place throughout the year</t>
  </si>
  <si>
    <t>B.One event that takes place throughout the year</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</si>
  <si>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</si>
  <si>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</si>
  <si>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</si>
  <si>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</si>
  <si>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The pub is called___</t>
  </si>
  <si>
    <t>A.Frank's Pub</t>
  </si>
  <si>
    <t>B.McMurphy's pub</t>
  </si>
  <si>
    <t xml:space="preserve">B.McMurphy's Pub </t>
  </si>
  <si>
    <t>The fishermen of Rockport are not out at sea because____</t>
  </si>
  <si>
    <t>A.There is a storm</t>
  </si>
  <si>
    <t>B.The regatta is taking place</t>
  </si>
  <si>
    <t>Dogger bank is___</t>
  </si>
  <si>
    <t>A. An Island</t>
  </si>
  <si>
    <t>B. Under water</t>
  </si>
  <si>
    <t>The pool has recently been refurbished before___</t>
  </si>
  <si>
    <t>A.The start of summer</t>
  </si>
  <si>
    <t>B.The start of winter</t>
  </si>
  <si>
    <t>The Gallery of Innsmouth is hosting famous artists from____</t>
  </si>
  <si>
    <t>A.Overseas</t>
  </si>
  <si>
    <t>B.The local area</t>
  </si>
  <si>
    <t>The cemetery is a popular spot for___</t>
  </si>
  <si>
    <t>A.Weddings</t>
  </si>
  <si>
    <t>B. Youths to go drinking</t>
  </si>
  <si>
    <t>n</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</si>
  <si>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</si>
  <si>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</si>
  <si>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</si>
  <si>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</si>
  <si>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</si>
  <si>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</si>
  <si>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</si>
  <si>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</si>
  <si>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</si>
  <si>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</si>
  <si>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</si>
  <si>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</si>
  <si>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</si>
  <si>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</si>
  <si>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</si>
  <si>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</si>
  <si>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</si>
  <si>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</si>
  <si>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Harriet has been stopped by the police but is allowed to pass, she is tired and wants to get a coffee. Which way does she need to head?</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</si>
  <si>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</si>
  <si>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</si>
  <si>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Allan is standing in front of the weather station facing it, in which direction does he need to go to get to the shop?</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</si>
  <si>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</si>
  <si>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</si>
  <si>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Jonathan, Catherine and Thom are the first to arrive at the lodge this season, who is the least wealthy out of all of them?</t>
  </si>
  <si>
    <t>Who is least likely to help the person cooking at the barbeque?</t>
  </si>
  <si>
    <t>Which local company is likely to put the least amount of money toward tourism board’s project?</t>
  </si>
  <si>
    <t>In which direction would Joan need to go to find the undiscovered cavern if she started at the rest stop?</t>
  </si>
  <si>
    <t xml:space="preserve"> Left</t>
  </si>
  <si>
    <t xml:space="preserve"> Right</t>
  </si>
  <si>
    <t>There is not enough information</t>
  </si>
  <si>
    <t>Increased</t>
  </si>
  <si>
    <t>Decreased</t>
  </si>
  <si>
    <t xml:space="preserve"> Down the mountain</t>
  </si>
  <si>
    <t xml:space="preserve">Bradley </t>
  </si>
  <si>
    <t>Bird watchers</t>
  </si>
  <si>
    <t>Bear hunters</t>
  </si>
  <si>
    <t>Malcom</t>
  </si>
  <si>
    <t>Sue</t>
  </si>
  <si>
    <t xml:space="preserve">Been refurbished </t>
  </si>
  <si>
    <t>Burned down</t>
  </si>
  <si>
    <t>Right</t>
  </si>
  <si>
    <t>Susan</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</si>
  <si>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</si>
  <si>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</si>
  <si>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</si>
  <si>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</si>
  <si>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</si>
  <si>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</si>
  <si>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</si>
  <si>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</si>
  <si>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</si>
  <si>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</si>
  <si>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</si>
  <si>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</si>
  <si>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</si>
  <si>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</si>
  <si>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</si>
  <si>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</si>
  <si>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</si>
  <si>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</si>
  <si>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</si>
  <si>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</si>
  <si>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</si>
  <si>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</si>
  <si>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</si>
  <si>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</si>
  <si>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</si>
  <si>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</si>
  <si>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</si>
  <si>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</si>
  <si>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</si>
  <si>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</si>
  <si>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</si>
  <si>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</si>
  <si>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</si>
  <si>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</si>
  <si>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</si>
  <si>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</si>
  <si>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</si>
  <si>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</si>
  <si>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</si>
  <si>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</si>
  <si>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</si>
  <si>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</si>
  <si>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</si>
  <si>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</si>
  <si>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</si>
  <si>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</si>
  <si>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</si>
  <si>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</si>
  <si>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</si>
  <si>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</si>
  <si>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</si>
  <si>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</si>
  <si>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</si>
  <si>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Yew Street</t>
  </si>
  <si>
    <t>Guatemala Street</t>
  </si>
  <si>
    <t xml:space="preserve">Down </t>
  </si>
  <si>
    <t>Lucy</t>
  </si>
  <si>
    <t xml:space="preserve">Linda </t>
  </si>
  <si>
    <t>Iron</t>
  </si>
  <si>
    <t xml:space="preserve">Copper </t>
  </si>
  <si>
    <t>Yearly</t>
  </si>
  <si>
    <t xml:space="preserve">Monthly </t>
  </si>
  <si>
    <t>The blue team</t>
  </si>
  <si>
    <t>The green team</t>
  </si>
  <si>
    <t xml:space="preserve">The folk music festival </t>
  </si>
  <si>
    <t>Many events that take place throughout the year</t>
  </si>
  <si>
    <t>One event that takes place throughout the year</t>
  </si>
  <si>
    <t>Up the hill</t>
  </si>
  <si>
    <t xml:space="preserve">Down the hill </t>
  </si>
  <si>
    <t>Farmer Jack’s farm</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</si>
  <si>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</si>
  <si>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</si>
  <si>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</si>
  <si>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</si>
  <si>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</si>
  <si>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</si>
  <si>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</si>
  <si>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</si>
  <si>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</si>
  <si>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</si>
  <si>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</si>
  <si>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</si>
  <si>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</si>
  <si>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</si>
  <si>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</si>
  <si>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</si>
  <si>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</si>
  <si>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</si>
  <si>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</si>
  <si>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</si>
  <si>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</si>
  <si>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</si>
  <si>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</si>
  <si>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</si>
  <si>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</si>
  <si>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</si>
  <si>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</si>
  <si>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</si>
  <si>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</si>
  <si>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</si>
  <si>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</si>
  <si>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</si>
  <si>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</si>
  <si>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</si>
  <si>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</si>
  <si>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</si>
  <si>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</si>
  <si>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</si>
  <si>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</si>
  <si>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</si>
  <si>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</si>
  <si>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</si>
  <si>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</si>
  <si>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</si>
  <si>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</si>
  <si>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</si>
  <si>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</si>
  <si>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</si>
  <si>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</si>
  <si>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</si>
  <si>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</si>
  <si>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</si>
  <si>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</si>
  <si>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Fred is standing by the Sculpture made of driftwood which way does he need to go to get to the sculpture made of plastic bottles?</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</si>
  <si>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</si>
  <si>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</si>
  <si>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</si>
  <si>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</si>
  <si>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There is not enough information </t>
  </si>
  <si>
    <t>Will</t>
  </si>
  <si>
    <t>Jane</t>
  </si>
  <si>
    <t>The equipment on the farm is ___</t>
  </si>
  <si>
    <t xml:space="preserve">Brand new </t>
  </si>
  <si>
    <t>Old and in bad condition</t>
  </si>
  <si>
    <t xml:space="preserve">The Farmer is standing by the rusty tractor facing it, which way does he need to go to get to his quad bike?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</si>
  <si>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</si>
  <si>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</si>
  <si>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</si>
  <si>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</si>
  <si>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rest stop on the mountain is frequently used by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</si>
  <si>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</si>
  <si>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</si>
  <si>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Benjamin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</si>
  <si>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</si>
  <si>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</si>
  <si>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</si>
  <si>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</si>
  <si>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</si>
  <si>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</si>
  <si>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</si>
  <si>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</si>
  <si>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</si>
  <si>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</si>
  <si>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</si>
  <si>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</si>
  <si>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</si>
  <si>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</si>
  <si>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</si>
  <si>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</si>
  <si>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</si>
  <si>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</si>
  <si>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</si>
  <si>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</si>
  <si>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</si>
  <si>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</si>
  <si>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</si>
  <si>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</si>
  <si>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</si>
  <si>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</si>
  <si>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</si>
  <si>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</si>
  <si>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</si>
  <si>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</si>
  <si>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</si>
  <si>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</si>
  <si>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</si>
  <si>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Bishop sent a thank you letter with his seal to the top two donors every year. Who is more likely to receive a letter?</t>
  </si>
  <si>
    <t>Patients have voted for their favourite GP, who is likely to be the most popular?</t>
  </si>
  <si>
    <t xml:space="preserve">The least skilled mechanic is sent to pick up some coffee, who is this likely to be? </t>
  </si>
  <si>
    <t>The least experienced caver in Terrance's family is made to pack lunch, who is this likely to be?</t>
  </si>
  <si>
    <t xml:space="preserve">A burgalar is going to steal the most expensive car in the neighbourhood, who's car will be stolen? </t>
  </si>
  <si>
    <t xml:space="preserve">Based on their popularity, which of the groups should have the fewest members? </t>
  </si>
  <si>
    <t>After the marathon the three friends decide to compete against each other, who is most likely to win?</t>
  </si>
  <si>
    <t>Which of the chairty running teams is most likely to finish the marathon first?</t>
  </si>
  <si>
    <t xml:space="preserve">The Lodge staff are leaving the Lodge to look for the missing child, which way should they head? </t>
  </si>
  <si>
    <t xml:space="preserve">A prize is given every year to the most skilled horticulturalist, who is most likely to win? </t>
  </si>
  <si>
    <t xml:space="preserve">Steve </t>
  </si>
  <si>
    <t xml:space="preserve">The sailing festival </t>
  </si>
  <si>
    <t xml:space="preserve">The bus company </t>
  </si>
  <si>
    <t>Sam</t>
  </si>
  <si>
    <t>The Dwights</t>
  </si>
  <si>
    <t>Mr.Roberts</t>
  </si>
  <si>
    <t xml:space="preserve">The new fan has been delivered, where would the manager want it to be placed?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</si>
  <si>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</si>
  <si>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A new family has moved into town and tells their son to stay away from the least respected family. Which family is this likely to be? </t>
  </si>
  <si>
    <t>Sally's</t>
  </si>
  <si>
    <t>Joanna's</t>
  </si>
  <si>
    <t>The least skilled worker in the workshop was always made to clean at the end of the day, who is this likely to be?</t>
  </si>
  <si>
    <t>Young festival goers tend to go for the cheapest noodles. Who's noodles are they most likely to eat?</t>
  </si>
  <si>
    <t xml:space="preserve"> Jolene's</t>
  </si>
  <si>
    <t>Fanella's</t>
  </si>
  <si>
    <t>Based on their popularity, which festival is likely to have the most attendees?</t>
  </si>
  <si>
    <t>An archaeologist has gone to the potential dig site and wants to get to the rest stop. Which way does he need to go?</t>
  </si>
  <si>
    <t xml:space="preserve">All of the McMurphy’s are well liked by their patrons but who is the least popular among the three of them? </t>
  </si>
  <si>
    <t>Which sailing boat from Rockport is most likely to be ahead of the others?</t>
  </si>
  <si>
    <t>Who is the most skilled fisherman currently in the Rockport pub?</t>
  </si>
  <si>
    <t xml:space="preserve">The submarine used to transport finds has malfunctioned, which way do the divers need to swim in order to fix it?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</si>
  <si>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</si>
  <si>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</si>
  <si>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 least well funded team is going to be responsible for washing any artifacts found, which team is this likely to be? </t>
  </si>
  <si>
    <t xml:space="preserve">A lifeguard is standing in front of the water filter facing the pool. In which direction does he need to look to find the loose paving slab?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</si>
  <si>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</si>
  <si>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</si>
  <si>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The cleaner is standing in the small play park facing away from the surgery, which way does he need to go to pick up his floor polisher?</t>
  </si>
  <si>
    <t>If the catering company wants only the most skilled workers for the pool party who is least likely to be asked to help?</t>
  </si>
  <si>
    <t>Which of the three business owners is going to donate the least amount of money to the gallery?</t>
  </si>
  <si>
    <t>A recent storm has brought down the tallest tree in the cemetary, which type of tree is most likely to have fallen?</t>
  </si>
  <si>
    <t xml:space="preserve">The wedding will have many speeches and anecdotes but who is likely to tell the best story? </t>
  </si>
  <si>
    <t>All of the siblings are braver than average but which of them is the bravest?</t>
  </si>
  <si>
    <t>Forward</t>
  </si>
  <si>
    <t>Backward</t>
  </si>
  <si>
    <t>Up the mountain</t>
  </si>
  <si>
    <t>Sam wants to get rid of the plastic plants. She is standing in front of the succulents in which direction should she look to find the plastic plants?</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</si>
  <si>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</si>
  <si>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</si>
  <si>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</si>
  <si>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</si>
  <si>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</si>
  <si>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</si>
  <si>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</si>
  <si>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</si>
  <si>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</si>
  <si>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</si>
  <si>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</si>
  <si>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</si>
  <si>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</si>
  <si>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</si>
  <si>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</si>
  <si>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</si>
  <si>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</si>
  <si>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</si>
  <si>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</si>
  <si>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</si>
  <si>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</si>
  <si>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</si>
  <si>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</si>
  <si>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</si>
  <si>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</si>
  <si>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</si>
  <si>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</si>
  <si>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</si>
  <si>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</si>
  <si>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</si>
  <si>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</si>
  <si>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</si>
  <si>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</si>
  <si>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</si>
  <si>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</si>
  <si>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</si>
  <si>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</si>
  <si>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</si>
  <si>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</si>
  <si>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</si>
  <si>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</si>
  <si>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</si>
  <si>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</si>
  <si>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</si>
  <si>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</si>
  <si>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</si>
  <si>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</si>
  <si>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</si>
  <si>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</si>
  <si>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</si>
  <si>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</si>
  <si>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</si>
  <si>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</si>
  <si>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</si>
  <si>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</si>
  <si>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</si>
  <si>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</si>
  <si>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</si>
  <si>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</si>
  <si>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</si>
  <si>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</si>
  <si>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</si>
  <si>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</si>
  <si>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</si>
  <si>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</si>
  <si>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</si>
  <si>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</si>
  <si>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</si>
  <si>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</si>
  <si>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</si>
  <si>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</si>
  <si>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</si>
  <si>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</si>
  <si>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</si>
  <si>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</si>
  <si>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</si>
  <si>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</si>
  <si>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</si>
  <si>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</si>
  <si>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</si>
  <si>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</si>
  <si>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</si>
  <si>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</si>
  <si>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</si>
  <si>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</si>
  <si>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</si>
  <si>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</si>
  <si>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</si>
  <si>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</si>
  <si>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</si>
  <si>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</si>
  <si>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</si>
  <si>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</si>
  <si>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</si>
  <si>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</si>
  <si>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</si>
  <si>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</si>
  <si>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</si>
  <si>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</si>
  <si>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</si>
  <si>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</si>
  <si>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</si>
  <si>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</si>
  <si>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</si>
  <si>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</si>
  <si>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</si>
  <si>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</si>
  <si>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</si>
  <si>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</si>
  <si>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</si>
  <si>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</si>
  <si>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</si>
  <si>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</si>
  <si>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</si>
  <si>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</si>
  <si>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</si>
  <si>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</si>
  <si>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</si>
  <si>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</si>
  <si>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</si>
  <si>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</si>
  <si>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</si>
  <si>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</si>
  <si>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</si>
  <si>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</si>
  <si>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</si>
  <si>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</si>
  <si>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</si>
  <si>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</si>
  <si>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</si>
  <si>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</si>
  <si>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</si>
  <si>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</si>
  <si>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</si>
  <si>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</si>
  <si>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</si>
  <si>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</si>
  <si>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</si>
  <si>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</si>
  <si>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</si>
  <si>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</si>
  <si>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</si>
  <si>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</si>
  <si>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</si>
  <si>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</si>
  <si>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</si>
  <si>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</si>
  <si>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</si>
  <si>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</si>
  <si>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</si>
  <si>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</si>
  <si>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</si>
  <si>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</si>
  <si>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</si>
  <si>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</si>
  <si>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</si>
  <si>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</si>
  <si>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</si>
  <si>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</si>
  <si>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</si>
  <si>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</si>
  <si>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</si>
  <si>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</si>
  <si>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</si>
  <si>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</si>
  <si>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</si>
  <si>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</si>
  <si>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</si>
  <si>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</si>
  <si>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</si>
  <si>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</si>
  <si>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</si>
  <si>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</si>
  <si>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</si>
  <si>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</si>
  <si>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</si>
  <si>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</si>
  <si>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</si>
  <si>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</si>
  <si>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</si>
  <si>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</si>
  <si>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</si>
  <si>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</si>
  <si>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</si>
  <si>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</si>
  <si>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</si>
  <si>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</si>
  <si>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</si>
  <si>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</si>
  <si>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</si>
  <si>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</si>
  <si>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</si>
  <si>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</si>
  <si>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</si>
  <si>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</si>
  <si>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</si>
  <si>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</si>
  <si>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</si>
  <si>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</si>
  <si>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</si>
  <si>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Vicky is standing in front of the broken down ferry facing it, which way does she need to go in order to stand infront of the red boat?</t>
  </si>
  <si>
    <t>Holly</t>
  </si>
  <si>
    <t>Vicky</t>
  </si>
  <si>
    <t>The Island is called ___</t>
  </si>
  <si>
    <t>Tomato Island</t>
  </si>
  <si>
    <t>ASPA</t>
  </si>
  <si>
    <t>ASOC</t>
  </si>
  <si>
    <t>COMP</t>
  </si>
  <si>
    <t>NSPA</t>
  </si>
  <si>
    <t>NSOC</t>
  </si>
  <si>
    <t>Changing within the Orange box changes all other things</t>
  </si>
  <si>
    <t>Changing within the Green Box changes the stimuli corpus</t>
  </si>
  <si>
    <t xml:space="preserve">Beyond the Red </t>
  </si>
  <si>
    <t xml:space="preserve">is the text </t>
  </si>
  <si>
    <t>Analysis</t>
  </si>
  <si>
    <t>Zone</t>
  </si>
  <si>
    <t xml:space="preserve">A burgalar is going to steal the most expensive car in the neighbourhood, who's car is most likely to be stolen? </t>
  </si>
  <si>
    <t>The Bishop sent a thank you letter with his seal to the top donor every year. Who is most likely to receive this letter?</t>
  </si>
  <si>
    <t>The cleaner is standing in the small play park facing away from the surgery, which way does he need to go to pick up his floor polisher from the shed?</t>
  </si>
  <si>
    <t>Ahead, away from the Lodges</t>
  </si>
  <si>
    <t>Back, towards the Lodges</t>
  </si>
  <si>
    <t xml:space="preserve">A holiday maker has lost his watch by the monument, he is standing by the stream. Which general direction should he head to find his watch ? </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</si>
  <si>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</si>
  <si>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</si>
  <si>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 xml:space="preserve">Tommy has lost his backpack, he is standing in front of the posters facing them, which way does he need to go to get to the lost and found tent? </t>
  </si>
  <si>
    <t>In which general direction would Joan need to go to find the undiscovered cavern if she started at the rest stop?</t>
  </si>
  <si>
    <t>Next year Taunton airfield will host a small air show, who is the most experienced pilot ?</t>
  </si>
  <si>
    <t>Plum Island</t>
  </si>
  <si>
    <t xml:space="preserve">The three women are planning to have a race. Based on their sailing ability, which one is most likely to win? </t>
  </si>
  <si>
    <t>Harriet ____ washing her car every weekend.</t>
  </si>
  <si>
    <t>Harriet's</t>
  </si>
  <si>
    <t>Olive's</t>
  </si>
  <si>
    <t xml:space="preserve">The Barbeque is about to start, which office workers is the worst cook? </t>
  </si>
  <si>
    <t xml:space="preserve">Belinda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</si>
  <si>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though the number of people attending had dwindled significantly over the past few years. </t>
  </si>
  <si>
    <t>Harriet is on the bridge heading for the rest stop, which way would she need to go if she wanted to see the the police check point?</t>
  </si>
  <si>
    <t>Back</t>
  </si>
  <si>
    <t>Ahead</t>
  </si>
  <si>
    <t>Which way would one have to go in order to get from the refreshments table to the table with well wishes?</t>
  </si>
  <si>
    <t>Upward</t>
  </si>
  <si>
    <t>Downward</t>
  </si>
  <si>
    <t>The arrangement of succulents changes___</t>
  </si>
  <si>
    <t xml:space="preserve">Weekly </t>
  </si>
  <si>
    <t>Monthly</t>
  </si>
  <si>
    <t>Leftward of the managers desk</t>
  </si>
  <si>
    <t>Rightward of the managers desk</t>
  </si>
  <si>
    <t>Based on current position, which team is most likely to win?</t>
  </si>
  <si>
    <t>Which sailing boat from Rockport is currently ahead of the others?</t>
  </si>
  <si>
    <t>The King Fisher</t>
  </si>
  <si>
    <t>Fred is standing by the Sculpture made of driftwood, in which general direction does he need to go to get to the sculpture made of plastic bottles?</t>
  </si>
  <si>
    <t>Jolene's</t>
  </si>
  <si>
    <t>The art club</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</si>
  <si>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</si>
  <si>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town's surgery has recently___</t>
  </si>
  <si>
    <t>Terrance's biological father is called___</t>
  </si>
  <si>
    <t>1950's</t>
  </si>
  <si>
    <t xml:space="preserve">1960's </t>
  </si>
  <si>
    <t>A.1950's</t>
  </si>
  <si>
    <t xml:space="preserve">B.1960's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</si>
  <si>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</si>
  <si>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</si>
  <si>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</si>
  <si>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Which local company is likely to put the least amount of money toward tourism board's project?</t>
  </si>
  <si>
    <t>Farmer Jack's farm</t>
  </si>
  <si>
    <t xml:space="preserve">All of the McMurphy's are well liked by their patrons but who is the least popular among the three of them? </t>
  </si>
  <si>
    <t>Great Britian's</t>
  </si>
  <si>
    <t>Denmark's</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</si>
  <si>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</si>
  <si>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</si>
  <si>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</si>
  <si>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</si>
  <si>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t>
  </si>
  <si>
    <t>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</si>
  <si>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</si>
  <si>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</si>
  <si>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</si>
  <si>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</si>
  <si>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</si>
  <si>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</si>
  <si>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</si>
  <si>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</si>
  <si>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</si>
  <si>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</si>
  <si>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</si>
  <si>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</si>
  <si>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</si>
  <si>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</si>
  <si>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</si>
  <si>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</si>
  <si>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</si>
  <si>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</si>
  <si>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</si>
  <si>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</si>
  <si>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 xml:space="preserve">Mr. Roberts was standing in front of the altar facing it. In which direction would he go to find where the secret chamber is thought to be? </t>
  </si>
  <si>
    <t>An Island</t>
  </si>
  <si>
    <t>Under water</t>
  </si>
  <si>
    <t>The Ski resort caters to___</t>
  </si>
  <si>
    <t xml:space="preserve">The Monument behind the summer lodges is to commemorate what? </t>
  </si>
  <si>
    <t>Torton airfield is___</t>
  </si>
  <si>
    <t>The food festival is held___</t>
  </si>
  <si>
    <t>The Kingsley Hills tourism board wants to build a___</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</si>
  <si>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</si>
  <si>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t>
  </si>
  <si>
    <t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</si>
  <si>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</si>
  <si>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</si>
  <si>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</si>
  <si>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</si>
  <si>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</si>
  <si>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</si>
  <si>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</si>
  <si>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</si>
  <si>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</si>
  <si>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</si>
  <si>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
  </si>
  <si>
    <t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t>
  </si>
  <si>
    <t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</si>
  <si>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
  </si>
  <si>
    <t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</si>
  <si>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</si>
  <si>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</si>
  <si>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</si>
  <si>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</si>
  <si>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</si>
  <si>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</si>
  <si>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</si>
  <si>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</si>
  <si>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</si>
  <si>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</si>
  <si>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</si>
  <si>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
  </si>
  <si>
    <t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</si>
  <si>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</si>
  <si>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</si>
  <si>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</si>
  <si>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</si>
  <si>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</si>
  <si>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</si>
  <si>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</si>
  <si>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</si>
  <si>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</si>
  <si>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
  </si>
  <si>
    <t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</si>
  <si>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</si>
  <si>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</si>
  <si>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</si>
  <si>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</si>
  <si>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</si>
  <si>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</si>
  <si>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</si>
  <si>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</si>
  <si>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</si>
  <si>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</si>
  <si>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</si>
  <si>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</si>
  <si>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</si>
  <si>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</si>
  <si>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</si>
  <si>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</si>
  <si>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</si>
  <si>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</si>
  <si>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</si>
  <si>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
  </si>
  <si>
    <t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</si>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</sst>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s>
  <fills count="8">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30">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xf numFmtId="0" fontId="0" fillId="0" borderId="0" xfId="0"/>
    <xf numFmtId="0" fontId="0" fillId="0" borderId="0" xfId="0"/>
    <xf numFmtId="0" fontId="0" fillId="0" borderId="0" xfId="0"/>
    <xf numFmtId="0" fontId="0" fillId="0" borderId="0" xfId="0" applyAlignment="1">
      <alignment vertical="center"/>
    </xf>
    <xf numFmtId="0" fontId="0" fillId="3" borderId="0" xfId="0" applyFont="1" applyFill="1"/>
    <xf numFmtId="0" fontId="1" fillId="4" borderId="0" xfId="0" applyFont="1" applyFill="1"/>
    <xf numFmtId="0" fontId="2" fillId="4" borderId="0" xfId="0" applyFont="1" applyFill="1"/>
    <xf numFmtId="0" fontId="0" fillId="4" borderId="0" xfId="0" applyFill="1"/>
    <xf numFmtId="0" fontId="0" fillId="5" borderId="0" xfId="0" applyFill="1"/>
    <xf numFmtId="0" fontId="1" fillId="5" borderId="0" xfId="0" applyFont="1" applyFill="1"/>
    <xf numFmtId="0" fontId="2" fillId="5" borderId="0" xfId="0" applyFont="1" applyFill="1"/>
    <xf numFmtId="0" fontId="0" fillId="6" borderId="0" xfId="0" applyFill="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09"/>
  <sheetViews>
    <sheetView tabSelected="1" zoomScale="80" zoomScaleNormal="80" workbookViewId="0">
      <selection activeCell="W1" sqref="W1:X26"/>
    </sheetView>
  </sheetViews>
  <sheetFormatPr defaultRowHeight="15" x14ac:dyDescent="0.25"/>
  <cols>
    <col min="10" max="10" width="28.42578125" style="3" customWidth="1"/>
    <col min="15" max="15" width="28.42578125" style="3" customWidth="1"/>
  </cols>
  <sheetData>
    <row r="1" spans="1:88"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U1" s="25"/>
      <c r="V1" s="24">
        <v>1</v>
      </c>
      <c r="W1" s="19" t="s">
        <v>773</v>
      </c>
      <c r="X1" s="19" t="s">
        <v>745</v>
      </c>
      <c r="Y1" s="19" t="s">
        <v>774</v>
      </c>
      <c r="Z1" s="19" t="s">
        <v>775</v>
      </c>
      <c r="AA1" s="3">
        <v>1</v>
      </c>
      <c r="AB1" s="3" t="s">
        <v>121</v>
      </c>
      <c r="AC1" s="8" t="s">
        <v>765</v>
      </c>
      <c r="AD1" s="9" t="s">
        <v>263</v>
      </c>
      <c r="AE1" s="4" t="s">
        <v>247</v>
      </c>
      <c r="AF1" s="4" t="s">
        <v>236</v>
      </c>
      <c r="AG1" s="19">
        <v>3</v>
      </c>
      <c r="AH1" s="10" t="s">
        <v>689</v>
      </c>
      <c r="AI1" s="9" t="s">
        <v>440</v>
      </c>
      <c r="AJ1" s="9" t="s">
        <v>439</v>
      </c>
      <c r="AK1" s="11" t="s">
        <v>236</v>
      </c>
      <c r="AL1" s="19">
        <v>3</v>
      </c>
      <c r="AM1" s="19" t="s">
        <v>123</v>
      </c>
      <c r="AN1" s="4" t="s">
        <v>237</v>
      </c>
      <c r="AO1" s="9" t="s">
        <v>238</v>
      </c>
      <c r="AP1" s="4" t="s">
        <v>236</v>
      </c>
      <c r="AQ1" s="22">
        <v>2</v>
      </c>
      <c r="AR1" s="3">
        <v>25</v>
      </c>
      <c r="AS1" s="3" t="s">
        <v>205</v>
      </c>
      <c r="AT1" s="8" t="str">
        <f>AC1</f>
        <v xml:space="preserve">Mr. Roberts was standing in front of the altar facing it. In which direction would he go to find where the secret chamber is thought to be? </v>
      </c>
      <c r="AU1" s="9" t="str">
        <f>AD1</f>
        <v>Left</v>
      </c>
      <c r="AV1" s="9" t="str">
        <f>AE1</f>
        <v>Right</v>
      </c>
      <c r="AW1" s="9" t="str">
        <f>AF1</f>
        <v>There is not enough information</v>
      </c>
      <c r="AX1" s="14">
        <v>1</v>
      </c>
      <c r="AY1" s="10" t="str">
        <f>AH1</f>
        <v>The Bishop sent a thank you letter with his seal to the top donor every year. Who is most likely to receive this letter?</v>
      </c>
      <c r="AZ1" s="9" t="str">
        <f>AI1</f>
        <v>Mr.Roberts</v>
      </c>
      <c r="BA1" s="9" t="str">
        <f>AJ1</f>
        <v>The Dwights</v>
      </c>
      <c r="BB1" s="9" t="str">
        <f>AK1</f>
        <v>There is not enough information</v>
      </c>
      <c r="BC1" s="14">
        <v>2</v>
      </c>
      <c r="BD1" s="26" t="s">
        <v>123</v>
      </c>
      <c r="BE1" s="4" t="s">
        <v>124</v>
      </c>
      <c r="BF1" s="9" t="s">
        <v>125</v>
      </c>
      <c r="BG1" s="4" t="s">
        <v>122</v>
      </c>
      <c r="BH1" s="7" t="s">
        <v>125</v>
      </c>
      <c r="BM1" s="28"/>
      <c r="BN1" s="19" t="s">
        <v>218</v>
      </c>
      <c r="BO1" s="19" t="s">
        <v>220</v>
      </c>
      <c r="BP1" s="19" t="s">
        <v>221</v>
      </c>
      <c r="BQ1" s="19" t="s">
        <v>219</v>
      </c>
      <c r="BV1" s="19"/>
      <c r="BW1" s="19"/>
      <c r="BX1" s="19"/>
      <c r="BY1" s="19"/>
      <c r="BZ1" s="19"/>
      <c r="CA1" s="19"/>
      <c r="CB1" s="19"/>
      <c r="CC1" s="19"/>
      <c r="CD1" s="19"/>
      <c r="CE1" s="19"/>
      <c r="CF1" s="19"/>
      <c r="CG1" s="19"/>
      <c r="CH1" s="19"/>
      <c r="CI1" s="19"/>
      <c r="CJ1" s="19"/>
    </row>
    <row r="2" spans="1:88" x14ac:dyDescent="0.25">
      <c r="A2" s="2">
        <v>1</v>
      </c>
      <c r="B2" s="3">
        <v>1</v>
      </c>
      <c r="C2" s="3" t="str">
        <f ca="1">INDIRECT("W"&amp;A2)</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2" s="3" t="str">
        <f ca="1">INDIRECT("Y"&amp;A2)</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v>
      </c>
      <c r="F2" s="3" t="str">
        <f ca="1">INDIRECT("AH"&amp;A2)</f>
        <v>The Bishop sent a thank you letter with his seal to the top donor every year. Who is most likely to receive this letter?</v>
      </c>
      <c r="G2" s="3" t="str">
        <f ca="1">INDIRECT("AI"&amp;A2)</f>
        <v>Mr.Roberts</v>
      </c>
      <c r="H2" s="3" t="str">
        <f ca="1">INDIRECT("AJ"&amp;A2)</f>
        <v>The Dwights</v>
      </c>
      <c r="I2" s="3" t="str">
        <f ca="1">INDIRECT("AK"&amp;B2)</f>
        <v>There is not enough information</v>
      </c>
      <c r="J2" s="19">
        <f ca="1">INDIRECT("AL"&amp;A2)</f>
        <v>3</v>
      </c>
      <c r="K2" s="3" t="str">
        <f ca="1">INDIRECT("AC"&amp;A2)</f>
        <v xml:space="preserve">Mr. Roberts was standing in front of the altar facing it. In which direction would he go to find where the secret chamber is thought to be? </v>
      </c>
      <c r="L2" s="3" t="str">
        <f ca="1">INDIRECT("AD"&amp;A2)</f>
        <v>Left</v>
      </c>
      <c r="M2" s="3" t="str">
        <f ca="1">INDIRECT("AE"&amp;A2)</f>
        <v>Right</v>
      </c>
      <c r="N2" s="3" t="str">
        <f ca="1">INDIRECT("AF"&amp;B2)</f>
        <v>There is not enough information</v>
      </c>
      <c r="O2" s="16">
        <f ca="1">INDIRECT("AG"&amp;A2)</f>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25"/>
      <c r="V2" s="24">
        <v>2</v>
      </c>
      <c r="W2" s="19" t="s">
        <v>776</v>
      </c>
      <c r="X2" s="19" t="s">
        <v>724</v>
      </c>
      <c r="Y2" s="19" t="s">
        <v>746</v>
      </c>
      <c r="Z2" s="19" t="s">
        <v>747</v>
      </c>
      <c r="AA2" s="3">
        <v>2</v>
      </c>
      <c r="AB2" s="3" t="s">
        <v>121</v>
      </c>
      <c r="AC2" s="8" t="s">
        <v>226</v>
      </c>
      <c r="AD2" s="9" t="s">
        <v>470</v>
      </c>
      <c r="AE2" s="4" t="s">
        <v>239</v>
      </c>
      <c r="AF2" s="4" t="s">
        <v>236</v>
      </c>
      <c r="AG2" s="19">
        <v>3</v>
      </c>
      <c r="AH2" s="10" t="s">
        <v>126</v>
      </c>
      <c r="AI2" s="4" t="s">
        <v>240</v>
      </c>
      <c r="AJ2" s="4" t="s">
        <v>438</v>
      </c>
      <c r="AK2" s="11" t="s">
        <v>236</v>
      </c>
      <c r="AL2" s="19">
        <v>3</v>
      </c>
      <c r="AM2" s="19" t="s">
        <v>388</v>
      </c>
      <c r="AN2" s="4" t="s">
        <v>241</v>
      </c>
      <c r="AO2" s="4" t="s">
        <v>242</v>
      </c>
      <c r="AP2" s="4" t="s">
        <v>236</v>
      </c>
      <c r="AQ2" s="22">
        <v>1</v>
      </c>
      <c r="AR2" s="3">
        <v>26</v>
      </c>
      <c r="AS2" s="3" t="s">
        <v>205</v>
      </c>
      <c r="AT2" s="8" t="str">
        <f t="shared" ref="AT2:AT26" si="2">AC2</f>
        <v>A mountain ranger is at the rest stop which way does he need to go to find where tourists throw their rubbish?</v>
      </c>
      <c r="AU2" s="9" t="str">
        <f t="shared" ref="AU2:AW26" si="3">AD2</f>
        <v>Up the mountain</v>
      </c>
      <c r="AV2" s="9" t="str">
        <f t="shared" si="3"/>
        <v xml:space="preserve"> Down the mountain</v>
      </c>
      <c r="AW2" s="9" t="str">
        <f t="shared" si="3"/>
        <v>There is not enough information</v>
      </c>
      <c r="AX2" s="6">
        <v>2</v>
      </c>
      <c r="AY2" s="10" t="str">
        <f t="shared" ref="AY2:AY26" si="4">AH2</f>
        <v>Every year there is a race to the top of the mountain which allows only the best to compete, who is most likely to qualify?</v>
      </c>
      <c r="AZ2" s="9" t="str">
        <f t="shared" ref="AZ2:BB26" si="5">AI2</f>
        <v xml:space="preserve">Bradley </v>
      </c>
      <c r="BA2" s="9" t="str">
        <f t="shared" si="5"/>
        <v>Sam</v>
      </c>
      <c r="BB2" s="9" t="str">
        <f t="shared" si="5"/>
        <v>There is not enough information</v>
      </c>
      <c r="BC2" s="6">
        <v>2</v>
      </c>
      <c r="BD2" s="26" t="s">
        <v>388</v>
      </c>
      <c r="BE2" s="4" t="s">
        <v>127</v>
      </c>
      <c r="BF2" s="4" t="s">
        <v>128</v>
      </c>
      <c r="BG2" s="4" t="s">
        <v>122</v>
      </c>
      <c r="BH2" s="7" t="s">
        <v>129</v>
      </c>
      <c r="BM2" s="28"/>
      <c r="BN2" s="19">
        <v>1</v>
      </c>
      <c r="BO2" s="19" t="s">
        <v>121</v>
      </c>
      <c r="BP2" s="4" t="str">
        <f>Y1</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v>
      </c>
      <c r="BQ2" s="4" t="str">
        <f>W1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BV2" s="8"/>
      <c r="BW2" s="9"/>
      <c r="BX2" s="4"/>
      <c r="BY2" s="4"/>
      <c r="BZ2" s="7"/>
      <c r="CA2" s="10"/>
      <c r="CB2" s="9"/>
      <c r="CC2" s="9"/>
      <c r="CD2" s="9"/>
      <c r="CE2" s="11"/>
      <c r="CF2" s="8"/>
      <c r="CG2" s="4"/>
      <c r="CH2" s="9"/>
      <c r="CI2" s="4"/>
      <c r="CJ2" s="7"/>
    </row>
    <row r="3" spans="1:88" x14ac:dyDescent="0.25">
      <c r="A3" s="2">
        <v>1</v>
      </c>
      <c r="B3" s="3">
        <v>2</v>
      </c>
      <c r="C3" s="3" t="str">
        <f ca="1">INDIRECT("X"&amp;A3)</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3" s="3" t="str">
        <f ca="1">INDIRECT("Z"&amp;A3)</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E3"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F3" s="3" t="str">
        <f ca="1">INDIRECT("AH"&amp;A3)</f>
        <v>The Bishop sent a thank you letter with his seal to the top donor every year. Who is most likely to receive this letter?</v>
      </c>
      <c r="G3" s="3" t="str">
        <f ca="1">INDIRECT("AI"&amp;A3)</f>
        <v>Mr.Roberts</v>
      </c>
      <c r="H3" s="3" t="str">
        <f ca="1">INDIRECT("AJ"&amp;A3)</f>
        <v>The Dwights</v>
      </c>
      <c r="I3" s="3" t="str">
        <f t="shared" ref="I3:I66" ca="1" si="6">INDIRECT("AK"&amp;B3)</f>
        <v>There is not enough information</v>
      </c>
      <c r="J3" s="19">
        <f ca="1">INDIRECT("BC"&amp;A3)</f>
        <v>2</v>
      </c>
      <c r="K3" s="3" t="str">
        <f ca="1">INDIRECT("AC"&amp;A3)</f>
        <v xml:space="preserve">Mr. Roberts was standing in front of the altar facing it. In which direction would he go to find where the secret chamber is thought to be? </v>
      </c>
      <c r="L3" s="3" t="str">
        <f ca="1">INDIRECT("AD"&amp;A3)</f>
        <v>Left</v>
      </c>
      <c r="M3" s="3" t="str">
        <f ca="1">INDIRECT("AE"&amp;A3)</f>
        <v>Right</v>
      </c>
      <c r="N3" s="3" t="str">
        <f t="shared" ref="N3:N66" ca="1" si="7">INDIRECT("AF"&amp;B3)</f>
        <v>There is not enough information</v>
      </c>
      <c r="O3" s="16">
        <f ca="1">INDIRECT("AX"&amp;A3)</f>
        <v>1</v>
      </c>
      <c r="P3" s="3" t="str">
        <f t="shared" ca="1" si="1"/>
        <v>The number of people attending service at the chapel has</v>
      </c>
      <c r="Q3" s="4" t="str">
        <f t="shared" ref="Q3:Q9" ca="1" si="8">INDIRECT("AN"&amp;A3)</f>
        <v>Increased</v>
      </c>
      <c r="R3" s="4" t="str">
        <f t="shared" ref="R3:R9" ca="1" si="9">INDIRECT("AO"&amp;A3)</f>
        <v>Decreased</v>
      </c>
      <c r="S3" s="4" t="str">
        <f t="shared" ref="S3:S66" ca="1" si="10">INDIRECT("AP"&amp;B3)</f>
        <v>There is not enough information</v>
      </c>
      <c r="T3" s="15">
        <v>2</v>
      </c>
      <c r="U3" s="25"/>
      <c r="V3" s="24">
        <v>3</v>
      </c>
      <c r="W3" s="19" t="s">
        <v>777</v>
      </c>
      <c r="X3" s="19" t="s">
        <v>748</v>
      </c>
      <c r="Y3" s="19" t="s">
        <v>778</v>
      </c>
      <c r="Z3" s="19" t="s">
        <v>779</v>
      </c>
      <c r="AA3" s="3">
        <v>3</v>
      </c>
      <c r="AB3" s="3" t="s">
        <v>121</v>
      </c>
      <c r="AC3" s="8" t="s">
        <v>690</v>
      </c>
      <c r="AD3" s="4" t="s">
        <v>468</v>
      </c>
      <c r="AE3" s="4" t="s">
        <v>469</v>
      </c>
      <c r="AF3" s="4" t="s">
        <v>236</v>
      </c>
      <c r="AG3" s="19">
        <v>3</v>
      </c>
      <c r="AH3" s="8" t="s">
        <v>426</v>
      </c>
      <c r="AI3" s="4" t="s">
        <v>243</v>
      </c>
      <c r="AJ3" s="4" t="s">
        <v>244</v>
      </c>
      <c r="AK3" s="11" t="s">
        <v>236</v>
      </c>
      <c r="AL3" s="19">
        <v>3</v>
      </c>
      <c r="AM3" s="19" t="s">
        <v>725</v>
      </c>
      <c r="AN3" s="4" t="s">
        <v>245</v>
      </c>
      <c r="AO3" s="4" t="s">
        <v>246</v>
      </c>
      <c r="AP3" s="4" t="s">
        <v>236</v>
      </c>
      <c r="AQ3" s="22">
        <v>1</v>
      </c>
      <c r="AR3" s="3">
        <v>27</v>
      </c>
      <c r="AS3" s="3" t="s">
        <v>205</v>
      </c>
      <c r="AT3" s="8" t="str">
        <f t="shared" si="2"/>
        <v>The cleaner is standing in the small play park facing away from the surgery, which way does he need to go to pick up his floor polisher from the shed?</v>
      </c>
      <c r="AU3" s="9" t="str">
        <f t="shared" si="3"/>
        <v>Forward</v>
      </c>
      <c r="AV3" s="9" t="str">
        <f t="shared" si="3"/>
        <v>Backward</v>
      </c>
      <c r="AW3" s="9" t="str">
        <f t="shared" si="3"/>
        <v>There is not enough information</v>
      </c>
      <c r="AX3" s="13">
        <v>2</v>
      </c>
      <c r="AY3" s="10" t="str">
        <f t="shared" si="4"/>
        <v>Patients have voted for their favourite GP, who is likely to be the most popular?</v>
      </c>
      <c r="AZ3" s="9" t="str">
        <f t="shared" si="5"/>
        <v>Malcom</v>
      </c>
      <c r="BA3" s="9" t="str">
        <f t="shared" si="5"/>
        <v>Sue</v>
      </c>
      <c r="BB3" s="9" t="str">
        <f t="shared" si="5"/>
        <v>There is not enough information</v>
      </c>
      <c r="BC3" s="13">
        <v>2</v>
      </c>
      <c r="BD3" s="26" t="s">
        <v>725</v>
      </c>
      <c r="BE3" s="4" t="s">
        <v>131</v>
      </c>
      <c r="BF3" s="4" t="s">
        <v>132</v>
      </c>
      <c r="BG3" s="4" t="s">
        <v>122</v>
      </c>
      <c r="BH3" s="7" t="s">
        <v>133</v>
      </c>
      <c r="BM3" s="28"/>
      <c r="BN3" s="19">
        <v>2</v>
      </c>
      <c r="BO3" s="19" t="s">
        <v>121</v>
      </c>
      <c r="BP3" s="4" t="str">
        <f t="shared" ref="BP3:BP27" si="11">Y2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BQ3" s="4" t="str">
        <f t="shared" ref="BQ3:BQ27" si="12">W2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BV3" s="8"/>
      <c r="BW3" s="9"/>
      <c r="BX3" s="4"/>
      <c r="BY3" s="4"/>
      <c r="BZ3" s="7"/>
      <c r="CA3" s="10"/>
      <c r="CB3" s="4"/>
      <c r="CC3" s="4"/>
      <c r="CD3" s="9"/>
      <c r="CE3" s="11"/>
      <c r="CF3" s="8"/>
      <c r="CG3" s="4"/>
      <c r="CH3" s="4"/>
      <c r="CI3" s="4"/>
      <c r="CJ3" s="7"/>
    </row>
    <row r="4" spans="1:88" x14ac:dyDescent="0.25">
      <c r="A4" s="2">
        <v>1</v>
      </c>
      <c r="B4" s="3">
        <v>3</v>
      </c>
      <c r="C4" s="3" t="str">
        <f ca="1">INDIRECT("W"&amp;A4)</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4" s="3" t="str">
        <f ca="1">INDIRECT("Z"&amp;A4)</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E4"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F4" s="3" t="str">
        <f ca="1">INDIRECT("AH"&amp;A4)</f>
        <v>The Bishop sent a thank you letter with his seal to the top donor every year. Who is most likely to receive this letter?</v>
      </c>
      <c r="G4" s="3" t="str">
        <f ca="1">INDIRECT("AI"&amp;A4)</f>
        <v>Mr.Roberts</v>
      </c>
      <c r="H4" s="3" t="str">
        <f ca="1">INDIRECT("AJ"&amp;A4)</f>
        <v>The Dwights</v>
      </c>
      <c r="I4" s="3" t="str">
        <f t="shared" ca="1" si="6"/>
        <v>There is not enough information</v>
      </c>
      <c r="J4" s="19">
        <f ca="1">INDIRECT("AL"&amp;A4)</f>
        <v>3</v>
      </c>
      <c r="K4" s="3" t="str">
        <f ca="1">INDIRECT("AC"&amp;A4)</f>
        <v xml:space="preserve">Mr. Roberts was standing in front of the altar facing it. In which direction would he go to find where the secret chamber is thought to be? </v>
      </c>
      <c r="L4" s="3" t="str">
        <f ca="1">INDIRECT("AD"&amp;A4)</f>
        <v>Left</v>
      </c>
      <c r="M4" s="3" t="str">
        <f ca="1">INDIRECT("AE"&amp;A4)</f>
        <v>Right</v>
      </c>
      <c r="N4" s="3" t="str">
        <f t="shared" ca="1" si="7"/>
        <v>There is not enough information</v>
      </c>
      <c r="O4" s="16">
        <f ca="1">INDIRECT("AX"&amp;A4)</f>
        <v>1</v>
      </c>
      <c r="P4" s="3" t="str">
        <f t="shared" ca="1" si="1"/>
        <v>The number of people attending service at the chapel has</v>
      </c>
      <c r="Q4" s="4" t="str">
        <f t="shared" ca="1" si="8"/>
        <v>Increased</v>
      </c>
      <c r="R4" s="4" t="str">
        <f t="shared" ca="1" si="9"/>
        <v>Decreased</v>
      </c>
      <c r="S4" s="4" t="str">
        <f t="shared" ca="1" si="10"/>
        <v>There is not enough information</v>
      </c>
      <c r="T4" s="15">
        <v>2</v>
      </c>
      <c r="U4" s="25"/>
      <c r="V4" s="24">
        <v>4</v>
      </c>
      <c r="W4" s="19" t="s">
        <v>780</v>
      </c>
      <c r="X4" s="19" t="s">
        <v>781</v>
      </c>
      <c r="Y4" s="19" t="s">
        <v>749</v>
      </c>
      <c r="Z4" s="19" t="s">
        <v>750</v>
      </c>
      <c r="AA4" s="3">
        <v>4</v>
      </c>
      <c r="AB4" s="3" t="s">
        <v>121</v>
      </c>
      <c r="AC4" s="8" t="s">
        <v>227</v>
      </c>
      <c r="AD4" s="4" t="s">
        <v>263</v>
      </c>
      <c r="AE4" s="4" t="s">
        <v>247</v>
      </c>
      <c r="AF4" s="4" t="s">
        <v>236</v>
      </c>
      <c r="AG4" s="19">
        <v>3</v>
      </c>
      <c r="AH4" s="8" t="s">
        <v>427</v>
      </c>
      <c r="AI4" s="4" t="s">
        <v>248</v>
      </c>
      <c r="AJ4" s="4" t="s">
        <v>391</v>
      </c>
      <c r="AK4" s="11" t="s">
        <v>236</v>
      </c>
      <c r="AL4" s="19">
        <v>3</v>
      </c>
      <c r="AM4" s="19" t="s">
        <v>134</v>
      </c>
      <c r="AN4" s="4" t="s">
        <v>249</v>
      </c>
      <c r="AO4" s="3" t="s">
        <v>250</v>
      </c>
      <c r="AP4" s="4" t="s">
        <v>236</v>
      </c>
      <c r="AQ4" s="22">
        <v>2</v>
      </c>
      <c r="AR4" s="3">
        <v>28</v>
      </c>
      <c r="AS4" s="3" t="s">
        <v>205</v>
      </c>
      <c r="AT4" s="8" t="str">
        <f t="shared" si="2"/>
        <v>Allan is standing in front of the weather station facing it, in which direction does he need to go to get to the shop?</v>
      </c>
      <c r="AU4" s="9" t="str">
        <f t="shared" si="3"/>
        <v>Left</v>
      </c>
      <c r="AV4" s="9" t="str">
        <f t="shared" si="3"/>
        <v>Right</v>
      </c>
      <c r="AW4" s="9" t="str">
        <f t="shared" si="3"/>
        <v>There is not enough information</v>
      </c>
      <c r="AX4" s="13">
        <v>2</v>
      </c>
      <c r="AY4" s="10" t="str">
        <f t="shared" si="4"/>
        <v xml:space="preserve">The least skilled mechanic is sent to pick up some coffee, who is this likely to be? </v>
      </c>
      <c r="AZ4" s="9" t="str">
        <f t="shared" si="5"/>
        <v>Susan</v>
      </c>
      <c r="BA4" s="9" t="str">
        <f t="shared" si="5"/>
        <v xml:space="preserve">Benjamin </v>
      </c>
      <c r="BB4" s="9" t="str">
        <f t="shared" si="5"/>
        <v>There is not enough information</v>
      </c>
      <c r="BC4" s="13">
        <v>2</v>
      </c>
      <c r="BD4" s="26" t="s">
        <v>134</v>
      </c>
      <c r="BE4" s="4" t="s">
        <v>135</v>
      </c>
      <c r="BF4" s="3" t="s">
        <v>136</v>
      </c>
      <c r="BG4" s="4" t="s">
        <v>122</v>
      </c>
      <c r="BH4" s="7" t="s">
        <v>136</v>
      </c>
      <c r="BM4" s="28"/>
      <c r="BN4" s="19">
        <v>3</v>
      </c>
      <c r="BO4" s="19" t="s">
        <v>121</v>
      </c>
      <c r="BP4" s="4" t="str">
        <f t="shared" si="11"/>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BQ4" s="4" t="str">
        <f t="shared" si="12"/>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BV4" s="8"/>
      <c r="BW4" s="4"/>
      <c r="BX4" s="4"/>
      <c r="BY4" s="4"/>
      <c r="BZ4" s="7"/>
      <c r="CA4" s="8"/>
      <c r="CB4" s="4"/>
      <c r="CC4" s="4"/>
      <c r="CD4" s="9"/>
      <c r="CE4" s="7"/>
      <c r="CF4" s="8"/>
      <c r="CG4" s="4"/>
      <c r="CH4" s="4"/>
      <c r="CI4" s="4"/>
      <c r="CJ4" s="7"/>
    </row>
    <row r="5" spans="1:88" x14ac:dyDescent="0.25">
      <c r="A5" s="2">
        <v>1</v>
      </c>
      <c r="B5" s="3">
        <v>4</v>
      </c>
      <c r="C5" s="3" t="str">
        <f ca="1">INDIRECT("X"&amp;A5)</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5" s="3" t="str">
        <f ca="1">INDIRECT("Y"&amp;A5)</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v>
      </c>
      <c r="E5"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v>
      </c>
      <c r="F5" s="3" t="str">
        <f ca="1">INDIRECT("AH"&amp;A5)</f>
        <v>The Bishop sent a thank you letter with his seal to the top donor every year. Who is most likely to receive this letter?</v>
      </c>
      <c r="G5" s="3" t="str">
        <f ca="1">INDIRECT("AI"&amp;A5)</f>
        <v>Mr.Roberts</v>
      </c>
      <c r="H5" s="3" t="str">
        <f ca="1">INDIRECT("AJ"&amp;A5)</f>
        <v>The Dwights</v>
      </c>
      <c r="I5" s="3" t="str">
        <f t="shared" ca="1" si="6"/>
        <v>There is not enough information</v>
      </c>
      <c r="J5" s="19">
        <f ca="1">INDIRECT("BC"&amp;A5)</f>
        <v>2</v>
      </c>
      <c r="K5" s="3" t="str">
        <f ca="1">INDIRECT("AC"&amp;A5)</f>
        <v xml:space="preserve">Mr. Roberts was standing in front of the altar facing it. In which direction would he go to find where the secret chamber is thought to be? </v>
      </c>
      <c r="L5" s="3" t="str">
        <f ca="1">INDIRECT("AD"&amp;A5)</f>
        <v>Left</v>
      </c>
      <c r="M5" s="3" t="str">
        <f ca="1">INDIRECT("AE"&amp;A5)</f>
        <v>Right</v>
      </c>
      <c r="N5" s="3" t="str">
        <f t="shared" ca="1" si="7"/>
        <v>There is not enough information</v>
      </c>
      <c r="O5" s="16">
        <f t="shared" ref="O5" ca="1" si="13">INDIRECT("AG"&amp;A5)</f>
        <v>3</v>
      </c>
      <c r="P5" s="3" t="str">
        <f t="shared" ca="1" si="1"/>
        <v>The number of people attending service at the chapel has</v>
      </c>
      <c r="Q5" s="4" t="str">
        <f t="shared" ca="1" si="8"/>
        <v>Increased</v>
      </c>
      <c r="R5" s="4" t="str">
        <f t="shared" ca="1" si="9"/>
        <v>Decreased</v>
      </c>
      <c r="S5" s="4" t="str">
        <f t="shared" ca="1" si="10"/>
        <v>There is not enough information</v>
      </c>
      <c r="T5" s="15">
        <v>2</v>
      </c>
      <c r="U5" s="25"/>
      <c r="V5" s="24">
        <v>5</v>
      </c>
      <c r="W5" s="19" t="s">
        <v>782</v>
      </c>
      <c r="X5" s="19" t="s">
        <v>751</v>
      </c>
      <c r="Y5" s="19" t="s">
        <v>783</v>
      </c>
      <c r="Z5" s="19" t="s">
        <v>784</v>
      </c>
      <c r="AA5" s="3">
        <v>5</v>
      </c>
      <c r="AB5" s="3" t="s">
        <v>121</v>
      </c>
      <c r="AC5" s="8" t="s">
        <v>697</v>
      </c>
      <c r="AD5" s="4" t="s">
        <v>251</v>
      </c>
      <c r="AE5" s="4" t="s">
        <v>252</v>
      </c>
      <c r="AF5" s="4" t="s">
        <v>236</v>
      </c>
      <c r="AG5" s="19">
        <v>3</v>
      </c>
      <c r="AH5" s="8" t="s">
        <v>428</v>
      </c>
      <c r="AI5" s="4" t="s">
        <v>253</v>
      </c>
      <c r="AJ5" s="4" t="s">
        <v>254</v>
      </c>
      <c r="AK5" s="11" t="s">
        <v>236</v>
      </c>
      <c r="AL5" s="19">
        <v>3</v>
      </c>
      <c r="AM5" s="19" t="s">
        <v>726</v>
      </c>
      <c r="AN5" s="4" t="s">
        <v>255</v>
      </c>
      <c r="AO5" s="4" t="s">
        <v>256</v>
      </c>
      <c r="AP5" s="4" t="s">
        <v>236</v>
      </c>
      <c r="AQ5" s="22">
        <v>3</v>
      </c>
      <c r="AR5" s="3">
        <v>29</v>
      </c>
      <c r="AS5" s="3" t="s">
        <v>205</v>
      </c>
      <c r="AT5" s="8" t="str">
        <f t="shared" si="2"/>
        <v>In which general direction would Joan need to go to find the undiscovered cavern if she started at the rest stop?</v>
      </c>
      <c r="AU5" s="9" t="str">
        <f t="shared" si="3"/>
        <v>Up</v>
      </c>
      <c r="AV5" s="9" t="str">
        <f t="shared" si="3"/>
        <v>Down</v>
      </c>
      <c r="AW5" s="9" t="str">
        <f t="shared" si="3"/>
        <v>There is not enough information</v>
      </c>
      <c r="AX5" s="7">
        <v>1</v>
      </c>
      <c r="AY5" s="10" t="str">
        <f t="shared" si="4"/>
        <v>The least experienced caver in Terrance's family is made to pack lunch, who is this likely to be?</v>
      </c>
      <c r="AZ5" s="9" t="str">
        <f t="shared" si="5"/>
        <v>Terrance</v>
      </c>
      <c r="BA5" s="9" t="str">
        <f t="shared" si="5"/>
        <v>Stephen</v>
      </c>
      <c r="BB5" s="9" t="str">
        <f t="shared" si="5"/>
        <v>There is not enough information</v>
      </c>
      <c r="BC5" s="7">
        <v>1</v>
      </c>
      <c r="BD5" s="26" t="s">
        <v>726</v>
      </c>
      <c r="BE5" s="4" t="s">
        <v>138</v>
      </c>
      <c r="BF5" s="4" t="s">
        <v>139</v>
      </c>
      <c r="BG5" s="4" t="s">
        <v>122</v>
      </c>
      <c r="BH5" s="7" t="s">
        <v>140</v>
      </c>
      <c r="BM5" s="28"/>
      <c r="BN5" s="19">
        <v>4</v>
      </c>
      <c r="BO5" s="19" t="s">
        <v>121</v>
      </c>
      <c r="BP5" s="4" t="str">
        <f t="shared" si="11"/>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BQ5" s="4" t="str">
        <f t="shared" si="12"/>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BV5" s="8"/>
      <c r="BW5" s="4"/>
      <c r="BX5" s="4"/>
      <c r="BY5" s="4"/>
      <c r="BZ5" s="7"/>
      <c r="CA5" s="8"/>
      <c r="CB5" s="4"/>
      <c r="CC5" s="4"/>
      <c r="CD5" s="9"/>
      <c r="CE5" s="7"/>
      <c r="CF5" s="8"/>
      <c r="CG5" s="4"/>
      <c r="CH5" s="19"/>
      <c r="CI5" s="4"/>
      <c r="CJ5" s="7"/>
    </row>
    <row r="6" spans="1:88" x14ac:dyDescent="0.25">
      <c r="A6" s="2">
        <v>1</v>
      </c>
      <c r="B6" s="3">
        <v>5</v>
      </c>
      <c r="C6" s="3" t="str">
        <f ca="1">INDIRECT("Y"&amp;A6)</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v>
      </c>
      <c r="D6" s="3" t="str">
        <f ca="1">INDIRECT("W"&amp;A6)</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6" s="3" t="str">
        <f t="shared" ca="1" si="0"/>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6" s="3" t="str">
        <f ca="1">INDIRECT("AC"&amp;A6)</f>
        <v xml:space="preserve">Mr. Roberts was standing in front of the altar facing it. In which direction would he go to find where the secret chamber is thought to be? </v>
      </c>
      <c r="G6" s="3" t="str">
        <f ca="1">INDIRECT("AD"&amp;A5)</f>
        <v>Left</v>
      </c>
      <c r="H6" s="3" t="str">
        <f ca="1">INDIRECT("AE"&amp;A6)</f>
        <v>Right</v>
      </c>
      <c r="I6" s="3" t="str">
        <f t="shared" ca="1" si="6"/>
        <v>There is not enough information</v>
      </c>
      <c r="J6" s="19">
        <f ca="1">INDIRECT("AG"&amp;A6)</f>
        <v>3</v>
      </c>
      <c r="K6" s="3" t="str">
        <f ca="1">INDIRECT("AH"&amp;A6)</f>
        <v>The Bishop sent a thank you letter with his seal to the top donor every year. Who is most likely to receive this letter?</v>
      </c>
      <c r="L6" s="3" t="str">
        <f ca="1">INDIRECT("AI"&amp;A6)</f>
        <v>Mr.Roberts</v>
      </c>
      <c r="M6" s="3" t="str">
        <f ca="1">INDIRECT("AJ"&amp;A6)</f>
        <v>The Dwights</v>
      </c>
      <c r="N6" s="3" t="str">
        <f t="shared" ca="1" si="7"/>
        <v>There is not enough information</v>
      </c>
      <c r="O6" s="16">
        <f ca="1">INDIRECT("AL"&amp;A6)</f>
        <v>3</v>
      </c>
      <c r="P6" s="3" t="str">
        <f t="shared" ca="1" si="1"/>
        <v>The number of people attending service at the chapel has</v>
      </c>
      <c r="Q6" s="4" t="str">
        <f t="shared" ca="1" si="8"/>
        <v>Increased</v>
      </c>
      <c r="R6" s="4" t="str">
        <f t="shared" ca="1" si="9"/>
        <v>Decreased</v>
      </c>
      <c r="S6" s="4" t="str">
        <f t="shared" ca="1" si="10"/>
        <v>There is not enough information</v>
      </c>
      <c r="T6" s="15">
        <v>2</v>
      </c>
      <c r="U6" s="25"/>
      <c r="V6" s="24">
        <v>6</v>
      </c>
      <c r="W6" s="19" t="s">
        <v>785</v>
      </c>
      <c r="X6" s="19" t="s">
        <v>786</v>
      </c>
      <c r="Y6" s="19" t="s">
        <v>787</v>
      </c>
      <c r="Z6" s="19" t="s">
        <v>788</v>
      </c>
      <c r="AA6" s="3">
        <v>6</v>
      </c>
      <c r="AB6" s="3" t="s">
        <v>121</v>
      </c>
      <c r="AC6" s="12" t="s">
        <v>707</v>
      </c>
      <c r="AD6" s="5" t="s">
        <v>708</v>
      </c>
      <c r="AE6" s="5" t="s">
        <v>709</v>
      </c>
      <c r="AF6" s="4" t="s">
        <v>236</v>
      </c>
      <c r="AG6" s="19">
        <v>3</v>
      </c>
      <c r="AH6" s="12" t="s">
        <v>688</v>
      </c>
      <c r="AI6" s="5" t="s">
        <v>702</v>
      </c>
      <c r="AJ6" s="5" t="s">
        <v>703</v>
      </c>
      <c r="AK6" s="11" t="s">
        <v>236</v>
      </c>
      <c r="AL6" s="19">
        <v>3</v>
      </c>
      <c r="AM6" s="19" t="s">
        <v>701</v>
      </c>
      <c r="AN6" s="5" t="s">
        <v>261</v>
      </c>
      <c r="AO6" s="5" t="s">
        <v>262</v>
      </c>
      <c r="AP6" s="4" t="s">
        <v>236</v>
      </c>
      <c r="AQ6" s="23">
        <v>2</v>
      </c>
      <c r="AR6" s="3">
        <v>30</v>
      </c>
      <c r="AS6" s="3" t="s">
        <v>205</v>
      </c>
      <c r="AT6" s="8" t="str">
        <f t="shared" si="2"/>
        <v>Harriet is on the bridge heading for the rest stop, which way would she need to go if she wanted to see the the police check point?</v>
      </c>
      <c r="AU6" s="9" t="str">
        <f t="shared" si="3"/>
        <v>Back</v>
      </c>
      <c r="AV6" s="9" t="str">
        <f t="shared" si="3"/>
        <v>Ahead</v>
      </c>
      <c r="AW6" s="9" t="str">
        <f t="shared" si="3"/>
        <v>There is not enough information</v>
      </c>
      <c r="AX6" s="13">
        <v>1</v>
      </c>
      <c r="AY6" s="10" t="str">
        <f t="shared" si="4"/>
        <v xml:space="preserve">A burgalar is going to steal the most expensive car in the neighbourhood, who's car is most likely to be stolen? </v>
      </c>
      <c r="AZ6" s="9" t="str">
        <f t="shared" si="5"/>
        <v>Harriet's</v>
      </c>
      <c r="BA6" s="9" t="str">
        <f t="shared" si="5"/>
        <v>Olive's</v>
      </c>
      <c r="BB6" s="9" t="str">
        <f t="shared" si="5"/>
        <v>There is not enough information</v>
      </c>
      <c r="BC6" s="13">
        <v>1</v>
      </c>
      <c r="BD6" s="27" t="s">
        <v>141</v>
      </c>
      <c r="BE6" s="5" t="s">
        <v>142</v>
      </c>
      <c r="BF6" s="5" t="s">
        <v>143</v>
      </c>
      <c r="BG6" s="4" t="s">
        <v>122</v>
      </c>
      <c r="BH6" s="13" t="s">
        <v>143</v>
      </c>
      <c r="BM6" s="28"/>
      <c r="BN6" s="19">
        <v>5</v>
      </c>
      <c r="BO6" s="19" t="s">
        <v>121</v>
      </c>
      <c r="BP6" s="4" t="str">
        <f t="shared" si="11"/>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BQ6" s="4" t="str">
        <f t="shared" si="12"/>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BV6" s="8"/>
      <c r="BW6" s="4"/>
      <c r="BX6" s="4"/>
      <c r="BY6" s="4"/>
      <c r="BZ6" s="7"/>
      <c r="CA6" s="8"/>
      <c r="CB6" s="4"/>
      <c r="CC6" s="4"/>
      <c r="CD6" s="9"/>
      <c r="CE6" s="7"/>
      <c r="CF6" s="8"/>
      <c r="CG6" s="4"/>
      <c r="CH6" s="4"/>
      <c r="CI6" s="4"/>
      <c r="CJ6" s="7"/>
    </row>
    <row r="7" spans="1:88" x14ac:dyDescent="0.25">
      <c r="A7" s="2">
        <v>1</v>
      </c>
      <c r="B7" s="3">
        <v>6</v>
      </c>
      <c r="C7" s="3" t="str">
        <f ca="1">INDIRECT("Z"&amp;A7)</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D7" s="3" t="str">
        <f ca="1">INDIRECT("X"&amp;A7)</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7" s="3" t="str">
        <f t="shared" ca="1" si="0"/>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7" s="3" t="str">
        <f ca="1">INDIRECT("AC"&amp;A7)</f>
        <v xml:space="preserve">Mr. Roberts was standing in front of the altar facing it. In which direction would he go to find where the secret chamber is thought to be? </v>
      </c>
      <c r="G7" s="3" t="str">
        <f ca="1">INDIRECT("AD"&amp;A6)</f>
        <v>Left</v>
      </c>
      <c r="H7" s="3" t="str">
        <f ca="1">INDIRECT("AE"&amp;A7)</f>
        <v>Right</v>
      </c>
      <c r="I7" s="3" t="str">
        <f t="shared" ca="1" si="6"/>
        <v>There is not enough information</v>
      </c>
      <c r="J7" s="19">
        <f ca="1">INDIRECT("AX"&amp;A7)</f>
        <v>1</v>
      </c>
      <c r="K7" s="3" t="str">
        <f ca="1">INDIRECT("AH"&amp;A7)</f>
        <v>The Bishop sent a thank you letter with his seal to the top donor every year. Who is most likely to receive this letter?</v>
      </c>
      <c r="L7" s="3" t="str">
        <f ca="1">INDIRECT("AI"&amp;A7)</f>
        <v>Mr.Roberts</v>
      </c>
      <c r="M7" s="3" t="str">
        <f ca="1">INDIRECT("AJ"&amp;A7)</f>
        <v>The Dwights</v>
      </c>
      <c r="N7" s="3" t="str">
        <f t="shared" ca="1" si="7"/>
        <v>There is not enough information</v>
      </c>
      <c r="O7" s="16">
        <f ca="1">INDIRECT("BC"&amp;A7)</f>
        <v>2</v>
      </c>
      <c r="P7" s="3" t="str">
        <f t="shared" ca="1" si="1"/>
        <v>The number of people attending service at the chapel has</v>
      </c>
      <c r="Q7" s="4" t="str">
        <f t="shared" ca="1" si="8"/>
        <v>Increased</v>
      </c>
      <c r="R7" s="4" t="str">
        <f t="shared" ca="1" si="9"/>
        <v>Decreased</v>
      </c>
      <c r="S7" s="4" t="str">
        <f t="shared" ca="1" si="10"/>
        <v>There is not enough information</v>
      </c>
      <c r="T7" s="15">
        <v>2</v>
      </c>
      <c r="U7" s="25"/>
      <c r="V7" s="24">
        <v>7</v>
      </c>
      <c r="W7" s="19" t="s">
        <v>789</v>
      </c>
      <c r="X7" s="19" t="s">
        <v>833</v>
      </c>
      <c r="Y7" s="19" t="s">
        <v>752</v>
      </c>
      <c r="Z7" s="19" t="s">
        <v>753</v>
      </c>
      <c r="AA7" s="3">
        <v>7</v>
      </c>
      <c r="AB7" s="3" t="s">
        <v>121</v>
      </c>
      <c r="AC7" s="1" t="s">
        <v>710</v>
      </c>
      <c r="AD7" s="3" t="s">
        <v>263</v>
      </c>
      <c r="AE7" s="3" t="s">
        <v>247</v>
      </c>
      <c r="AF7" s="4" t="s">
        <v>236</v>
      </c>
      <c r="AG7" s="19">
        <v>3</v>
      </c>
      <c r="AH7" s="1" t="s">
        <v>430</v>
      </c>
      <c r="AI7" s="3" t="s">
        <v>264</v>
      </c>
      <c r="AJ7" s="3" t="s">
        <v>723</v>
      </c>
      <c r="AK7" s="11" t="s">
        <v>236</v>
      </c>
      <c r="AL7" s="19">
        <v>3</v>
      </c>
      <c r="AM7" s="19" t="s">
        <v>144</v>
      </c>
      <c r="AN7" s="3" t="s">
        <v>727</v>
      </c>
      <c r="AO7" s="3" t="s">
        <v>728</v>
      </c>
      <c r="AP7" s="4" t="s">
        <v>236</v>
      </c>
      <c r="AQ7" s="24">
        <v>1</v>
      </c>
      <c r="AR7" s="3">
        <v>31</v>
      </c>
      <c r="AS7" s="3" t="s">
        <v>205</v>
      </c>
      <c r="AT7" s="8" t="str">
        <f t="shared" si="2"/>
        <v>Which way would one have to go in order to get from the refreshments table to the table with well wishes?</v>
      </c>
      <c r="AU7" s="9" t="str">
        <f t="shared" si="3"/>
        <v>Left</v>
      </c>
      <c r="AV7" s="9" t="str">
        <f t="shared" si="3"/>
        <v>Right</v>
      </c>
      <c r="AW7" s="9" t="str">
        <f t="shared" si="3"/>
        <v>There is not enough information</v>
      </c>
      <c r="AX7" s="6">
        <v>2</v>
      </c>
      <c r="AY7" s="10" t="str">
        <f t="shared" si="4"/>
        <v xml:space="preserve">Based on their popularity, which of the groups should have the fewest members? </v>
      </c>
      <c r="AZ7" s="9" t="str">
        <f t="shared" si="5"/>
        <v xml:space="preserve">The football team </v>
      </c>
      <c r="BA7" s="9" t="str">
        <f t="shared" si="5"/>
        <v>The art club</v>
      </c>
      <c r="BB7" s="9" t="str">
        <f t="shared" si="5"/>
        <v>There is not enough information</v>
      </c>
      <c r="BC7" s="6">
        <v>1</v>
      </c>
      <c r="BD7" s="25" t="s">
        <v>144</v>
      </c>
      <c r="BE7" s="3" t="s">
        <v>729</v>
      </c>
      <c r="BF7" s="3" t="s">
        <v>730</v>
      </c>
      <c r="BG7" s="4" t="s">
        <v>122</v>
      </c>
      <c r="BH7" s="6" t="s">
        <v>729</v>
      </c>
      <c r="BM7" s="28"/>
      <c r="BN7" s="19">
        <v>6</v>
      </c>
      <c r="BO7" s="19" t="s">
        <v>121</v>
      </c>
      <c r="BP7" s="4" t="str">
        <f t="shared" si="11"/>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BQ7" s="4" t="str">
        <f t="shared" si="12"/>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BV7" s="12"/>
      <c r="BW7" s="5"/>
      <c r="BX7" s="5"/>
      <c r="BY7" s="4"/>
      <c r="BZ7" s="7"/>
      <c r="CA7" s="12"/>
      <c r="CB7" s="5"/>
      <c r="CC7" s="5"/>
      <c r="CD7" s="9"/>
      <c r="CE7" s="11"/>
      <c r="CF7" s="12"/>
      <c r="CG7" s="5"/>
      <c r="CH7" s="5"/>
      <c r="CI7" s="4"/>
      <c r="CJ7" s="13"/>
    </row>
    <row r="8" spans="1:88" x14ac:dyDescent="0.25">
      <c r="A8" s="2">
        <v>1</v>
      </c>
      <c r="B8" s="3">
        <v>7</v>
      </c>
      <c r="C8" s="3" t="str">
        <f ca="1">INDIRECT("Y"&amp;A8)</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v>
      </c>
      <c r="D8" s="3" t="str">
        <f ca="1">INDIRECT("X"&amp;A8)</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8" s="3" t="str">
        <f t="shared" ca="1" si="0"/>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8" s="3" t="str">
        <f ca="1">INDIRECT("AC"&amp;A8)</f>
        <v xml:space="preserve">Mr. Roberts was standing in front of the altar facing it. In which direction would he go to find where the secret chamber is thought to be? </v>
      </c>
      <c r="G8" s="3" t="str">
        <f ca="1">INDIRECT("AD"&amp;A7)</f>
        <v>Left</v>
      </c>
      <c r="H8" s="3" t="str">
        <f ca="1">INDIRECT("AE"&amp;A8)</f>
        <v>Right</v>
      </c>
      <c r="I8" s="3" t="str">
        <f t="shared" ca="1" si="6"/>
        <v>There is not enough information</v>
      </c>
      <c r="J8" s="19">
        <f ca="1">INDIRECT("AG"&amp;A8)</f>
        <v>3</v>
      </c>
      <c r="K8" s="3" t="str">
        <f ca="1">INDIRECT("AH"&amp;A8)</f>
        <v>The Bishop sent a thank you letter with his seal to the top donor every year. Who is most likely to receive this letter?</v>
      </c>
      <c r="L8" s="3" t="str">
        <f ca="1">INDIRECT("AI"&amp;A8)</f>
        <v>Mr.Roberts</v>
      </c>
      <c r="M8" s="3" t="str">
        <f ca="1">INDIRECT("AJ"&amp;A8)</f>
        <v>The Dwights</v>
      </c>
      <c r="N8" s="3" t="str">
        <f t="shared" ca="1" si="7"/>
        <v>There is not enough information</v>
      </c>
      <c r="O8" s="16">
        <f ca="1">INDIRECT("BC"&amp;A8)</f>
        <v>2</v>
      </c>
      <c r="P8" s="3" t="str">
        <f t="shared" ca="1" si="1"/>
        <v>The number of people attending service at the chapel has</v>
      </c>
      <c r="Q8" s="4" t="str">
        <f t="shared" ca="1" si="8"/>
        <v>Increased</v>
      </c>
      <c r="R8" s="4" t="str">
        <f t="shared" ca="1" si="9"/>
        <v>Decreased</v>
      </c>
      <c r="S8" s="4" t="str">
        <f t="shared" ca="1" si="10"/>
        <v>There is not enough information</v>
      </c>
      <c r="T8" s="15">
        <v>2</v>
      </c>
      <c r="U8" s="25"/>
      <c r="V8" s="24">
        <v>8</v>
      </c>
      <c r="W8" s="19" t="s">
        <v>790</v>
      </c>
      <c r="X8" s="19" t="s">
        <v>761</v>
      </c>
      <c r="Y8" s="19" t="s">
        <v>763</v>
      </c>
      <c r="Z8" s="19" t="s">
        <v>764</v>
      </c>
      <c r="AA8" s="3">
        <v>8</v>
      </c>
      <c r="AB8" s="3" t="s">
        <v>121</v>
      </c>
      <c r="AC8" s="1" t="s">
        <v>432</v>
      </c>
      <c r="AD8" s="3" t="s">
        <v>268</v>
      </c>
      <c r="AE8" s="3" t="s">
        <v>269</v>
      </c>
      <c r="AF8" s="4" t="s">
        <v>236</v>
      </c>
      <c r="AG8" s="19">
        <v>3</v>
      </c>
      <c r="AH8" s="1" t="s">
        <v>431</v>
      </c>
      <c r="AI8" s="3" t="s">
        <v>270</v>
      </c>
      <c r="AJ8" s="3" t="s">
        <v>271</v>
      </c>
      <c r="AK8" s="11" t="s">
        <v>236</v>
      </c>
      <c r="AL8" s="19">
        <v>3</v>
      </c>
      <c r="AM8" s="19" t="s">
        <v>145</v>
      </c>
      <c r="AN8" s="3" t="s">
        <v>272</v>
      </c>
      <c r="AO8" s="3" t="s">
        <v>273</v>
      </c>
      <c r="AP8" s="4" t="s">
        <v>236</v>
      </c>
      <c r="AQ8" s="24">
        <v>1</v>
      </c>
      <c r="AR8" s="3">
        <v>32</v>
      </c>
      <c r="AS8" s="3" t="s">
        <v>205</v>
      </c>
      <c r="AT8" s="8" t="str">
        <f t="shared" si="2"/>
        <v>Which of the chairty running teams is most likely to finish the marathon first?</v>
      </c>
      <c r="AU8" s="9" t="str">
        <f t="shared" si="3"/>
        <v xml:space="preserve">The wildlife charity </v>
      </c>
      <c r="AV8" s="9" t="str">
        <f t="shared" si="3"/>
        <v xml:space="preserve">The cancer charity </v>
      </c>
      <c r="AW8" s="9" t="str">
        <f t="shared" si="3"/>
        <v>There is not enough information</v>
      </c>
      <c r="AX8" s="6">
        <v>1</v>
      </c>
      <c r="AY8" s="10" t="str">
        <f t="shared" si="4"/>
        <v>After the marathon the three friends decide to compete against each other, who is most likely to win?</v>
      </c>
      <c r="AZ8" s="9" t="str">
        <f t="shared" si="5"/>
        <v>Dustin</v>
      </c>
      <c r="BA8" s="9" t="str">
        <f t="shared" si="5"/>
        <v xml:space="preserve">Ralph </v>
      </c>
      <c r="BB8" s="9" t="str">
        <f t="shared" si="5"/>
        <v>There is not enough information</v>
      </c>
      <c r="BC8" s="6">
        <v>2</v>
      </c>
      <c r="BD8" s="25" t="s">
        <v>145</v>
      </c>
      <c r="BE8" s="3" t="s">
        <v>146</v>
      </c>
      <c r="BF8" s="3" t="s">
        <v>147</v>
      </c>
      <c r="BG8" s="4" t="s">
        <v>122</v>
      </c>
      <c r="BH8" s="6" t="s">
        <v>146</v>
      </c>
      <c r="BM8" s="28"/>
      <c r="BN8" s="19">
        <v>7</v>
      </c>
      <c r="BO8" s="19" t="s">
        <v>121</v>
      </c>
      <c r="BP8" s="4" t="str">
        <f t="shared" si="11"/>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BQ8" s="4" t="str">
        <f t="shared" si="12"/>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BV8" s="1"/>
      <c r="BW8" s="19"/>
      <c r="BX8" s="19"/>
      <c r="BY8" s="4"/>
      <c r="BZ8" s="7"/>
      <c r="CA8" s="1"/>
      <c r="CB8" s="19"/>
      <c r="CC8" s="19"/>
      <c r="CD8" s="9"/>
      <c r="CE8" s="11"/>
      <c r="CF8" s="1"/>
      <c r="CG8" s="19"/>
      <c r="CH8" s="19"/>
      <c r="CI8" s="4"/>
      <c r="CJ8" s="6"/>
    </row>
    <row r="9" spans="1:88" x14ac:dyDescent="0.25">
      <c r="A9" s="2">
        <v>1</v>
      </c>
      <c r="B9" s="3">
        <v>8</v>
      </c>
      <c r="C9" s="3" t="str">
        <f ca="1">INDIRECT("Z"&amp;A9)</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D9" s="3" t="str">
        <f ca="1">INDIRECT("W"&amp;A9)</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9" s="3" t="str">
        <f t="shared" ca="1" si="0"/>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9" s="3" t="str">
        <f ca="1">INDIRECT("AC"&amp;A9)</f>
        <v xml:space="preserve">Mr. Roberts was standing in front of the altar facing it. In which direction would he go to find where the secret chamber is thought to be? </v>
      </c>
      <c r="G9" s="3" t="str">
        <f ca="1">INDIRECT("AD"&amp;A8)</f>
        <v>Left</v>
      </c>
      <c r="H9" s="3" t="str">
        <f ca="1">INDIRECT("AE"&amp;A9)</f>
        <v>Right</v>
      </c>
      <c r="I9" s="3" t="str">
        <f t="shared" ca="1" si="6"/>
        <v>There is not enough information</v>
      </c>
      <c r="J9" s="19">
        <f ca="1">INDIRECT("AX"&amp;A9)</f>
        <v>1</v>
      </c>
      <c r="K9" s="3" t="str">
        <f ca="1">INDIRECT("AH"&amp;A9)</f>
        <v>The Bishop sent a thank you letter with his seal to the top donor every year. Who is most likely to receive this letter?</v>
      </c>
      <c r="L9" s="3" t="str">
        <f ca="1">INDIRECT("AI"&amp;A9)</f>
        <v>Mr.Roberts</v>
      </c>
      <c r="M9" s="3" t="str">
        <f ca="1">INDIRECT("AJ"&amp;A9)</f>
        <v>The Dwights</v>
      </c>
      <c r="N9" s="3" t="str">
        <f t="shared" ca="1" si="7"/>
        <v>There is not enough information</v>
      </c>
      <c r="O9" s="16">
        <f ca="1">INDIRECT("AL"&amp;A9)</f>
        <v>3</v>
      </c>
      <c r="P9" s="3" t="str">
        <f t="shared" ca="1" si="1"/>
        <v>The number of people attending service at the chapel has</v>
      </c>
      <c r="Q9" s="4" t="str">
        <f t="shared" ca="1" si="8"/>
        <v>Increased</v>
      </c>
      <c r="R9" s="4" t="str">
        <f t="shared" ca="1" si="9"/>
        <v>Decreased</v>
      </c>
      <c r="S9" s="4" t="str">
        <f t="shared" ca="1" si="10"/>
        <v>There is not enough information</v>
      </c>
      <c r="T9" s="15">
        <v>2</v>
      </c>
      <c r="U9" s="25"/>
      <c r="V9" s="24">
        <v>9</v>
      </c>
      <c r="W9" s="19" t="s">
        <v>791</v>
      </c>
      <c r="X9" s="19" t="s">
        <v>792</v>
      </c>
      <c r="Y9" s="19" t="s">
        <v>793</v>
      </c>
      <c r="Z9" s="19" t="s">
        <v>838</v>
      </c>
      <c r="AA9" s="3">
        <v>9</v>
      </c>
      <c r="AB9" s="3" t="s">
        <v>121</v>
      </c>
      <c r="AC9" s="1" t="s">
        <v>433</v>
      </c>
      <c r="AD9" s="3" t="s">
        <v>711</v>
      </c>
      <c r="AE9" s="3" t="s">
        <v>712</v>
      </c>
      <c r="AF9" s="4" t="s">
        <v>236</v>
      </c>
      <c r="AG9" s="19">
        <v>3</v>
      </c>
      <c r="AH9" s="1" t="s">
        <v>230</v>
      </c>
      <c r="AI9" s="3" t="s">
        <v>276</v>
      </c>
      <c r="AJ9" s="3" t="s">
        <v>277</v>
      </c>
      <c r="AK9" s="11" t="s">
        <v>236</v>
      </c>
      <c r="AL9" s="19">
        <v>3</v>
      </c>
      <c r="AM9" s="19" t="s">
        <v>768</v>
      </c>
      <c r="AN9" s="3" t="s">
        <v>278</v>
      </c>
      <c r="AO9" s="3" t="s">
        <v>279</v>
      </c>
      <c r="AP9" s="4" t="s">
        <v>236</v>
      </c>
      <c r="AQ9" s="24">
        <v>1</v>
      </c>
      <c r="AR9" s="3">
        <v>33</v>
      </c>
      <c r="AS9" s="3" t="s">
        <v>205</v>
      </c>
      <c r="AT9" s="8" t="str">
        <f t="shared" si="2"/>
        <v xml:space="preserve">The Lodge staff are leaving the Lodge to look for the missing child, which way should they head? </v>
      </c>
      <c r="AU9" s="9" t="str">
        <f t="shared" si="3"/>
        <v>Upward</v>
      </c>
      <c r="AV9" s="9" t="str">
        <f t="shared" si="3"/>
        <v>Downward</v>
      </c>
      <c r="AW9" s="9" t="str">
        <f t="shared" si="3"/>
        <v>There is not enough information</v>
      </c>
      <c r="AX9" s="6">
        <v>1</v>
      </c>
      <c r="AY9" s="10" t="str">
        <f t="shared" si="4"/>
        <v>Jonathan, Catherine and Thom are the first to arrive at the lodge this season, who is the least wealthy out of all of them?</v>
      </c>
      <c r="AZ9" s="9" t="str">
        <f t="shared" si="5"/>
        <v>Catherine</v>
      </c>
      <c r="BA9" s="9" t="str">
        <f t="shared" si="5"/>
        <v xml:space="preserve">Thom </v>
      </c>
      <c r="BB9" s="9" t="str">
        <f t="shared" si="5"/>
        <v>There is not enough information</v>
      </c>
      <c r="BC9" s="6">
        <v>2</v>
      </c>
      <c r="BD9" s="25" t="s">
        <v>148</v>
      </c>
      <c r="BE9" s="3" t="s">
        <v>149</v>
      </c>
      <c r="BF9" s="3" t="s">
        <v>150</v>
      </c>
      <c r="BG9" s="4" t="s">
        <v>122</v>
      </c>
      <c r="BH9" s="6" t="s">
        <v>149</v>
      </c>
      <c r="BM9" s="28"/>
      <c r="BN9" s="19">
        <v>8</v>
      </c>
      <c r="BO9" s="19" t="s">
        <v>121</v>
      </c>
      <c r="BP9" s="4" t="str">
        <f t="shared" si="11"/>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BQ9" s="4" t="str">
        <f t="shared" si="12"/>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BV9" s="1"/>
      <c r="BW9" s="19"/>
      <c r="BX9" s="19"/>
      <c r="BY9" s="4"/>
      <c r="BZ9" s="7"/>
      <c r="CA9" s="1"/>
      <c r="CB9" s="19"/>
      <c r="CC9" s="19"/>
      <c r="CD9" s="9"/>
      <c r="CE9" s="7"/>
      <c r="CF9" s="1"/>
      <c r="CG9" s="19"/>
      <c r="CH9" s="19"/>
      <c r="CI9" s="4"/>
      <c r="CJ9" s="6"/>
    </row>
    <row r="10" spans="1:88"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0" s="3" t="str">
        <f t="shared" ref="E10:E73" ca="1" si="14">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0" s="3" t="str">
        <f ca="1">INDIRECT("AH"&amp;A10)</f>
        <v>Every year there is a race to the top of the mountain which allows only the best to compete, who is most likely to qualify?</v>
      </c>
      <c r="G10" s="3" t="str">
        <f ca="1">INDIRECT("AI"&amp;A10)</f>
        <v xml:space="preserve">Bradley </v>
      </c>
      <c r="H10" s="3" t="str">
        <f ca="1">INDIRECT("AJ"&amp;A10)</f>
        <v>Sam</v>
      </c>
      <c r="I10" s="3" t="str">
        <f t="shared" ca="1" si="6"/>
        <v>There is not enough information</v>
      </c>
      <c r="J10" s="19">
        <f t="shared" ref="J10" ca="1" si="15">INDIRECT("AL"&amp;A10)</f>
        <v>3</v>
      </c>
      <c r="K10" s="3" t="str">
        <f ca="1">INDIRECT("AC"&amp;A10)</f>
        <v>A mountain ranger is at the rest stop which way does he need to go to find where tourists throw their rubbish?</v>
      </c>
      <c r="L10" s="3" t="str">
        <f ca="1">INDIRECT("AD"&amp;A10)</f>
        <v>Up the mountain</v>
      </c>
      <c r="M10" s="3" t="str">
        <f ca="1">INDIRECT("AE"&amp;A10)</f>
        <v xml:space="preserve"> Down the mountain</v>
      </c>
      <c r="N10" s="3" t="str">
        <f t="shared" ca="1" si="7"/>
        <v>There is not enough information</v>
      </c>
      <c r="O10" s="16">
        <f t="shared" ref="O10" ca="1" si="16">INDIRECT("AG"&amp;A10)</f>
        <v>3</v>
      </c>
      <c r="P10" s="3" t="str">
        <f t="shared" ca="1" si="1"/>
        <v xml:space="preserve">The rest stop on the mountain is frequently used by </v>
      </c>
      <c r="Q10" s="4" t="str">
        <f ca="1">INDIRECT("AN"&amp;A10)</f>
        <v>Bird watchers</v>
      </c>
      <c r="R10" s="4" t="str">
        <f ca="1">INDIRECT("AO"&amp;A10)</f>
        <v>Bear hunters</v>
      </c>
      <c r="S10" s="4" t="str">
        <f t="shared" ca="1" si="10"/>
        <v>There is not enough information</v>
      </c>
      <c r="T10" s="15">
        <v>1</v>
      </c>
      <c r="U10" s="25"/>
      <c r="V10" s="24">
        <v>10</v>
      </c>
      <c r="W10" s="19" t="s">
        <v>794</v>
      </c>
      <c r="X10" s="19" t="s">
        <v>731</v>
      </c>
      <c r="Y10" s="19" t="s">
        <v>795</v>
      </c>
      <c r="Z10" s="19" t="s">
        <v>754</v>
      </c>
      <c r="AA10" s="3">
        <v>10</v>
      </c>
      <c r="AB10" s="3" t="s">
        <v>121</v>
      </c>
      <c r="AC10" s="1" t="s">
        <v>471</v>
      </c>
      <c r="AD10" s="3" t="s">
        <v>247</v>
      </c>
      <c r="AE10" s="3" t="s">
        <v>280</v>
      </c>
      <c r="AF10" s="4" t="s">
        <v>236</v>
      </c>
      <c r="AG10" s="19">
        <v>3</v>
      </c>
      <c r="AH10" s="1" t="s">
        <v>434</v>
      </c>
      <c r="AI10" s="3" t="s">
        <v>281</v>
      </c>
      <c r="AJ10" s="3" t="s">
        <v>282</v>
      </c>
      <c r="AK10" s="11" t="s">
        <v>236</v>
      </c>
      <c r="AL10" s="19">
        <v>3</v>
      </c>
      <c r="AM10" s="19" t="s">
        <v>713</v>
      </c>
      <c r="AN10" s="3" t="s">
        <v>714</v>
      </c>
      <c r="AO10" s="3" t="s">
        <v>715</v>
      </c>
      <c r="AP10" s="4" t="s">
        <v>236</v>
      </c>
      <c r="AQ10" s="24">
        <v>1</v>
      </c>
      <c r="AR10" s="3">
        <v>34</v>
      </c>
      <c r="AS10" s="3" t="s">
        <v>205</v>
      </c>
      <c r="AT10" s="8" t="str">
        <f t="shared" si="2"/>
        <v>Sam wants to get rid of the plastic plants. She is standing in front of the succulents in which direction should she look to find the plastic plants?</v>
      </c>
      <c r="AU10" s="9" t="str">
        <f t="shared" si="3"/>
        <v>Right</v>
      </c>
      <c r="AV10" s="9" t="str">
        <f t="shared" si="3"/>
        <v xml:space="preserve">Left </v>
      </c>
      <c r="AW10" s="9" t="str">
        <f t="shared" si="3"/>
        <v>There is not enough information</v>
      </c>
      <c r="AX10" s="6">
        <v>2</v>
      </c>
      <c r="AY10" s="10" t="str">
        <f t="shared" si="4"/>
        <v xml:space="preserve">A prize is given every year to the most skilled horticulturalist, who is most likely to win? </v>
      </c>
      <c r="AZ10" s="9" t="str">
        <f t="shared" si="5"/>
        <v>Agatha</v>
      </c>
      <c r="BA10" s="9" t="str">
        <f t="shared" si="5"/>
        <v>Rachel</v>
      </c>
      <c r="BB10" s="9" t="str">
        <f t="shared" si="5"/>
        <v>There is not enough information</v>
      </c>
      <c r="BC10" s="6">
        <v>1</v>
      </c>
      <c r="BD10" s="25" t="s">
        <v>151</v>
      </c>
      <c r="BE10" s="3" t="s">
        <v>152</v>
      </c>
      <c r="BF10" s="3" t="s">
        <v>153</v>
      </c>
      <c r="BG10" s="4" t="s">
        <v>122</v>
      </c>
      <c r="BH10" s="6" t="s">
        <v>152</v>
      </c>
      <c r="BM10" s="28"/>
      <c r="BN10" s="19">
        <v>9</v>
      </c>
      <c r="BO10" s="19" t="s">
        <v>121</v>
      </c>
      <c r="BP10" s="4" t="str">
        <f t="shared" si="11"/>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BQ10" s="4" t="str">
        <f t="shared" si="12"/>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BV10" s="1"/>
      <c r="BW10" s="19"/>
      <c r="BX10" s="19"/>
      <c r="BY10" s="4"/>
      <c r="BZ10" s="7"/>
      <c r="CA10" s="1"/>
      <c r="CB10" s="19"/>
      <c r="CC10" s="19"/>
      <c r="CD10" s="9"/>
      <c r="CE10" s="7"/>
      <c r="CF10" s="1"/>
      <c r="CG10" s="19"/>
      <c r="CH10" s="19"/>
      <c r="CI10" s="4"/>
      <c r="CJ10" s="6"/>
    </row>
    <row r="11" spans="1:88"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1"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1" s="3" t="str">
        <f ca="1">INDIRECT("AH"&amp;A11)</f>
        <v>Every year there is a race to the top of the mountain which allows only the best to compete, who is most likely to qualify?</v>
      </c>
      <c r="G11" s="3" t="str">
        <f ca="1">INDIRECT("AI"&amp;A11)</f>
        <v xml:space="preserve">Bradley </v>
      </c>
      <c r="H11" s="3" t="str">
        <f ca="1">INDIRECT("AJ"&amp;A11)</f>
        <v>Sam</v>
      </c>
      <c r="I11" s="3" t="str">
        <f t="shared" ca="1" si="6"/>
        <v>There is not enough information</v>
      </c>
      <c r="J11" s="19">
        <f ca="1">INDIRECT("BC"&amp;A11)</f>
        <v>2</v>
      </c>
      <c r="K11" s="3" t="str">
        <f ca="1">INDIRECT("AC"&amp;A11)</f>
        <v>A mountain ranger is at the rest stop which way does he need to go to find where tourists throw their rubbish?</v>
      </c>
      <c r="L11" s="3" t="str">
        <f ca="1">INDIRECT("AD"&amp;A11)</f>
        <v>Up the mountain</v>
      </c>
      <c r="M11" s="3" t="str">
        <f ca="1">INDIRECT("AE"&amp;A11)</f>
        <v xml:space="preserve"> Down the mountain</v>
      </c>
      <c r="N11" s="3" t="str">
        <f t="shared" ca="1" si="7"/>
        <v>There is not enough information</v>
      </c>
      <c r="O11" s="16">
        <f t="shared" ref="O11:O12" ca="1" si="17">INDIRECT("AX"&amp;A11)</f>
        <v>2</v>
      </c>
      <c r="P11" s="3" t="str">
        <f t="shared" ca="1" si="1"/>
        <v xml:space="preserve">The rest stop on the mountain is frequently used by </v>
      </c>
      <c r="Q11" s="4" t="str">
        <f t="shared" ref="Q11:Q17" ca="1" si="18">INDIRECT("AN"&amp;A11)</f>
        <v>Bird watchers</v>
      </c>
      <c r="R11" s="4" t="str">
        <f t="shared" ref="R11:R17" ca="1" si="19">INDIRECT("AO"&amp;A11)</f>
        <v>Bear hunters</v>
      </c>
      <c r="S11" s="4" t="str">
        <f t="shared" ca="1" si="10"/>
        <v>There is not enough information</v>
      </c>
      <c r="T11" s="15">
        <v>1</v>
      </c>
      <c r="U11" s="25"/>
      <c r="V11" s="24">
        <v>11</v>
      </c>
      <c r="W11" s="19" t="s">
        <v>796</v>
      </c>
      <c r="X11" s="19" t="s">
        <v>832</v>
      </c>
      <c r="Y11" s="19" t="s">
        <v>797</v>
      </c>
      <c r="Z11" s="19" t="s">
        <v>798</v>
      </c>
      <c r="AA11" s="3">
        <v>11</v>
      </c>
      <c r="AB11" s="3" t="s">
        <v>121</v>
      </c>
      <c r="AC11" s="1" t="s">
        <v>693</v>
      </c>
      <c r="AD11" s="3" t="s">
        <v>691</v>
      </c>
      <c r="AE11" s="3" t="s">
        <v>692</v>
      </c>
      <c r="AF11" s="4" t="s">
        <v>236</v>
      </c>
      <c r="AG11" s="19">
        <v>3</v>
      </c>
      <c r="AH11" s="1" t="s">
        <v>443</v>
      </c>
      <c r="AI11" s="3" t="s">
        <v>444</v>
      </c>
      <c r="AJ11" s="3" t="s">
        <v>445</v>
      </c>
      <c r="AK11" s="11" t="s">
        <v>236</v>
      </c>
      <c r="AL11" s="19">
        <v>3</v>
      </c>
      <c r="AM11" s="19" t="s">
        <v>769</v>
      </c>
      <c r="AN11" s="3" t="s">
        <v>285</v>
      </c>
      <c r="AO11" s="3" t="s">
        <v>286</v>
      </c>
      <c r="AP11" s="4" t="s">
        <v>236</v>
      </c>
      <c r="AQ11" s="24">
        <v>2</v>
      </c>
      <c r="AR11" s="3">
        <v>35</v>
      </c>
      <c r="AS11" s="3" t="s">
        <v>205</v>
      </c>
      <c r="AT11" s="8" t="str">
        <f t="shared" si="2"/>
        <v xml:space="preserve">A holiday maker has lost his watch by the monument, he is standing by the stream. Which general direction should he head to find his watch ? </v>
      </c>
      <c r="AU11" s="9" t="str">
        <f t="shared" si="3"/>
        <v>Ahead, away from the Lodges</v>
      </c>
      <c r="AV11" s="9" t="str">
        <f t="shared" si="3"/>
        <v>Back, towards the Lodges</v>
      </c>
      <c r="AW11" s="9" t="str">
        <f t="shared" si="3"/>
        <v>There is not enough information</v>
      </c>
      <c r="AX11" s="6">
        <v>2</v>
      </c>
      <c r="AY11" s="10" t="str">
        <f t="shared" si="4"/>
        <v xml:space="preserve">A new family has moved into town and tells their son to stay away from the least respected family. Which family is this likely to be? </v>
      </c>
      <c r="AZ11" s="9" t="str">
        <f t="shared" si="5"/>
        <v>Sally's</v>
      </c>
      <c r="BA11" s="9" t="str">
        <f t="shared" si="5"/>
        <v>Joanna's</v>
      </c>
      <c r="BB11" s="9" t="str">
        <f t="shared" si="5"/>
        <v>There is not enough information</v>
      </c>
      <c r="BC11" s="6">
        <v>2</v>
      </c>
      <c r="BD11" s="25" t="s">
        <v>154</v>
      </c>
      <c r="BE11" s="3" t="s">
        <v>155</v>
      </c>
      <c r="BF11" s="3" t="s">
        <v>156</v>
      </c>
      <c r="BG11" s="4" t="s">
        <v>122</v>
      </c>
      <c r="BH11" s="6" t="s">
        <v>156</v>
      </c>
      <c r="BM11" s="28"/>
      <c r="BN11" s="19">
        <v>10</v>
      </c>
      <c r="BO11" s="19" t="s">
        <v>121</v>
      </c>
      <c r="BP11" s="4" t="str">
        <f t="shared" si="11"/>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BQ11" s="4" t="str">
        <f t="shared" si="12"/>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BV11" s="1"/>
      <c r="BW11" s="19"/>
      <c r="BX11" s="19"/>
      <c r="BY11" s="4"/>
      <c r="BZ11" s="7"/>
      <c r="CA11" s="1"/>
      <c r="CB11" s="19"/>
      <c r="CC11" s="19"/>
      <c r="CD11" s="9"/>
      <c r="CE11" s="7"/>
      <c r="CF11" s="1"/>
      <c r="CG11" s="19"/>
      <c r="CH11" s="19"/>
      <c r="CI11" s="4"/>
      <c r="CJ11" s="6"/>
    </row>
    <row r="12" spans="1:88"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2"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2" s="3" t="str">
        <f ca="1">INDIRECT("AH"&amp;A12)</f>
        <v>Every year there is a race to the top of the mountain which allows only the best to compete, who is most likely to qualify?</v>
      </c>
      <c r="G12" s="3" t="str">
        <f ca="1">INDIRECT("AI"&amp;A12)</f>
        <v xml:space="preserve">Bradley </v>
      </c>
      <c r="H12" s="3" t="str">
        <f ca="1">INDIRECT("AJ"&amp;A12)</f>
        <v>Sam</v>
      </c>
      <c r="I12" s="3" t="str">
        <f t="shared" ca="1" si="6"/>
        <v>There is not enough information</v>
      </c>
      <c r="J12" s="19">
        <f t="shared" ref="J12" ca="1" si="20">INDIRECT("AL"&amp;A12)</f>
        <v>3</v>
      </c>
      <c r="K12" s="3" t="str">
        <f ca="1">INDIRECT("AC"&amp;A12)</f>
        <v>A mountain ranger is at the rest stop which way does he need to go to find where tourists throw their rubbish?</v>
      </c>
      <c r="L12" s="3" t="str">
        <f ca="1">INDIRECT("AD"&amp;A12)</f>
        <v>Up the mountain</v>
      </c>
      <c r="M12" s="3" t="str">
        <f ca="1">INDIRECT("AE"&amp;A12)</f>
        <v xml:space="preserve"> Down the mountain</v>
      </c>
      <c r="N12" s="3" t="str">
        <f t="shared" ca="1" si="7"/>
        <v>There is not enough information</v>
      </c>
      <c r="O12" s="16">
        <f t="shared" ca="1" si="17"/>
        <v>2</v>
      </c>
      <c r="P12" s="3" t="str">
        <f t="shared" ca="1" si="1"/>
        <v xml:space="preserve">The rest stop on the mountain is frequently used by </v>
      </c>
      <c r="Q12" s="4" t="str">
        <f t="shared" ca="1" si="18"/>
        <v>Bird watchers</v>
      </c>
      <c r="R12" s="4" t="str">
        <f t="shared" ca="1" si="19"/>
        <v>Bear hunters</v>
      </c>
      <c r="S12" s="4" t="str">
        <f t="shared" ca="1" si="10"/>
        <v>There is not enough information</v>
      </c>
      <c r="T12" s="15">
        <v>1</v>
      </c>
      <c r="U12" s="25"/>
      <c r="V12" s="24">
        <v>12</v>
      </c>
      <c r="W12" s="19" t="s">
        <v>799</v>
      </c>
      <c r="X12" s="19" t="s">
        <v>732</v>
      </c>
      <c r="Y12" s="19" t="s">
        <v>800</v>
      </c>
      <c r="Z12" s="19" t="s">
        <v>801</v>
      </c>
      <c r="AA12" s="3">
        <v>12</v>
      </c>
      <c r="AB12" s="3" t="s">
        <v>121</v>
      </c>
      <c r="AC12" s="1" t="s">
        <v>157</v>
      </c>
      <c r="AD12" s="3" t="s">
        <v>287</v>
      </c>
      <c r="AE12" s="3" t="s">
        <v>288</v>
      </c>
      <c r="AF12" s="4" t="s">
        <v>236</v>
      </c>
      <c r="AG12" s="19">
        <v>3</v>
      </c>
      <c r="AH12" s="1" t="s">
        <v>698</v>
      </c>
      <c r="AI12" s="3" t="s">
        <v>289</v>
      </c>
      <c r="AJ12" s="3" t="s">
        <v>290</v>
      </c>
      <c r="AK12" s="11" t="s">
        <v>236</v>
      </c>
      <c r="AL12" s="19">
        <v>3</v>
      </c>
      <c r="AM12" s="19" t="s">
        <v>770</v>
      </c>
      <c r="AN12" s="3" t="s">
        <v>291</v>
      </c>
      <c r="AO12" s="3" t="s">
        <v>292</v>
      </c>
      <c r="AP12" s="4" t="s">
        <v>236</v>
      </c>
      <c r="AQ12" s="24">
        <v>2</v>
      </c>
      <c r="AR12" s="3">
        <v>36</v>
      </c>
      <c r="AS12" s="3" t="s">
        <v>205</v>
      </c>
      <c r="AT12" s="8" t="str">
        <f t="shared" si="2"/>
        <v>The helicopter pilot wants to know if he is flying higher than the biplane. Which aircraft is higher?</v>
      </c>
      <c r="AU12" s="9" t="str">
        <f t="shared" si="3"/>
        <v>The Helicopter</v>
      </c>
      <c r="AV12" s="9" t="str">
        <f t="shared" si="3"/>
        <v xml:space="preserve">The Biplane </v>
      </c>
      <c r="AW12" s="9" t="str">
        <f t="shared" si="3"/>
        <v>There is not enough information</v>
      </c>
      <c r="AX12" s="6">
        <v>1</v>
      </c>
      <c r="AY12" s="10" t="str">
        <f t="shared" si="4"/>
        <v>Next year Taunton airfield will host a small air show, who is the most experienced pilot ?</v>
      </c>
      <c r="AZ12" s="9" t="str">
        <f t="shared" si="5"/>
        <v>Josh</v>
      </c>
      <c r="BA12" s="9" t="str">
        <f t="shared" si="5"/>
        <v>Terry</v>
      </c>
      <c r="BB12" s="9" t="str">
        <f t="shared" si="5"/>
        <v>There is not enough information</v>
      </c>
      <c r="BC12" s="6">
        <v>2</v>
      </c>
      <c r="BD12" s="25" t="s">
        <v>159</v>
      </c>
      <c r="BE12" s="3" t="s">
        <v>160</v>
      </c>
      <c r="BF12" s="3" t="s">
        <v>161</v>
      </c>
      <c r="BG12" s="4" t="s">
        <v>122</v>
      </c>
      <c r="BH12" s="6" t="s">
        <v>161</v>
      </c>
      <c r="BM12" s="28"/>
      <c r="BN12" s="19">
        <v>11</v>
      </c>
      <c r="BO12" s="19" t="s">
        <v>121</v>
      </c>
      <c r="BP12" s="4" t="str">
        <f t="shared" si="11"/>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BQ12" s="4" t="str">
        <f t="shared" si="1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BV12" s="1"/>
      <c r="BW12" s="19"/>
      <c r="BX12" s="19"/>
      <c r="BY12" s="4"/>
      <c r="BZ12" s="7"/>
      <c r="CA12" s="1"/>
      <c r="CB12" s="19"/>
      <c r="CC12" s="19"/>
      <c r="CD12" s="9"/>
      <c r="CE12" s="11"/>
      <c r="CF12" s="1"/>
      <c r="CG12" s="19"/>
      <c r="CH12" s="19"/>
      <c r="CI12" s="4"/>
      <c r="CJ12" s="6"/>
    </row>
    <row r="13" spans="1:88"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3"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3" s="3" t="str">
        <f ca="1">INDIRECT("AH"&amp;A13)</f>
        <v>Every year there is a race to the top of the mountain which allows only the best to compete, who is most likely to qualify?</v>
      </c>
      <c r="G13" s="3" t="str">
        <f ca="1">INDIRECT("AI"&amp;A13)</f>
        <v xml:space="preserve">Bradley </v>
      </c>
      <c r="H13" s="3" t="str">
        <f ca="1">INDIRECT("AJ"&amp;A13)</f>
        <v>Sam</v>
      </c>
      <c r="I13" s="3" t="str">
        <f t="shared" ca="1" si="6"/>
        <v>There is not enough information</v>
      </c>
      <c r="J13" s="19">
        <f t="shared" ref="J13" ca="1" si="21">INDIRECT("BC"&amp;A13)</f>
        <v>2</v>
      </c>
      <c r="K13" s="3" t="str">
        <f ca="1">INDIRECT("AC"&amp;A13)</f>
        <v>A mountain ranger is at the rest stop which way does he need to go to find where tourists throw their rubbish?</v>
      </c>
      <c r="L13" s="3" t="str">
        <f ca="1">INDIRECT("AD"&amp;A13)</f>
        <v>Up the mountain</v>
      </c>
      <c r="M13" s="3" t="str">
        <f ca="1">INDIRECT("AE"&amp;A13)</f>
        <v xml:space="preserve"> Down the mountain</v>
      </c>
      <c r="N13" s="3" t="str">
        <f t="shared" ca="1" si="7"/>
        <v>There is not enough information</v>
      </c>
      <c r="O13" s="16">
        <f t="shared" ref="O13:O69" ca="1" si="22">INDIRECT("AG"&amp;A13)</f>
        <v>3</v>
      </c>
      <c r="P13" s="3" t="str">
        <f t="shared" ca="1" si="1"/>
        <v xml:space="preserve">The rest stop on the mountain is frequently used by </v>
      </c>
      <c r="Q13" s="4" t="str">
        <f t="shared" ca="1" si="18"/>
        <v>Bird watchers</v>
      </c>
      <c r="R13" s="4" t="str">
        <f t="shared" ca="1" si="19"/>
        <v>Bear hunters</v>
      </c>
      <c r="S13" s="4" t="str">
        <f t="shared" ca="1" si="10"/>
        <v>There is not enough information</v>
      </c>
      <c r="T13" s="15">
        <v>1</v>
      </c>
      <c r="U13" s="25"/>
      <c r="V13" s="24">
        <v>13</v>
      </c>
      <c r="W13" s="19" t="s">
        <v>762</v>
      </c>
      <c r="X13" s="19" t="s">
        <v>802</v>
      </c>
      <c r="Y13" s="19" t="s">
        <v>835</v>
      </c>
      <c r="Z13" s="19" t="s">
        <v>836</v>
      </c>
      <c r="AA13" s="3">
        <v>13</v>
      </c>
      <c r="AB13" s="3" t="s">
        <v>121</v>
      </c>
      <c r="AC13" s="1" t="s">
        <v>441</v>
      </c>
      <c r="AD13" s="3" t="s">
        <v>716</v>
      </c>
      <c r="AE13" s="3" t="s">
        <v>717</v>
      </c>
      <c r="AF13" s="4" t="s">
        <v>236</v>
      </c>
      <c r="AG13" s="19">
        <v>3</v>
      </c>
      <c r="AH13" s="1" t="s">
        <v>704</v>
      </c>
      <c r="AI13" s="3" t="s">
        <v>295</v>
      </c>
      <c r="AJ13" s="3" t="s">
        <v>296</v>
      </c>
      <c r="AK13" s="11" t="s">
        <v>236</v>
      </c>
      <c r="AL13" s="19">
        <v>3</v>
      </c>
      <c r="AM13" s="19" t="s">
        <v>162</v>
      </c>
      <c r="AN13" s="3" t="s">
        <v>297</v>
      </c>
      <c r="AO13" s="3" t="s">
        <v>298</v>
      </c>
      <c r="AP13" s="4" t="s">
        <v>236</v>
      </c>
      <c r="AQ13" s="24">
        <v>1</v>
      </c>
      <c r="AR13" s="3">
        <v>37</v>
      </c>
      <c r="AS13" s="3" t="s">
        <v>205</v>
      </c>
      <c r="AT13" s="8" t="str">
        <f t="shared" si="2"/>
        <v xml:space="preserve">The new fan has been delivered, where would the manager want it to be placed? </v>
      </c>
      <c r="AU13" s="9" t="str">
        <f t="shared" si="3"/>
        <v>Leftward of the managers desk</v>
      </c>
      <c r="AV13" s="9" t="str">
        <f t="shared" si="3"/>
        <v>Rightward of the managers desk</v>
      </c>
      <c r="AW13" s="9" t="str">
        <f t="shared" si="3"/>
        <v>There is not enough information</v>
      </c>
      <c r="AX13" s="6">
        <v>1</v>
      </c>
      <c r="AY13" s="10" t="str">
        <f t="shared" si="4"/>
        <v xml:space="preserve">The Barbeque is about to start, which office workers is the worst cook? </v>
      </c>
      <c r="AZ13" s="9" t="str">
        <f t="shared" si="5"/>
        <v xml:space="preserve">Ella </v>
      </c>
      <c r="BA13" s="9" t="str">
        <f t="shared" si="5"/>
        <v>Felix</v>
      </c>
      <c r="BB13" s="9" t="str">
        <f t="shared" si="5"/>
        <v>There is not enough information</v>
      </c>
      <c r="BC13" s="6">
        <v>2</v>
      </c>
      <c r="BD13" s="25" t="s">
        <v>162</v>
      </c>
      <c r="BE13" s="3" t="s">
        <v>163</v>
      </c>
      <c r="BF13" s="3" t="s">
        <v>164</v>
      </c>
      <c r="BG13" s="4" t="s">
        <v>122</v>
      </c>
      <c r="BH13" s="6" t="s">
        <v>163</v>
      </c>
      <c r="BM13" s="28"/>
      <c r="BN13" s="19">
        <v>12</v>
      </c>
      <c r="BO13" s="19" t="s">
        <v>121</v>
      </c>
      <c r="BP13" s="4" t="str">
        <f t="shared" si="11"/>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BQ13" s="4" t="str">
        <f t="shared" si="1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BV13" s="1"/>
      <c r="BW13" s="19"/>
      <c r="BX13" s="19"/>
      <c r="BY13" s="4"/>
      <c r="BZ13" s="7"/>
      <c r="CA13" s="1"/>
      <c r="CB13" s="19"/>
      <c r="CC13" s="19"/>
      <c r="CD13" s="9"/>
      <c r="CE13" s="11"/>
      <c r="CF13" s="1"/>
      <c r="CG13" s="19"/>
      <c r="CH13" s="19"/>
      <c r="CI13" s="4"/>
      <c r="CJ13" s="6"/>
    </row>
    <row r="14" spans="1:88"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14"/>
        <v xml:space="preserve">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Up the mountain</v>
      </c>
      <c r="H14" s="3" t="str">
        <f ca="1">INDIRECT("AE"&amp;A14)</f>
        <v xml:space="preserve"> Down the mountain</v>
      </c>
      <c r="I14" s="3" t="str">
        <f t="shared" ca="1" si="6"/>
        <v>There is not enough information</v>
      </c>
      <c r="J14" s="19">
        <f t="shared" ref="J14" ca="1" si="23">INDIRECT("AG"&amp;A14)</f>
        <v>3</v>
      </c>
      <c r="K14" s="3" t="str">
        <f ca="1">INDIRECT("AH"&amp;A14)</f>
        <v>Every year there is a race to the top of the mountain which allows only the best to compete, who is most likely to qualify?</v>
      </c>
      <c r="L14" s="3" t="str">
        <f ca="1">INDIRECT("AI"&amp;A14)</f>
        <v xml:space="preserve">Bradley </v>
      </c>
      <c r="M14" s="3" t="str">
        <f ca="1">INDIRECT("AJ"&amp;A14)</f>
        <v>Sam</v>
      </c>
      <c r="N14" s="3" t="str">
        <f t="shared" ca="1" si="7"/>
        <v>There is not enough information</v>
      </c>
      <c r="O14" s="16">
        <f t="shared" ref="O14" ca="1" si="24">INDIRECT("AL"&amp;A14)</f>
        <v>3</v>
      </c>
      <c r="P14" s="3" t="str">
        <f t="shared" ca="1" si="1"/>
        <v xml:space="preserve">The rest stop on the mountain is frequently used by </v>
      </c>
      <c r="Q14" s="4" t="str">
        <f t="shared" ca="1" si="18"/>
        <v>Bird watchers</v>
      </c>
      <c r="R14" s="4" t="str">
        <f t="shared" ca="1" si="19"/>
        <v>Bear hunters</v>
      </c>
      <c r="S14" s="4" t="str">
        <f t="shared" ca="1" si="10"/>
        <v>There is not enough information</v>
      </c>
      <c r="T14" s="15">
        <v>1</v>
      </c>
      <c r="U14" s="25"/>
      <c r="V14" s="24">
        <v>14</v>
      </c>
      <c r="W14" s="19" t="s">
        <v>755</v>
      </c>
      <c r="X14" s="19" t="s">
        <v>803</v>
      </c>
      <c r="Y14" s="19" t="s">
        <v>804</v>
      </c>
      <c r="Z14" s="19" t="s">
        <v>805</v>
      </c>
      <c r="AA14" s="3">
        <v>14</v>
      </c>
      <c r="AB14" s="3" t="s">
        <v>121</v>
      </c>
      <c r="AC14" s="1" t="s">
        <v>165</v>
      </c>
      <c r="AD14" s="3" t="s">
        <v>299</v>
      </c>
      <c r="AE14" s="3" t="s">
        <v>300</v>
      </c>
      <c r="AF14" s="4" t="s">
        <v>236</v>
      </c>
      <c r="AG14" s="19">
        <v>3</v>
      </c>
      <c r="AH14" s="1" t="s">
        <v>446</v>
      </c>
      <c r="AI14" s="3" t="s">
        <v>301</v>
      </c>
      <c r="AJ14" s="3" t="s">
        <v>435</v>
      </c>
      <c r="AK14" s="11" t="s">
        <v>236</v>
      </c>
      <c r="AL14" s="19">
        <v>3</v>
      </c>
      <c r="AM14" s="19" t="s">
        <v>166</v>
      </c>
      <c r="AN14" s="3" t="s">
        <v>302</v>
      </c>
      <c r="AO14" s="3" t="s">
        <v>303</v>
      </c>
      <c r="AP14" s="4" t="s">
        <v>236</v>
      </c>
      <c r="AQ14" s="24">
        <v>1</v>
      </c>
      <c r="AR14" s="3">
        <v>38</v>
      </c>
      <c r="AS14" s="3" t="s">
        <v>205</v>
      </c>
      <c r="AT14" s="8" t="str">
        <f t="shared" si="2"/>
        <v>Daren has decided to set up a humane trap for the mouse where should he put it?</v>
      </c>
      <c r="AU14" s="9" t="str">
        <f t="shared" si="3"/>
        <v xml:space="preserve">Behind the lathe </v>
      </c>
      <c r="AV14" s="9" t="str">
        <f t="shared" si="3"/>
        <v>In front of the lathe</v>
      </c>
      <c r="AW14" s="9" t="str">
        <f t="shared" si="3"/>
        <v>There is not enough information</v>
      </c>
      <c r="AX14" s="6">
        <v>2</v>
      </c>
      <c r="AY14" s="10" t="str">
        <f t="shared" si="4"/>
        <v>The least skilled worker in the workshop was always made to clean at the end of the day, who is this likely to be?</v>
      </c>
      <c r="AZ14" s="9" t="str">
        <f t="shared" si="5"/>
        <v xml:space="preserve">Toby </v>
      </c>
      <c r="BA14" s="9" t="str">
        <f t="shared" si="5"/>
        <v xml:space="preserve">Steve </v>
      </c>
      <c r="BB14" s="9" t="str">
        <f t="shared" si="5"/>
        <v>There is not enough information</v>
      </c>
      <c r="BC14" s="6">
        <v>2</v>
      </c>
      <c r="BD14" s="25" t="s">
        <v>166</v>
      </c>
      <c r="BE14" s="3" t="s">
        <v>167</v>
      </c>
      <c r="BF14" s="3" t="s">
        <v>168</v>
      </c>
      <c r="BG14" s="4" t="s">
        <v>122</v>
      </c>
      <c r="BH14" s="6" t="s">
        <v>167</v>
      </c>
      <c r="BM14" s="28"/>
      <c r="BN14" s="19">
        <v>13</v>
      </c>
      <c r="BO14" s="19" t="s">
        <v>121</v>
      </c>
      <c r="BP14" s="4" t="str">
        <f t="shared" si="11"/>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BQ14" s="4" t="str">
        <f t="shared" si="1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BV14" s="1"/>
      <c r="BW14" s="19"/>
      <c r="BX14" s="19"/>
      <c r="BY14" s="4"/>
      <c r="BZ14" s="7"/>
      <c r="CA14" s="1"/>
      <c r="CB14" s="19"/>
      <c r="CC14" s="19"/>
      <c r="CD14" s="9"/>
      <c r="CE14" s="7"/>
      <c r="CF14" s="1"/>
      <c r="CG14" s="19"/>
      <c r="CH14" s="19"/>
      <c r="CI14" s="4"/>
      <c r="CJ14" s="6"/>
    </row>
    <row r="15" spans="1:88"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Up the mountain</v>
      </c>
      <c r="H15" s="3" t="str">
        <f ca="1">INDIRECT("AE"&amp;A15)</f>
        <v xml:space="preserve"> Down the mountain</v>
      </c>
      <c r="I15" s="3" t="str">
        <f t="shared" ca="1" si="6"/>
        <v>There is not enough information</v>
      </c>
      <c r="J15" s="19">
        <f t="shared" ref="J15" ca="1" si="25">INDIRECT("AX"&amp;A15)</f>
        <v>2</v>
      </c>
      <c r="K15" s="3" t="str">
        <f ca="1">INDIRECT("AH"&amp;A15)</f>
        <v>Every year there is a race to the top of the mountain which allows only the best to compete, who is most likely to qualify?</v>
      </c>
      <c r="L15" s="3" t="str">
        <f ca="1">INDIRECT("AI"&amp;A15)</f>
        <v xml:space="preserve">Bradley </v>
      </c>
      <c r="M15" s="3" t="str">
        <f ca="1">INDIRECT("AJ"&amp;A15)</f>
        <v>Sam</v>
      </c>
      <c r="N15" s="3" t="str">
        <f t="shared" ca="1" si="7"/>
        <v>There is not enough information</v>
      </c>
      <c r="O15" s="16">
        <f t="shared" ref="O15:O16" ca="1" si="26">INDIRECT("BC"&amp;A15)</f>
        <v>2</v>
      </c>
      <c r="P15" s="3" t="str">
        <f t="shared" ca="1" si="1"/>
        <v xml:space="preserve">The rest stop on the mountain is frequently used by </v>
      </c>
      <c r="Q15" s="4" t="str">
        <f t="shared" ca="1" si="18"/>
        <v>Bird watchers</v>
      </c>
      <c r="R15" s="4" t="str">
        <f t="shared" ca="1" si="19"/>
        <v>Bear hunters</v>
      </c>
      <c r="S15" s="4" t="str">
        <f t="shared" ca="1" si="10"/>
        <v>There is not enough information</v>
      </c>
      <c r="T15" s="15">
        <v>1</v>
      </c>
      <c r="U15" s="25"/>
      <c r="V15" s="24">
        <v>15</v>
      </c>
      <c r="W15" s="19" t="s">
        <v>806</v>
      </c>
      <c r="X15" s="19" t="s">
        <v>733</v>
      </c>
      <c r="Y15" s="19" t="s">
        <v>807</v>
      </c>
      <c r="Z15" s="19" t="s">
        <v>808</v>
      </c>
      <c r="AA15" s="3">
        <v>15</v>
      </c>
      <c r="AB15" s="3" t="s">
        <v>121</v>
      </c>
      <c r="AC15" s="1" t="s">
        <v>354</v>
      </c>
      <c r="AD15" s="3" t="s">
        <v>251</v>
      </c>
      <c r="AE15" s="3" t="s">
        <v>304</v>
      </c>
      <c r="AF15" s="4" t="s">
        <v>236</v>
      </c>
      <c r="AG15" s="19">
        <v>3</v>
      </c>
      <c r="AH15" s="1" t="s">
        <v>169</v>
      </c>
      <c r="AI15" s="3" t="s">
        <v>305</v>
      </c>
      <c r="AJ15" s="3" t="s">
        <v>705</v>
      </c>
      <c r="AK15" s="11" t="s">
        <v>236</v>
      </c>
      <c r="AL15" s="19">
        <v>3</v>
      </c>
      <c r="AM15" s="19" t="s">
        <v>170</v>
      </c>
      <c r="AN15" s="3" t="s">
        <v>307</v>
      </c>
      <c r="AO15" s="3" t="s">
        <v>308</v>
      </c>
      <c r="AP15" s="4" t="s">
        <v>236</v>
      </c>
      <c r="AQ15" s="24">
        <v>2</v>
      </c>
      <c r="AR15" s="3">
        <v>39</v>
      </c>
      <c r="AS15" s="3" t="s">
        <v>205</v>
      </c>
      <c r="AT15" s="8" t="str">
        <f t="shared" si="2"/>
        <v>The foreman is in the storage area, which way does he need to go to take a look at the newly discovered rich deposit of ore?</v>
      </c>
      <c r="AU15" s="9" t="str">
        <f t="shared" si="3"/>
        <v>Up</v>
      </c>
      <c r="AV15" s="9" t="str">
        <f t="shared" si="3"/>
        <v xml:space="preserve">Down </v>
      </c>
      <c r="AW15" s="9" t="str">
        <f t="shared" si="3"/>
        <v>There is not enough information</v>
      </c>
      <c r="AX15" s="6">
        <v>2</v>
      </c>
      <c r="AY15" s="10" t="str">
        <f t="shared" si="4"/>
        <v xml:space="preserve">A tax investigation is launched that will assess work place bonuses. Who has received the biggest bonus out of Lucy and Linda? </v>
      </c>
      <c r="AZ15" s="9" t="str">
        <f t="shared" si="5"/>
        <v>Lucy</v>
      </c>
      <c r="BA15" s="9" t="str">
        <f t="shared" si="5"/>
        <v xml:space="preserve">Belinda </v>
      </c>
      <c r="BB15" s="9" t="str">
        <f t="shared" si="5"/>
        <v>There is not enough information</v>
      </c>
      <c r="BC15" s="6">
        <v>2</v>
      </c>
      <c r="BD15" s="25" t="s">
        <v>170</v>
      </c>
      <c r="BE15" s="3" t="s">
        <v>171</v>
      </c>
      <c r="BF15" s="3" t="s">
        <v>172</v>
      </c>
      <c r="BG15" s="4" t="s">
        <v>122</v>
      </c>
      <c r="BH15" s="6" t="s">
        <v>173</v>
      </c>
      <c r="BM15" s="28"/>
      <c r="BN15" s="19">
        <v>14</v>
      </c>
      <c r="BO15" s="19" t="s">
        <v>121</v>
      </c>
      <c r="BP15" s="4" t="str">
        <f t="shared" si="11"/>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BQ15" s="4" t="str">
        <f t="shared" si="12"/>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BV15" s="1"/>
      <c r="BW15" s="19"/>
      <c r="BX15" s="19"/>
      <c r="BY15" s="4"/>
      <c r="BZ15" s="7"/>
      <c r="CA15" s="1"/>
      <c r="CB15" s="19"/>
      <c r="CC15" s="19"/>
      <c r="CD15" s="9"/>
      <c r="CE15" s="7"/>
      <c r="CF15" s="1"/>
      <c r="CG15" s="19"/>
      <c r="CH15" s="19"/>
      <c r="CI15" s="4"/>
      <c r="CJ15" s="6"/>
    </row>
    <row r="16" spans="1:88"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Up the mountain</v>
      </c>
      <c r="H16" s="3" t="str">
        <f ca="1">INDIRECT("AE"&amp;A16)</f>
        <v xml:space="preserve"> Down the mountain</v>
      </c>
      <c r="I16" s="3" t="str">
        <f t="shared" ca="1" si="6"/>
        <v>There is not enough information</v>
      </c>
      <c r="J16" s="19">
        <f t="shared" ref="J16" ca="1" si="27">INDIRECT("AG"&amp;A16)</f>
        <v>3</v>
      </c>
      <c r="K16" s="3" t="str">
        <f ca="1">INDIRECT("AH"&amp;A16)</f>
        <v>Every year there is a race to the top of the mountain which allows only the best to compete, who is most likely to qualify?</v>
      </c>
      <c r="L16" s="3" t="str">
        <f ca="1">INDIRECT("AI"&amp;A16)</f>
        <v xml:space="preserve">Bradley </v>
      </c>
      <c r="M16" s="3" t="str">
        <f ca="1">INDIRECT("AJ"&amp;A16)</f>
        <v>Sam</v>
      </c>
      <c r="N16" s="3" t="str">
        <f t="shared" ca="1" si="7"/>
        <v>There is not enough information</v>
      </c>
      <c r="O16" s="16">
        <f t="shared" ca="1" si="26"/>
        <v>2</v>
      </c>
      <c r="P16" s="3" t="str">
        <f t="shared" ca="1" si="1"/>
        <v xml:space="preserve">The rest stop on the mountain is frequently used by </v>
      </c>
      <c r="Q16" s="4" t="str">
        <f t="shared" ca="1" si="18"/>
        <v>Bird watchers</v>
      </c>
      <c r="R16" s="4" t="str">
        <f t="shared" ca="1" si="19"/>
        <v>Bear hunters</v>
      </c>
      <c r="S16" s="4" t="str">
        <f t="shared" ca="1" si="10"/>
        <v>There is not enough information</v>
      </c>
      <c r="T16" s="15">
        <v>1</v>
      </c>
      <c r="U16" s="25"/>
      <c r="V16" s="24">
        <v>16</v>
      </c>
      <c r="W16" s="19" t="s">
        <v>809</v>
      </c>
      <c r="X16" s="19" t="s">
        <v>810</v>
      </c>
      <c r="Y16" s="19" t="s">
        <v>695</v>
      </c>
      <c r="Z16" s="19" t="s">
        <v>694</v>
      </c>
      <c r="AA16" s="3">
        <v>16</v>
      </c>
      <c r="AB16" s="3" t="s">
        <v>121</v>
      </c>
      <c r="AC16" s="1" t="s">
        <v>696</v>
      </c>
      <c r="AD16" s="3" t="s">
        <v>263</v>
      </c>
      <c r="AE16" s="3" t="s">
        <v>247</v>
      </c>
      <c r="AF16" s="4" t="s">
        <v>236</v>
      </c>
      <c r="AG16" s="19">
        <v>3</v>
      </c>
      <c r="AH16" s="1" t="s">
        <v>447</v>
      </c>
      <c r="AI16" s="3" t="s">
        <v>722</v>
      </c>
      <c r="AJ16" s="3" t="s">
        <v>449</v>
      </c>
      <c r="AK16" s="11" t="s">
        <v>236</v>
      </c>
      <c r="AL16" s="19">
        <v>3</v>
      </c>
      <c r="AM16" s="19" t="s">
        <v>771</v>
      </c>
      <c r="AN16" s="3" t="s">
        <v>309</v>
      </c>
      <c r="AO16" s="3" t="s">
        <v>310</v>
      </c>
      <c r="AP16" s="4" t="s">
        <v>236</v>
      </c>
      <c r="AQ16" s="24">
        <v>1</v>
      </c>
      <c r="AR16" s="3">
        <v>40</v>
      </c>
      <c r="AS16" s="3" t="s">
        <v>205</v>
      </c>
      <c r="AT16" s="8" t="str">
        <f t="shared" si="2"/>
        <v xml:space="preserve">Tommy has lost his backpack, he is standing in front of the posters facing them, which way does he need to go to get to the lost and found tent? </v>
      </c>
      <c r="AU16" s="9" t="str">
        <f t="shared" si="3"/>
        <v>Left</v>
      </c>
      <c r="AV16" s="9" t="str">
        <f t="shared" si="3"/>
        <v>Right</v>
      </c>
      <c r="AW16" s="9" t="str">
        <f t="shared" si="3"/>
        <v>There is not enough information</v>
      </c>
      <c r="AX16" s="6">
        <v>2</v>
      </c>
      <c r="AY16" s="10" t="str">
        <f t="shared" si="4"/>
        <v>Young festival goers tend to go for the cheapest noodles. Who's noodles are they most likely to eat?</v>
      </c>
      <c r="AZ16" s="9" t="str">
        <f t="shared" si="5"/>
        <v>Jolene's</v>
      </c>
      <c r="BA16" s="9" t="str">
        <f t="shared" si="5"/>
        <v>Fanella's</v>
      </c>
      <c r="BB16" s="9" t="str">
        <f t="shared" si="5"/>
        <v>There is not enough information</v>
      </c>
      <c r="BC16" s="6">
        <v>1</v>
      </c>
      <c r="BD16" s="25" t="s">
        <v>175</v>
      </c>
      <c r="BE16" s="3" t="s">
        <v>176</v>
      </c>
      <c r="BF16" s="3" t="s">
        <v>177</v>
      </c>
      <c r="BG16" s="4" t="s">
        <v>122</v>
      </c>
      <c r="BH16" s="6" t="s">
        <v>176</v>
      </c>
      <c r="BM16" s="28"/>
      <c r="BN16" s="19">
        <v>15</v>
      </c>
      <c r="BO16" s="19" t="s">
        <v>121</v>
      </c>
      <c r="BP16" s="4" t="str">
        <f t="shared" si="11"/>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BQ16" s="4" t="str">
        <f t="shared" si="1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BV16" s="1"/>
      <c r="BW16" s="19"/>
      <c r="BX16" s="19"/>
      <c r="BY16" s="4"/>
      <c r="BZ16" s="7"/>
      <c r="CA16" s="1"/>
      <c r="CB16" s="19"/>
      <c r="CC16" s="19"/>
      <c r="CD16" s="9"/>
      <c r="CE16" s="7"/>
      <c r="CF16" s="1"/>
      <c r="CG16" s="19"/>
      <c r="CH16" s="19"/>
      <c r="CI16" s="4"/>
      <c r="CJ16" s="6"/>
    </row>
    <row r="17" spans="1:88"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14"/>
        <v xml:space="preserve">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Up the mountain</v>
      </c>
      <c r="H17" s="3" t="str">
        <f ca="1">INDIRECT("AE"&amp;A17)</f>
        <v xml:space="preserve"> Down the mountain</v>
      </c>
      <c r="I17" s="3" t="str">
        <f t="shared" ca="1" si="6"/>
        <v>There is not enough information</v>
      </c>
      <c r="J17" s="19">
        <f t="shared" ref="J17" ca="1" si="28">INDIRECT("AX"&amp;A17)</f>
        <v>2</v>
      </c>
      <c r="K17" s="3" t="str">
        <f ca="1">INDIRECT("AH"&amp;A17)</f>
        <v>Every year there is a race to the top of the mountain which allows only the best to compete, who is most likely to qualify?</v>
      </c>
      <c r="L17" s="3" t="str">
        <f ca="1">INDIRECT("AI"&amp;A17)</f>
        <v xml:space="preserve">Bradley </v>
      </c>
      <c r="M17" s="3" t="str">
        <f ca="1">INDIRECT("AJ"&amp;A17)</f>
        <v>Sam</v>
      </c>
      <c r="N17" s="3" t="str">
        <f t="shared" ca="1" si="7"/>
        <v>There is not enough information</v>
      </c>
      <c r="O17" s="16">
        <f t="shared" ref="O17" ca="1" si="29">INDIRECT("AL"&amp;A17)</f>
        <v>3</v>
      </c>
      <c r="P17" s="3" t="str">
        <f t="shared" ca="1" si="1"/>
        <v xml:space="preserve">The rest stop on the mountain is frequently used by </v>
      </c>
      <c r="Q17" s="4" t="str">
        <f t="shared" ca="1" si="18"/>
        <v>Bird watchers</v>
      </c>
      <c r="R17" s="4" t="str">
        <f t="shared" ca="1" si="19"/>
        <v>Bear hunters</v>
      </c>
      <c r="S17" s="4" t="str">
        <f t="shared" ca="1" si="10"/>
        <v>There is not enough information</v>
      </c>
      <c r="T17" s="15">
        <v>1</v>
      </c>
      <c r="U17" s="25"/>
      <c r="V17" s="24">
        <v>17</v>
      </c>
      <c r="W17" s="19" t="s">
        <v>215</v>
      </c>
      <c r="X17" s="19" t="s">
        <v>214</v>
      </c>
      <c r="Y17" s="19" t="s">
        <v>811</v>
      </c>
      <c r="Z17" s="19" t="s">
        <v>812</v>
      </c>
      <c r="AA17" s="3">
        <v>17</v>
      </c>
      <c r="AB17" s="3" t="s">
        <v>121</v>
      </c>
      <c r="AC17" s="1" t="s">
        <v>718</v>
      </c>
      <c r="AD17" s="3" t="s">
        <v>311</v>
      </c>
      <c r="AE17" s="3" t="s">
        <v>312</v>
      </c>
      <c r="AF17" s="4" t="s">
        <v>236</v>
      </c>
      <c r="AG17" s="19">
        <v>3</v>
      </c>
      <c r="AH17" s="1" t="s">
        <v>450</v>
      </c>
      <c r="AI17" s="3" t="s">
        <v>313</v>
      </c>
      <c r="AJ17" s="3" t="s">
        <v>436</v>
      </c>
      <c r="AK17" s="11" t="s">
        <v>236</v>
      </c>
      <c r="AL17" s="19">
        <v>3</v>
      </c>
      <c r="AM17" s="19" t="s">
        <v>179</v>
      </c>
      <c r="AN17" s="3" t="s">
        <v>314</v>
      </c>
      <c r="AO17" s="3" t="s">
        <v>315</v>
      </c>
      <c r="AP17" s="4" t="s">
        <v>236</v>
      </c>
      <c r="AQ17" s="24">
        <v>1</v>
      </c>
      <c r="AR17" s="3">
        <v>41</v>
      </c>
      <c r="AS17" s="3" t="s">
        <v>205</v>
      </c>
      <c r="AT17" s="8" t="str">
        <f t="shared" si="2"/>
        <v>Based on current position, which team is most likely to win?</v>
      </c>
      <c r="AU17" s="9" t="str">
        <f t="shared" si="3"/>
        <v>The blue team</v>
      </c>
      <c r="AV17" s="9" t="str">
        <f t="shared" si="3"/>
        <v>The green team</v>
      </c>
      <c r="AW17" s="9" t="str">
        <f t="shared" si="3"/>
        <v>There is not enough information</v>
      </c>
      <c r="AX17" s="6">
        <v>1</v>
      </c>
      <c r="AY17" s="10" t="str">
        <f t="shared" si="4"/>
        <v>Based on their popularity, which festival is likely to have the most attendees?</v>
      </c>
      <c r="AZ17" s="9" t="str">
        <f t="shared" si="5"/>
        <v xml:space="preserve">The folk music festival </v>
      </c>
      <c r="BA17" s="9" t="str">
        <f t="shared" si="5"/>
        <v xml:space="preserve">The sailing festival </v>
      </c>
      <c r="BB17" s="9" t="str">
        <f t="shared" si="5"/>
        <v>There is not enough information</v>
      </c>
      <c r="BC17" s="6">
        <v>2</v>
      </c>
      <c r="BD17" s="25" t="s">
        <v>179</v>
      </c>
      <c r="BE17" s="3" t="s">
        <v>180</v>
      </c>
      <c r="BF17" s="3" t="s">
        <v>181</v>
      </c>
      <c r="BG17" s="4" t="s">
        <v>122</v>
      </c>
      <c r="BH17" s="6" t="s">
        <v>180</v>
      </c>
      <c r="BM17" s="28"/>
      <c r="BN17" s="19">
        <v>16</v>
      </c>
      <c r="BO17" s="19" t="s">
        <v>121</v>
      </c>
      <c r="BP17" s="4" t="str">
        <f t="shared" si="11"/>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BQ17" s="4" t="str">
        <f t="shared" si="12"/>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BV17" s="1"/>
      <c r="BW17" s="19"/>
      <c r="BX17" s="19"/>
      <c r="BY17" s="4"/>
      <c r="BZ17" s="7"/>
      <c r="CA17" s="1"/>
      <c r="CB17" s="19"/>
      <c r="CC17" s="19"/>
      <c r="CD17" s="9"/>
      <c r="CE17" s="11"/>
      <c r="CF17" s="1"/>
      <c r="CG17" s="19"/>
      <c r="CH17" s="19"/>
      <c r="CI17" s="4"/>
      <c r="CJ17" s="6"/>
    </row>
    <row r="18" spans="1:88"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E18"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18" s="3" t="str">
        <f ca="1">INDIRECT("AH"&amp;A18)</f>
        <v>Patients have voted for their favourite GP, who is likely to be the most popular?</v>
      </c>
      <c r="G18" s="3" t="str">
        <f ca="1">INDIRECT("AI"&amp;A18)</f>
        <v>Malcom</v>
      </c>
      <c r="H18" s="3" t="str">
        <f ca="1">INDIRECT("AJ"&amp;A18)</f>
        <v>Sue</v>
      </c>
      <c r="I18" s="3" t="str">
        <f t="shared" ca="1" si="6"/>
        <v>There is not enough information</v>
      </c>
      <c r="J18" s="19">
        <f t="shared" ref="J18" ca="1" si="30">INDIRECT("AL"&amp;A18)</f>
        <v>3</v>
      </c>
      <c r="K18" s="3" t="str">
        <f ca="1">INDIRECT("AC"&amp;A18)</f>
        <v>The cleaner is standing in the small play park facing away from the surgery, which way does he need to go to pick up his floor polisher from the shed?</v>
      </c>
      <c r="L18" s="3" t="str">
        <f ca="1">INDIRECT("AD"&amp;A18)</f>
        <v>Forward</v>
      </c>
      <c r="M18" s="3" t="str">
        <f ca="1">INDIRECT("AE"&amp;A18)</f>
        <v>Backward</v>
      </c>
      <c r="N18" s="3" t="str">
        <f t="shared" ca="1" si="7"/>
        <v>There is not enough information</v>
      </c>
      <c r="O18" s="16">
        <f t="shared" ref="O18" ca="1" si="31">INDIRECT("AG"&amp;A18)</f>
        <v>3</v>
      </c>
      <c r="P18" s="3" t="str">
        <f t="shared" ca="1" si="1"/>
        <v>The town's surgery has recently___</v>
      </c>
      <c r="Q18" s="4" t="str">
        <f ca="1">INDIRECT("AN"&amp;A18)</f>
        <v xml:space="preserve">Been refurbished </v>
      </c>
      <c r="R18" s="4" t="str">
        <f ca="1">INDIRECT("AO"&amp;A18)</f>
        <v>Burned down</v>
      </c>
      <c r="S18" s="4" t="str">
        <f t="shared" ca="1" si="10"/>
        <v>There is not enough information</v>
      </c>
      <c r="T18" s="15">
        <v>1</v>
      </c>
      <c r="U18" s="25"/>
      <c r="V18" s="24">
        <v>18</v>
      </c>
      <c r="W18" s="19" t="s">
        <v>813</v>
      </c>
      <c r="X18" s="19" t="s">
        <v>814</v>
      </c>
      <c r="Y18" s="19" t="s">
        <v>756</v>
      </c>
      <c r="Z18" s="19" t="s">
        <v>757</v>
      </c>
      <c r="AA18" s="3">
        <v>18</v>
      </c>
      <c r="AB18" s="3" t="s">
        <v>121</v>
      </c>
      <c r="AC18" s="1" t="s">
        <v>451</v>
      </c>
      <c r="AD18" s="3" t="s">
        <v>316</v>
      </c>
      <c r="AE18" s="3" t="s">
        <v>317</v>
      </c>
      <c r="AF18" s="4" t="s">
        <v>236</v>
      </c>
      <c r="AG18" s="19">
        <v>3</v>
      </c>
      <c r="AH18" s="1" t="s">
        <v>734</v>
      </c>
      <c r="AI18" s="3" t="s">
        <v>735</v>
      </c>
      <c r="AJ18" s="3" t="s">
        <v>437</v>
      </c>
      <c r="AK18" s="11" t="s">
        <v>236</v>
      </c>
      <c r="AL18" s="19">
        <v>3</v>
      </c>
      <c r="AM18" s="19" t="s">
        <v>772</v>
      </c>
      <c r="AN18" s="3" t="s">
        <v>319</v>
      </c>
      <c r="AO18" s="3" t="s">
        <v>320</v>
      </c>
      <c r="AP18" s="4" t="s">
        <v>236</v>
      </c>
      <c r="AQ18" s="24">
        <v>2</v>
      </c>
      <c r="AR18" s="3">
        <v>42</v>
      </c>
      <c r="AS18" s="3" t="s">
        <v>205</v>
      </c>
      <c r="AT18" s="8" t="str">
        <f t="shared" si="2"/>
        <v>An archaeologist has gone to the potential dig site and wants to get to the rest stop. Which way does he need to go?</v>
      </c>
      <c r="AU18" s="9" t="str">
        <f t="shared" si="3"/>
        <v>Up the hill</v>
      </c>
      <c r="AV18" s="9" t="str">
        <f t="shared" si="3"/>
        <v xml:space="preserve">Down the hill </v>
      </c>
      <c r="AW18" s="9" t="str">
        <f t="shared" si="3"/>
        <v>There is not enough information</v>
      </c>
      <c r="AX18" s="6">
        <v>2</v>
      </c>
      <c r="AY18" s="10" t="str">
        <f t="shared" si="4"/>
        <v>Which local company is likely to put the least amount of money toward tourism board's project?</v>
      </c>
      <c r="AZ18" s="9" t="str">
        <f t="shared" si="5"/>
        <v>Farmer Jack's farm</v>
      </c>
      <c r="BA18" s="9" t="str">
        <f t="shared" si="5"/>
        <v xml:space="preserve">The bus company </v>
      </c>
      <c r="BB18" s="9" t="str">
        <f t="shared" si="5"/>
        <v>There is not enough information</v>
      </c>
      <c r="BC18" s="6">
        <v>1</v>
      </c>
      <c r="BD18" s="25" t="s">
        <v>182</v>
      </c>
      <c r="BE18" s="3" t="s">
        <v>183</v>
      </c>
      <c r="BF18" s="3" t="s">
        <v>184</v>
      </c>
      <c r="BG18" s="4" t="s">
        <v>122</v>
      </c>
      <c r="BH18" s="6" t="s">
        <v>184</v>
      </c>
      <c r="BM18" s="28"/>
      <c r="BN18" s="19">
        <v>17</v>
      </c>
      <c r="BO18" s="19" t="s">
        <v>121</v>
      </c>
      <c r="BP18" s="4" t="str">
        <f t="shared" si="11"/>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BQ18" s="4" t="str">
        <f t="shared" si="1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BV18" s="1"/>
      <c r="BW18" s="19"/>
      <c r="BX18" s="19"/>
      <c r="BY18" s="4"/>
      <c r="BZ18" s="7"/>
      <c r="CA18" s="1"/>
      <c r="CB18" s="19"/>
      <c r="CC18" s="19"/>
      <c r="CD18" s="9"/>
      <c r="CE18" s="11"/>
      <c r="CF18" s="1"/>
      <c r="CG18" s="19"/>
      <c r="CH18" s="19"/>
      <c r="CI18" s="4"/>
      <c r="CJ18" s="6"/>
    </row>
    <row r="19" spans="1:88"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E19"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F19" s="3" t="str">
        <f ca="1">INDIRECT("AH"&amp;A19)</f>
        <v>Patients have voted for their favourite GP, who is likely to be the most popular?</v>
      </c>
      <c r="G19" s="3" t="str">
        <f ca="1">INDIRECT("AI"&amp;A19)</f>
        <v>Malcom</v>
      </c>
      <c r="H19" s="3" t="str">
        <f ca="1">INDIRECT("AJ"&amp;A19)</f>
        <v>Sue</v>
      </c>
      <c r="I19" s="3" t="str">
        <f t="shared" ca="1" si="6"/>
        <v>There is not enough information</v>
      </c>
      <c r="J19" s="19">
        <f t="shared" ref="J19" ca="1" si="32">INDIRECT("BC"&amp;A19)</f>
        <v>2</v>
      </c>
      <c r="K19" s="3" t="str">
        <f ca="1">INDIRECT("AC"&amp;A19)</f>
        <v>The cleaner is standing in the small play park facing away from the surgery, which way does he need to go to pick up his floor polisher from the shed?</v>
      </c>
      <c r="L19" s="3" t="str">
        <f ca="1">INDIRECT("AD"&amp;A19)</f>
        <v>Forward</v>
      </c>
      <c r="M19" s="3" t="str">
        <f ca="1">INDIRECT("AE"&amp;A19)</f>
        <v>Backward</v>
      </c>
      <c r="N19" s="3" t="str">
        <f t="shared" ca="1" si="7"/>
        <v>There is not enough information</v>
      </c>
      <c r="O19" s="16">
        <f t="shared" ref="O19:O20" ca="1" si="33">INDIRECT("AX"&amp;A19)</f>
        <v>2</v>
      </c>
      <c r="P19" s="3" t="str">
        <f t="shared" ca="1" si="1"/>
        <v>The town's surgery has recently___</v>
      </c>
      <c r="Q19" s="4" t="str">
        <f t="shared" ref="Q19:Q25" ca="1" si="34">INDIRECT("AN"&amp;A19)</f>
        <v xml:space="preserve">Been refurbished </v>
      </c>
      <c r="R19" s="4" t="str">
        <f t="shared" ref="R19:R25" ca="1" si="35">INDIRECT("AO"&amp;A19)</f>
        <v>Burned down</v>
      </c>
      <c r="S19" s="4" t="str">
        <f t="shared" ca="1" si="10"/>
        <v>There is not enough information</v>
      </c>
      <c r="T19" s="15">
        <v>1</v>
      </c>
      <c r="U19" s="25"/>
      <c r="V19" s="24">
        <v>19</v>
      </c>
      <c r="W19" s="19" t="s">
        <v>815</v>
      </c>
      <c r="X19" s="19" t="s">
        <v>816</v>
      </c>
      <c r="Y19" s="19" t="s">
        <v>758</v>
      </c>
      <c r="Z19" s="19" t="s">
        <v>817</v>
      </c>
      <c r="AA19" s="3">
        <v>19</v>
      </c>
      <c r="AB19" s="3" t="s">
        <v>121</v>
      </c>
      <c r="AC19" s="1" t="s">
        <v>185</v>
      </c>
      <c r="AD19" s="3" t="s">
        <v>263</v>
      </c>
      <c r="AE19" s="3" t="s">
        <v>247</v>
      </c>
      <c r="AF19" s="4" t="s">
        <v>236</v>
      </c>
      <c r="AG19" s="19">
        <v>3</v>
      </c>
      <c r="AH19" s="1" t="s">
        <v>736</v>
      </c>
      <c r="AI19" s="3" t="s">
        <v>321</v>
      </c>
      <c r="AJ19" s="3" t="s">
        <v>248</v>
      </c>
      <c r="AK19" s="11" t="s">
        <v>236</v>
      </c>
      <c r="AL19" s="19">
        <v>3</v>
      </c>
      <c r="AM19" s="19" t="s">
        <v>186</v>
      </c>
      <c r="AN19" s="3" t="s">
        <v>322</v>
      </c>
      <c r="AO19" s="3" t="s">
        <v>323</v>
      </c>
      <c r="AP19" s="4" t="s">
        <v>236</v>
      </c>
      <c r="AQ19" s="24">
        <v>2</v>
      </c>
      <c r="AR19" s="3">
        <v>43</v>
      </c>
      <c r="AS19" s="3" t="s">
        <v>205</v>
      </c>
      <c r="AT19" s="8" t="str">
        <f t="shared" si="2"/>
        <v>Susan has just put her favourite song on the jukebox, she now wants to have a beer. Which way does she need to go to reach the bar?</v>
      </c>
      <c r="AU19" s="9" t="str">
        <f t="shared" si="3"/>
        <v>Left</v>
      </c>
      <c r="AV19" s="9" t="str">
        <f t="shared" si="3"/>
        <v>Right</v>
      </c>
      <c r="AW19" s="9" t="str">
        <f t="shared" si="3"/>
        <v>There is not enough information</v>
      </c>
      <c r="AX19" s="6">
        <v>1</v>
      </c>
      <c r="AY19" s="10" t="str">
        <f t="shared" si="4"/>
        <v xml:space="preserve">All of the McMurphy's are well liked by their patrons but who is the least popular among the three of them? </v>
      </c>
      <c r="AZ19" s="9" t="str">
        <f t="shared" si="5"/>
        <v>Frank</v>
      </c>
      <c r="BA19" s="9" t="str">
        <f t="shared" si="5"/>
        <v>Susan</v>
      </c>
      <c r="BB19" s="9" t="str">
        <f t="shared" si="5"/>
        <v>There is not enough information</v>
      </c>
      <c r="BC19" s="6">
        <v>1</v>
      </c>
      <c r="BD19" s="25" t="s">
        <v>186</v>
      </c>
      <c r="BE19" s="3" t="s">
        <v>187</v>
      </c>
      <c r="BF19" s="3" t="s">
        <v>188</v>
      </c>
      <c r="BG19" s="4" t="s">
        <v>122</v>
      </c>
      <c r="BH19" s="6" t="s">
        <v>189</v>
      </c>
      <c r="BM19" s="28"/>
      <c r="BN19" s="19">
        <v>18</v>
      </c>
      <c r="BO19" s="19" t="s">
        <v>121</v>
      </c>
      <c r="BP19" s="4" t="str">
        <f t="shared" si="11"/>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BQ19" s="4" t="str">
        <f t="shared" si="12"/>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BV19" s="1"/>
      <c r="BW19" s="19"/>
      <c r="BX19" s="19"/>
      <c r="BY19" s="4"/>
      <c r="BZ19" s="7"/>
      <c r="CA19" s="1"/>
      <c r="CB19" s="19"/>
      <c r="CC19" s="19"/>
      <c r="CD19" s="9"/>
      <c r="CE19" s="7"/>
      <c r="CF19" s="1"/>
      <c r="CG19" s="19"/>
      <c r="CH19" s="19"/>
      <c r="CI19" s="4"/>
      <c r="CJ19" s="6"/>
    </row>
    <row r="20" spans="1:88"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E20"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F20" s="3" t="str">
        <f ca="1">INDIRECT("AH"&amp;A20)</f>
        <v>Patients have voted for their favourite GP, who is likely to be the most popular?</v>
      </c>
      <c r="G20" s="3" t="str">
        <f ca="1">INDIRECT("AI"&amp;A20)</f>
        <v>Malcom</v>
      </c>
      <c r="H20" s="3" t="str">
        <f ca="1">INDIRECT("AJ"&amp;A20)</f>
        <v>Sue</v>
      </c>
      <c r="I20" s="3" t="str">
        <f t="shared" ca="1" si="6"/>
        <v>There is not enough information</v>
      </c>
      <c r="J20" s="19">
        <f t="shared" ref="J20" ca="1" si="36">INDIRECT("AL"&amp;A20)</f>
        <v>3</v>
      </c>
      <c r="K20" s="3" t="str">
        <f ca="1">INDIRECT("AC"&amp;A20)</f>
        <v>The cleaner is standing in the small play park facing away from the surgery, which way does he need to go to pick up his floor polisher from the shed?</v>
      </c>
      <c r="L20" s="3" t="str">
        <f ca="1">INDIRECT("AD"&amp;A20)</f>
        <v>Forward</v>
      </c>
      <c r="M20" s="3" t="str">
        <f ca="1">INDIRECT("AE"&amp;A20)</f>
        <v>Backward</v>
      </c>
      <c r="N20" s="3" t="str">
        <f t="shared" ca="1" si="7"/>
        <v>There is not enough information</v>
      </c>
      <c r="O20" s="16">
        <f t="shared" ca="1" si="33"/>
        <v>2</v>
      </c>
      <c r="P20" s="3" t="str">
        <f t="shared" ca="1" si="1"/>
        <v>The town's surgery has recently___</v>
      </c>
      <c r="Q20" s="4" t="str">
        <f t="shared" ca="1" si="34"/>
        <v xml:space="preserve">Been refurbished </v>
      </c>
      <c r="R20" s="4" t="str">
        <f t="shared" ca="1" si="35"/>
        <v>Burned down</v>
      </c>
      <c r="S20" s="4" t="str">
        <f t="shared" ca="1" si="10"/>
        <v>There is not enough information</v>
      </c>
      <c r="T20" s="15">
        <v>1</v>
      </c>
      <c r="U20" s="25"/>
      <c r="V20" s="24">
        <v>20</v>
      </c>
      <c r="W20" s="19" t="s">
        <v>818</v>
      </c>
      <c r="X20" s="19" t="s">
        <v>819</v>
      </c>
      <c r="Y20" s="19" t="s">
        <v>820</v>
      </c>
      <c r="Z20" s="19" t="s">
        <v>821</v>
      </c>
      <c r="AA20" s="3">
        <v>20</v>
      </c>
      <c r="AB20" s="3" t="s">
        <v>121</v>
      </c>
      <c r="AC20" s="1" t="s">
        <v>719</v>
      </c>
      <c r="AD20" s="3" t="s">
        <v>720</v>
      </c>
      <c r="AE20" s="3" t="s">
        <v>325</v>
      </c>
      <c r="AF20" s="4" t="s">
        <v>236</v>
      </c>
      <c r="AG20" s="19">
        <v>3</v>
      </c>
      <c r="AH20" s="1" t="s">
        <v>454</v>
      </c>
      <c r="AI20" s="3" t="s">
        <v>326</v>
      </c>
      <c r="AJ20" s="3" t="s">
        <v>327</v>
      </c>
      <c r="AK20" s="11" t="s">
        <v>236</v>
      </c>
      <c r="AL20" s="19">
        <v>3</v>
      </c>
      <c r="AM20" s="19" t="s">
        <v>190</v>
      </c>
      <c r="AN20" s="3" t="s">
        <v>328</v>
      </c>
      <c r="AO20" s="3" t="s">
        <v>329</v>
      </c>
      <c r="AP20" s="4" t="s">
        <v>236</v>
      </c>
      <c r="AQ20" s="24">
        <v>2</v>
      </c>
      <c r="AR20" s="3">
        <v>44</v>
      </c>
      <c r="AS20" s="3" t="s">
        <v>205</v>
      </c>
      <c r="AT20" s="8" t="str">
        <f t="shared" si="2"/>
        <v>Which sailing boat from Rockport is currently ahead of the others?</v>
      </c>
      <c r="AU20" s="9" t="str">
        <f t="shared" si="3"/>
        <v>The King Fisher</v>
      </c>
      <c r="AV20" s="9" t="str">
        <f t="shared" si="3"/>
        <v>The Fast Kitten</v>
      </c>
      <c r="AW20" s="9" t="str">
        <f t="shared" si="3"/>
        <v>There is not enough information</v>
      </c>
      <c r="AX20" s="6">
        <v>1</v>
      </c>
      <c r="AY20" s="10" t="str">
        <f t="shared" si="4"/>
        <v>Who is the most skilled fisherman currently in the Rockport pub?</v>
      </c>
      <c r="AZ20" s="9" t="str">
        <f t="shared" si="5"/>
        <v>Melvin</v>
      </c>
      <c r="BA20" s="9" t="str">
        <f t="shared" si="5"/>
        <v>Herman</v>
      </c>
      <c r="BB20" s="9" t="str">
        <f t="shared" si="5"/>
        <v>There is not enough information</v>
      </c>
      <c r="BC20" s="6">
        <v>2</v>
      </c>
      <c r="BD20" s="25" t="s">
        <v>190</v>
      </c>
      <c r="BE20" s="3" t="s">
        <v>191</v>
      </c>
      <c r="BF20" s="3" t="s">
        <v>192</v>
      </c>
      <c r="BG20" s="4" t="s">
        <v>122</v>
      </c>
      <c r="BH20" s="3" t="s">
        <v>192</v>
      </c>
      <c r="BM20" s="28"/>
      <c r="BN20" s="19">
        <v>19</v>
      </c>
      <c r="BO20" s="19" t="s">
        <v>121</v>
      </c>
      <c r="BP20" s="4" t="str">
        <f t="shared" si="11"/>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BQ20" s="4" t="str">
        <f t="shared" si="12"/>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BV20" s="1"/>
      <c r="BW20" s="19"/>
      <c r="BX20" s="19"/>
      <c r="BY20" s="4"/>
      <c r="BZ20" s="7"/>
      <c r="CA20" s="1"/>
      <c r="CB20" s="19"/>
      <c r="CC20" s="19"/>
      <c r="CD20" s="9"/>
      <c r="CE20" s="7"/>
      <c r="CF20" s="1"/>
      <c r="CG20" s="19"/>
      <c r="CH20" s="19"/>
      <c r="CI20" s="4"/>
      <c r="CJ20" s="6"/>
    </row>
    <row r="21" spans="1:88"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E21"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21" s="3" t="str">
        <f ca="1">INDIRECT("AH"&amp;A21)</f>
        <v>Patients have voted for their favourite GP, who is likely to be the most popular?</v>
      </c>
      <c r="G21" s="3" t="str">
        <f ca="1">INDIRECT("AI"&amp;A21)</f>
        <v>Malcom</v>
      </c>
      <c r="H21" s="3" t="str">
        <f ca="1">INDIRECT("AJ"&amp;A21)</f>
        <v>Sue</v>
      </c>
      <c r="I21" s="3" t="str">
        <f t="shared" ca="1" si="6"/>
        <v>There is not enough information</v>
      </c>
      <c r="J21" s="19">
        <f t="shared" ref="J21" ca="1" si="37">INDIRECT("BC"&amp;A21)</f>
        <v>2</v>
      </c>
      <c r="K21" s="3" t="str">
        <f ca="1">INDIRECT("AC"&amp;A21)</f>
        <v>The cleaner is standing in the small play park facing away from the surgery, which way does he need to go to pick up his floor polisher from the shed?</v>
      </c>
      <c r="L21" s="3" t="str">
        <f ca="1">INDIRECT("AD"&amp;A21)</f>
        <v>Forward</v>
      </c>
      <c r="M21" s="3" t="str">
        <f ca="1">INDIRECT("AE"&amp;A21)</f>
        <v>Backward</v>
      </c>
      <c r="N21" s="3" t="str">
        <f t="shared" ca="1" si="7"/>
        <v>There is not enough information</v>
      </c>
      <c r="O21" s="16">
        <f t="shared" ca="1" si="22"/>
        <v>3</v>
      </c>
      <c r="P21" s="3" t="str">
        <f t="shared" ca="1" si="1"/>
        <v>The town's surgery has recently___</v>
      </c>
      <c r="Q21" s="4" t="str">
        <f t="shared" ca="1" si="34"/>
        <v xml:space="preserve">Been refurbished </v>
      </c>
      <c r="R21" s="4" t="str">
        <f t="shared" ca="1" si="35"/>
        <v>Burned down</v>
      </c>
      <c r="S21" s="4" t="str">
        <f t="shared" ca="1" si="10"/>
        <v>There is not enough information</v>
      </c>
      <c r="T21" s="15">
        <v>1</v>
      </c>
      <c r="U21" s="25"/>
      <c r="V21" s="24">
        <v>21</v>
      </c>
      <c r="W21" s="19" t="s">
        <v>822</v>
      </c>
      <c r="X21" s="19" t="s">
        <v>823</v>
      </c>
      <c r="Y21" s="19" t="s">
        <v>759</v>
      </c>
      <c r="Z21" s="19" t="s">
        <v>760</v>
      </c>
      <c r="AA21" s="3">
        <v>21</v>
      </c>
      <c r="AB21" s="3" t="s">
        <v>121</v>
      </c>
      <c r="AC21" s="1" t="s">
        <v>455</v>
      </c>
      <c r="AD21" s="3" t="s">
        <v>251</v>
      </c>
      <c r="AE21" s="3" t="s">
        <v>252</v>
      </c>
      <c r="AF21" s="4" t="s">
        <v>236</v>
      </c>
      <c r="AG21" s="19">
        <v>3</v>
      </c>
      <c r="AH21" s="1" t="s">
        <v>458</v>
      </c>
      <c r="AI21" s="3" t="s">
        <v>737</v>
      </c>
      <c r="AJ21" s="3" t="s">
        <v>738</v>
      </c>
      <c r="AK21" s="11" t="s">
        <v>236</v>
      </c>
      <c r="AL21" s="19">
        <v>3</v>
      </c>
      <c r="AM21" s="19" t="s">
        <v>193</v>
      </c>
      <c r="AN21" s="3" t="s">
        <v>766</v>
      </c>
      <c r="AO21" s="3" t="s">
        <v>767</v>
      </c>
      <c r="AP21" s="4" t="s">
        <v>236</v>
      </c>
      <c r="AQ21" s="24">
        <v>2</v>
      </c>
      <c r="AR21" s="3">
        <v>45</v>
      </c>
      <c r="AS21" s="3" t="s">
        <v>205</v>
      </c>
      <c r="AT21" s="8" t="str">
        <f t="shared" si="2"/>
        <v xml:space="preserve">The submarine used to transport finds has malfunctioned, which way do the divers need to swim in order to fix it? </v>
      </c>
      <c r="AU21" s="9" t="str">
        <f t="shared" si="3"/>
        <v>Up</v>
      </c>
      <c r="AV21" s="9" t="str">
        <f t="shared" si="3"/>
        <v>Down</v>
      </c>
      <c r="AW21" s="9" t="str">
        <f t="shared" si="3"/>
        <v>There is not enough information</v>
      </c>
      <c r="AX21" s="6">
        <v>1</v>
      </c>
      <c r="AY21" s="10" t="str">
        <f t="shared" si="4"/>
        <v xml:space="preserve">The least well funded team is going to be responsible for washing any artifacts found, which team is this likely to be? </v>
      </c>
      <c r="AZ21" s="9" t="str">
        <f t="shared" si="5"/>
        <v>Great Britian's</v>
      </c>
      <c r="BA21" s="9" t="str">
        <f t="shared" si="5"/>
        <v>Denmark's</v>
      </c>
      <c r="BB21" s="9" t="str">
        <f t="shared" si="5"/>
        <v>There is not enough information</v>
      </c>
      <c r="BC21" s="6">
        <v>1</v>
      </c>
      <c r="BD21" s="25" t="s">
        <v>193</v>
      </c>
      <c r="BE21" s="3" t="s">
        <v>194</v>
      </c>
      <c r="BF21" s="3" t="s">
        <v>195</v>
      </c>
      <c r="BG21" s="4" t="s">
        <v>122</v>
      </c>
      <c r="BH21" s="3" t="s">
        <v>195</v>
      </c>
      <c r="BM21" s="28"/>
      <c r="BN21" s="19">
        <v>20</v>
      </c>
      <c r="BO21" s="19" t="s">
        <v>121</v>
      </c>
      <c r="BP21" s="4" t="str">
        <f t="shared" si="11"/>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BQ21" s="4" t="str">
        <f t="shared" si="12"/>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BV21" s="1"/>
      <c r="BW21" s="19"/>
      <c r="BX21" s="19"/>
      <c r="BY21" s="4"/>
      <c r="BZ21" s="7"/>
      <c r="CA21" s="1"/>
      <c r="CB21" s="19"/>
      <c r="CC21" s="19"/>
      <c r="CD21" s="9"/>
      <c r="CE21" s="7"/>
      <c r="CF21" s="1"/>
      <c r="CG21" s="19"/>
      <c r="CH21" s="19"/>
      <c r="CI21" s="4"/>
      <c r="CJ21" s="19"/>
    </row>
    <row r="22" spans="1:88"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D22" s="3" t="str">
        <f ca="1">INDIRECT("W"&amp;A22)</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E22" s="3" t="str">
        <f t="shared" ca="1" si="14"/>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F22" s="3" t="str">
        <f ca="1">INDIRECT("AC"&amp;A22)</f>
        <v>The cleaner is standing in the small play park facing away from the surgery, which way does he need to go to pick up his floor polisher from the shed?</v>
      </c>
      <c r="G22" s="3" t="str">
        <f ca="1">INDIRECT("AD"&amp;A21)</f>
        <v>Forward</v>
      </c>
      <c r="H22" s="3" t="str">
        <f ca="1">INDIRECT("AE"&amp;A22)</f>
        <v>Backward</v>
      </c>
      <c r="I22" s="3" t="str">
        <f t="shared" ca="1" si="6"/>
        <v>There is not enough information</v>
      </c>
      <c r="J22" s="19">
        <f t="shared" ref="J22" ca="1" si="38">INDIRECT("AG"&amp;A22)</f>
        <v>3</v>
      </c>
      <c r="K22" s="3" t="str">
        <f ca="1">INDIRECT("AH"&amp;A22)</f>
        <v>Patients have voted for their favourite GP, who is likely to be the most popular?</v>
      </c>
      <c r="L22" s="3" t="str">
        <f ca="1">INDIRECT("AI"&amp;A22)</f>
        <v>Malcom</v>
      </c>
      <c r="M22" s="3" t="str">
        <f ca="1">INDIRECT("AJ"&amp;A22)</f>
        <v>Sue</v>
      </c>
      <c r="N22" s="3" t="str">
        <f t="shared" ca="1" si="7"/>
        <v>There is not enough information</v>
      </c>
      <c r="O22" s="16">
        <f t="shared" ref="O22" ca="1" si="39">INDIRECT("AL"&amp;A22)</f>
        <v>3</v>
      </c>
      <c r="P22" s="3" t="str">
        <f t="shared" ca="1" si="1"/>
        <v>The town's surgery has recently___</v>
      </c>
      <c r="Q22" s="4" t="str">
        <f t="shared" ca="1" si="34"/>
        <v xml:space="preserve">Been refurbished </v>
      </c>
      <c r="R22" s="4" t="str">
        <f t="shared" ca="1" si="35"/>
        <v>Burned down</v>
      </c>
      <c r="S22" s="4" t="str">
        <f t="shared" ca="1" si="10"/>
        <v>There is not enough information</v>
      </c>
      <c r="T22" s="15">
        <v>1</v>
      </c>
      <c r="U22" s="25"/>
      <c r="V22" s="24">
        <v>22</v>
      </c>
      <c r="W22" s="19" t="s">
        <v>824</v>
      </c>
      <c r="X22" s="19" t="s">
        <v>825</v>
      </c>
      <c r="Y22" s="19" t="s">
        <v>826</v>
      </c>
      <c r="Z22" s="19" t="s">
        <v>827</v>
      </c>
      <c r="AA22" s="3">
        <v>22</v>
      </c>
      <c r="AB22" s="3" t="s">
        <v>121</v>
      </c>
      <c r="AC22" s="1" t="s">
        <v>459</v>
      </c>
      <c r="AD22" s="3" t="s">
        <v>263</v>
      </c>
      <c r="AE22" s="3" t="s">
        <v>334</v>
      </c>
      <c r="AF22" s="4" t="s">
        <v>236</v>
      </c>
      <c r="AG22" s="19">
        <v>3</v>
      </c>
      <c r="AH22" s="1" t="s">
        <v>463</v>
      </c>
      <c r="AI22" s="3" t="s">
        <v>335</v>
      </c>
      <c r="AJ22" s="3" t="s">
        <v>336</v>
      </c>
      <c r="AK22" s="11" t="s">
        <v>236</v>
      </c>
      <c r="AL22" s="19">
        <v>3</v>
      </c>
      <c r="AM22" s="19" t="s">
        <v>196</v>
      </c>
      <c r="AN22" s="3" t="s">
        <v>337</v>
      </c>
      <c r="AO22" s="3" t="s">
        <v>338</v>
      </c>
      <c r="AP22" s="4" t="s">
        <v>236</v>
      </c>
      <c r="AQ22" s="24">
        <v>1</v>
      </c>
      <c r="AR22" s="3">
        <v>46</v>
      </c>
      <c r="AS22" s="3" t="s">
        <v>205</v>
      </c>
      <c r="AT22" s="8" t="str">
        <f t="shared" si="2"/>
        <v xml:space="preserve">A lifeguard is standing in front of the water filter facing the pool. In which direction does he need to look to find the loose paving slab? </v>
      </c>
      <c r="AU22" s="9" t="str">
        <f t="shared" si="3"/>
        <v>Left</v>
      </c>
      <c r="AV22" s="9" t="str">
        <f t="shared" si="3"/>
        <v xml:space="preserve">Right </v>
      </c>
      <c r="AW22" s="9" t="str">
        <f t="shared" si="3"/>
        <v>There is not enough information</v>
      </c>
      <c r="AX22" s="6">
        <v>1</v>
      </c>
      <c r="AY22" s="10" t="str">
        <f t="shared" si="4"/>
        <v>If the catering company wants only the most skilled workers for the pool party who is least likely to be asked to help?</v>
      </c>
      <c r="AZ22" s="9" t="str">
        <f t="shared" si="5"/>
        <v xml:space="preserve">Amanda </v>
      </c>
      <c r="BA22" s="9" t="str">
        <f t="shared" si="5"/>
        <v>Jess</v>
      </c>
      <c r="BB22" s="9" t="str">
        <f t="shared" si="5"/>
        <v>There is not enough information</v>
      </c>
      <c r="BC22" s="6">
        <v>1</v>
      </c>
      <c r="BD22" s="25" t="s">
        <v>196</v>
      </c>
      <c r="BE22" s="3" t="s">
        <v>197</v>
      </c>
      <c r="BF22" s="3" t="s">
        <v>198</v>
      </c>
      <c r="BG22" s="4" t="s">
        <v>122</v>
      </c>
      <c r="BH22" s="3" t="s">
        <v>197</v>
      </c>
      <c r="BM22" s="28"/>
      <c r="BN22" s="19">
        <v>21</v>
      </c>
      <c r="BO22" s="19" t="s">
        <v>121</v>
      </c>
      <c r="BP22" s="4" t="str">
        <f t="shared" si="11"/>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BQ22" s="4" t="str">
        <f t="shared" si="12"/>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BV22" s="1"/>
      <c r="BW22" s="19"/>
      <c r="BX22" s="19"/>
      <c r="BY22" s="4"/>
      <c r="BZ22" s="7"/>
      <c r="CA22" s="1"/>
      <c r="CB22" s="19"/>
      <c r="CC22" s="19"/>
      <c r="CD22" s="9"/>
      <c r="CE22" s="11"/>
      <c r="CF22" s="1"/>
      <c r="CG22" s="19"/>
      <c r="CH22" s="19"/>
      <c r="CI22" s="4"/>
      <c r="CJ22" s="19"/>
    </row>
    <row r="23" spans="1:88"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D23" s="3" t="str">
        <f ca="1">INDIRECT("X"&amp;A23)</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3"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3" s="3" t="str">
        <f ca="1">INDIRECT("AC"&amp;A23)</f>
        <v>The cleaner is standing in the small play park facing away from the surgery, which way does he need to go to pick up his floor polisher from the shed?</v>
      </c>
      <c r="G23" s="3" t="str">
        <f ca="1">INDIRECT("AD"&amp;A22)</f>
        <v>Forward</v>
      </c>
      <c r="H23" s="3" t="str">
        <f ca="1">INDIRECT("AE"&amp;A23)</f>
        <v>Backward</v>
      </c>
      <c r="I23" s="3" t="str">
        <f t="shared" ca="1" si="6"/>
        <v>There is not enough information</v>
      </c>
      <c r="J23" s="19">
        <f t="shared" ref="J23" ca="1" si="40">INDIRECT("AX"&amp;A23)</f>
        <v>2</v>
      </c>
      <c r="K23" s="3" t="str">
        <f ca="1">INDIRECT("AH"&amp;A23)</f>
        <v>Patients have voted for their favourite GP, who is likely to be the most popular?</v>
      </c>
      <c r="L23" s="3" t="str">
        <f ca="1">INDIRECT("AI"&amp;A23)</f>
        <v>Malcom</v>
      </c>
      <c r="M23" s="3" t="str">
        <f ca="1">INDIRECT("AJ"&amp;A23)</f>
        <v>Sue</v>
      </c>
      <c r="N23" s="3" t="str">
        <f t="shared" ca="1" si="7"/>
        <v>There is not enough information</v>
      </c>
      <c r="O23" s="16">
        <f t="shared" ref="O23:O24" ca="1" si="41">INDIRECT("BC"&amp;A23)</f>
        <v>2</v>
      </c>
      <c r="P23" s="3" t="str">
        <f t="shared" ca="1" si="1"/>
        <v>The town's surgery has recently___</v>
      </c>
      <c r="Q23" s="4" t="str">
        <f t="shared" ca="1" si="34"/>
        <v xml:space="preserve">Been refurbished </v>
      </c>
      <c r="R23" s="4" t="str">
        <f t="shared" ca="1" si="35"/>
        <v>Burned down</v>
      </c>
      <c r="S23" s="4" t="str">
        <f t="shared" ca="1" si="10"/>
        <v>There is not enough information</v>
      </c>
      <c r="T23" s="15">
        <v>1</v>
      </c>
      <c r="U23" s="25"/>
      <c r="V23" s="24">
        <v>23</v>
      </c>
      <c r="W23" s="19" t="s">
        <v>739</v>
      </c>
      <c r="X23" s="19" t="s">
        <v>828</v>
      </c>
      <c r="Y23" s="19" t="s">
        <v>829</v>
      </c>
      <c r="Z23" s="19" t="s">
        <v>830</v>
      </c>
      <c r="AA23" s="3">
        <v>23</v>
      </c>
      <c r="AB23" s="3" t="s">
        <v>121</v>
      </c>
      <c r="AC23" s="1" t="s">
        <v>721</v>
      </c>
      <c r="AD23" s="3" t="s">
        <v>339</v>
      </c>
      <c r="AE23" s="3" t="s">
        <v>340</v>
      </c>
      <c r="AF23" s="4" t="s">
        <v>236</v>
      </c>
      <c r="AG23" s="19">
        <v>3</v>
      </c>
      <c r="AH23" s="1" t="s">
        <v>464</v>
      </c>
      <c r="AI23" s="3" t="s">
        <v>341</v>
      </c>
      <c r="AJ23" s="3" t="s">
        <v>342</v>
      </c>
      <c r="AK23" s="11" t="s">
        <v>236</v>
      </c>
      <c r="AL23" s="19">
        <v>3</v>
      </c>
      <c r="AM23" s="19" t="s">
        <v>199</v>
      </c>
      <c r="AN23" s="3" t="s">
        <v>343</v>
      </c>
      <c r="AO23" s="3" t="s">
        <v>344</v>
      </c>
      <c r="AP23" s="4" t="s">
        <v>236</v>
      </c>
      <c r="AQ23" s="24">
        <v>2</v>
      </c>
      <c r="AR23" s="3">
        <v>47</v>
      </c>
      <c r="AS23" s="3" t="s">
        <v>205</v>
      </c>
      <c r="AT23" s="8" t="str">
        <f t="shared" si="2"/>
        <v>Fred is standing by the Sculpture made of driftwood, in which general direction does he need to go to get to the sculpture made of plastic bottles?</v>
      </c>
      <c r="AU23" s="9" t="str">
        <f t="shared" si="3"/>
        <v xml:space="preserve">Towards the sculpture of the whale </v>
      </c>
      <c r="AV23" s="9" t="str">
        <f t="shared" si="3"/>
        <v xml:space="preserve">Away from the sculpture of the whale </v>
      </c>
      <c r="AW23" s="9" t="str">
        <f t="shared" si="3"/>
        <v>There is not enough information</v>
      </c>
      <c r="AX23" s="6">
        <v>1</v>
      </c>
      <c r="AY23" s="10" t="str">
        <f t="shared" si="4"/>
        <v>Which of the three business owners is going to donate the least amount of money to the gallery?</v>
      </c>
      <c r="AZ23" s="9" t="str">
        <f t="shared" si="5"/>
        <v>Fred</v>
      </c>
      <c r="BA23" s="9" t="str">
        <f t="shared" si="5"/>
        <v xml:space="preserve">Simon </v>
      </c>
      <c r="BB23" s="9" t="str">
        <f t="shared" si="5"/>
        <v>There is not enough information</v>
      </c>
      <c r="BC23" s="6">
        <v>1</v>
      </c>
      <c r="BD23" s="25" t="s">
        <v>199</v>
      </c>
      <c r="BE23" s="3" t="s">
        <v>200</v>
      </c>
      <c r="BF23" s="3" t="s">
        <v>201</v>
      </c>
      <c r="BG23" s="4" t="s">
        <v>122</v>
      </c>
      <c r="BH23" s="3" t="s">
        <v>201</v>
      </c>
      <c r="BM23" s="28"/>
      <c r="BN23" s="19">
        <v>22</v>
      </c>
      <c r="BO23" s="19" t="s">
        <v>121</v>
      </c>
      <c r="BP23" s="4" t="str">
        <f t="shared" si="11"/>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BQ23" s="4" t="str">
        <f t="shared" si="12"/>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BV23" s="1"/>
      <c r="BW23" s="19"/>
      <c r="BX23" s="19"/>
      <c r="BY23" s="4"/>
      <c r="BZ23" s="7"/>
      <c r="CA23" s="1"/>
      <c r="CB23" s="19"/>
      <c r="CC23" s="19"/>
      <c r="CD23" s="9"/>
      <c r="CE23" s="11"/>
      <c r="CF23" s="1"/>
      <c r="CG23" s="19"/>
      <c r="CH23" s="19"/>
      <c r="CI23" s="4"/>
      <c r="CJ23" s="19"/>
    </row>
    <row r="24" spans="1:88"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D24" s="3" t="str">
        <f ca="1">INDIRECT("X"&amp;A24)</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4"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4" s="3" t="str">
        <f ca="1">INDIRECT("AC"&amp;A24)</f>
        <v>The cleaner is standing in the small play park facing away from the surgery, which way does he need to go to pick up his floor polisher from the shed?</v>
      </c>
      <c r="G24" s="3" t="str">
        <f ca="1">INDIRECT("AD"&amp;A23)</f>
        <v>Forward</v>
      </c>
      <c r="H24" s="3" t="str">
        <f ca="1">INDIRECT("AE"&amp;A24)</f>
        <v>Backward</v>
      </c>
      <c r="I24" s="3" t="str">
        <f t="shared" ca="1" si="6"/>
        <v>There is not enough information</v>
      </c>
      <c r="J24" s="19">
        <f t="shared" ref="J24" ca="1" si="42">INDIRECT("AG"&amp;A24)</f>
        <v>3</v>
      </c>
      <c r="K24" s="3" t="str">
        <f ca="1">INDIRECT("AH"&amp;A24)</f>
        <v>Patients have voted for their favourite GP, who is likely to be the most popular?</v>
      </c>
      <c r="L24" s="3" t="str">
        <f ca="1">INDIRECT("AI"&amp;A24)</f>
        <v>Malcom</v>
      </c>
      <c r="M24" s="3" t="str">
        <f ca="1">INDIRECT("AJ"&amp;A24)</f>
        <v>Sue</v>
      </c>
      <c r="N24" s="3" t="str">
        <f t="shared" ca="1" si="7"/>
        <v>There is not enough information</v>
      </c>
      <c r="O24" s="16">
        <f t="shared" ca="1" si="41"/>
        <v>2</v>
      </c>
      <c r="P24" s="3" t="str">
        <f t="shared" ca="1" si="1"/>
        <v>The town's surgery has recently___</v>
      </c>
      <c r="Q24" s="4" t="str">
        <f t="shared" ca="1" si="34"/>
        <v xml:space="preserve">Been refurbished </v>
      </c>
      <c r="R24" s="4" t="str">
        <f t="shared" ca="1" si="35"/>
        <v>Burned down</v>
      </c>
      <c r="S24" s="4" t="str">
        <f t="shared" ca="1" si="10"/>
        <v>There is not enough information</v>
      </c>
      <c r="T24" s="15">
        <v>1</v>
      </c>
      <c r="U24" s="25"/>
      <c r="V24" s="24">
        <v>24</v>
      </c>
      <c r="W24" s="19" t="s">
        <v>740</v>
      </c>
      <c r="X24" s="19" t="s">
        <v>834</v>
      </c>
      <c r="Y24" s="19" t="s">
        <v>410</v>
      </c>
      <c r="Z24" s="19" t="s">
        <v>409</v>
      </c>
      <c r="AA24" s="3">
        <v>24</v>
      </c>
      <c r="AB24" s="3" t="s">
        <v>121</v>
      </c>
      <c r="AC24" s="1" t="s">
        <v>465</v>
      </c>
      <c r="AD24" s="3" t="s">
        <v>345</v>
      </c>
      <c r="AE24" s="3" t="s">
        <v>346</v>
      </c>
      <c r="AF24" s="4" t="s">
        <v>236</v>
      </c>
      <c r="AG24" s="19">
        <v>3</v>
      </c>
      <c r="AH24" s="1" t="s">
        <v>466</v>
      </c>
      <c r="AI24" s="3" t="s">
        <v>347</v>
      </c>
      <c r="AJ24" s="3" t="s">
        <v>348</v>
      </c>
      <c r="AK24" s="11" t="s">
        <v>236</v>
      </c>
      <c r="AL24" s="19">
        <v>3</v>
      </c>
      <c r="AM24" s="19" t="s">
        <v>202</v>
      </c>
      <c r="AN24" s="3" t="s">
        <v>349</v>
      </c>
      <c r="AO24" s="3" t="s">
        <v>350</v>
      </c>
      <c r="AP24" s="4" t="s">
        <v>236</v>
      </c>
      <c r="AQ24" s="24">
        <v>1</v>
      </c>
      <c r="AR24" s="3">
        <v>48</v>
      </c>
      <c r="AS24" s="3" t="s">
        <v>205</v>
      </c>
      <c r="AT24" s="8" t="str">
        <f t="shared" si="2"/>
        <v>A recent storm has brought down the tallest tree in the cemetary, which type of tree is most likely to have fallen?</v>
      </c>
      <c r="AU24" s="9" t="str">
        <f t="shared" si="3"/>
        <v>Oak</v>
      </c>
      <c r="AV24" s="9" t="str">
        <f t="shared" si="3"/>
        <v>Birch</v>
      </c>
      <c r="AW24" s="9" t="str">
        <f t="shared" si="3"/>
        <v>There is not enough information</v>
      </c>
      <c r="AX24" s="6">
        <v>1</v>
      </c>
      <c r="AY24" s="10" t="str">
        <f t="shared" si="4"/>
        <v xml:space="preserve">The wedding will have many speeches and anecdotes but who is likely to tell the best story? </v>
      </c>
      <c r="AZ24" s="9" t="str">
        <f t="shared" si="5"/>
        <v>Aaron</v>
      </c>
      <c r="BA24" s="9" t="str">
        <f t="shared" si="5"/>
        <v>Josephine</v>
      </c>
      <c r="BB24" s="9" t="str">
        <f t="shared" si="5"/>
        <v>There is not enough information</v>
      </c>
      <c r="BC24" s="6">
        <v>2</v>
      </c>
      <c r="BD24" s="25" t="s">
        <v>202</v>
      </c>
      <c r="BE24" s="3" t="s">
        <v>203</v>
      </c>
      <c r="BF24" s="3" t="s">
        <v>204</v>
      </c>
      <c r="BG24" s="4" t="s">
        <v>122</v>
      </c>
      <c r="BH24" s="3" t="s">
        <v>203</v>
      </c>
      <c r="BM24" s="28"/>
      <c r="BN24" s="19">
        <v>23</v>
      </c>
      <c r="BO24" s="19" t="s">
        <v>121</v>
      </c>
      <c r="BP24" s="4" t="str">
        <f t="shared" si="11"/>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BQ24" s="4" t="str">
        <f t="shared" si="12"/>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BV24" s="1"/>
      <c r="BW24" s="19"/>
      <c r="BX24" s="19"/>
      <c r="BY24" s="4"/>
      <c r="BZ24" s="7"/>
      <c r="CA24" s="1"/>
      <c r="CB24" s="19"/>
      <c r="CC24" s="19"/>
      <c r="CD24" s="9"/>
      <c r="CE24" s="7"/>
      <c r="CF24" s="1"/>
      <c r="CG24" s="19"/>
      <c r="CH24" s="19"/>
      <c r="CI24" s="4"/>
      <c r="CJ24" s="19"/>
    </row>
    <row r="25" spans="1:88"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D25" s="3" t="str">
        <f ca="1">INDIRECT("W"&amp;A25)</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E25" s="3" t="str">
        <f t="shared" ca="1" si="14"/>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F25" s="3" t="str">
        <f ca="1">INDIRECT("AC"&amp;A25)</f>
        <v>The cleaner is standing in the small play park facing away from the surgery, which way does he need to go to pick up his floor polisher from the shed?</v>
      </c>
      <c r="G25" s="3" t="str">
        <f ca="1">INDIRECT("AD"&amp;A24)</f>
        <v>Forward</v>
      </c>
      <c r="H25" s="3" t="str">
        <f ca="1">INDIRECT("AE"&amp;A25)</f>
        <v>Backward</v>
      </c>
      <c r="I25" s="3" t="str">
        <f t="shared" ca="1" si="6"/>
        <v>There is not enough information</v>
      </c>
      <c r="J25" s="19">
        <f t="shared" ref="J25" ca="1" si="43">INDIRECT("AX"&amp;A25)</f>
        <v>2</v>
      </c>
      <c r="K25" s="3" t="str">
        <f ca="1">INDIRECT("AH"&amp;A25)</f>
        <v>Patients have voted for their favourite GP, who is likely to be the most popular?</v>
      </c>
      <c r="L25" s="3" t="str">
        <f ca="1">INDIRECT("AI"&amp;A25)</f>
        <v>Malcom</v>
      </c>
      <c r="M25" s="3" t="str">
        <f ca="1">INDIRECT("AJ"&amp;A25)</f>
        <v>Sue</v>
      </c>
      <c r="N25" s="3" t="str">
        <f t="shared" ca="1" si="7"/>
        <v>There is not enough information</v>
      </c>
      <c r="O25" s="16">
        <f t="shared" ref="O25" ca="1" si="44">INDIRECT("AL"&amp;A25)</f>
        <v>3</v>
      </c>
      <c r="P25" s="3" t="str">
        <f t="shared" ca="1" si="1"/>
        <v>The town's surgery has recently___</v>
      </c>
      <c r="Q25" s="4" t="str">
        <f t="shared" ca="1" si="34"/>
        <v xml:space="preserve">Been refurbished </v>
      </c>
      <c r="R25" s="4" t="str">
        <f t="shared" ca="1" si="35"/>
        <v>Burned down</v>
      </c>
      <c r="S25" s="4" t="str">
        <f t="shared" ca="1" si="10"/>
        <v>There is not enough information</v>
      </c>
      <c r="T25" s="15">
        <v>1</v>
      </c>
      <c r="U25" s="25"/>
      <c r="V25" s="24">
        <v>25</v>
      </c>
      <c r="W25" s="19" t="s">
        <v>741</v>
      </c>
      <c r="X25" s="19" t="s">
        <v>742</v>
      </c>
      <c r="Y25" s="19" t="s">
        <v>837</v>
      </c>
      <c r="Z25" s="19" t="s">
        <v>831</v>
      </c>
      <c r="AA25">
        <v>25</v>
      </c>
      <c r="AB25" t="s">
        <v>121</v>
      </c>
      <c r="AC25" s="21" t="s">
        <v>383</v>
      </c>
      <c r="AD25" s="18" t="s">
        <v>247</v>
      </c>
      <c r="AE25" s="18" t="s">
        <v>280</v>
      </c>
      <c r="AF25" s="18" t="s">
        <v>377</v>
      </c>
      <c r="AG25" s="18">
        <v>3</v>
      </c>
      <c r="AH25" s="1" t="s">
        <v>467</v>
      </c>
      <c r="AI25" s="18" t="s">
        <v>378</v>
      </c>
      <c r="AJ25" s="18" t="s">
        <v>379</v>
      </c>
      <c r="AK25" s="11" t="s">
        <v>236</v>
      </c>
      <c r="AL25" s="18">
        <v>3</v>
      </c>
      <c r="AM25" s="19" t="s">
        <v>380</v>
      </c>
      <c r="AN25" s="18" t="s">
        <v>381</v>
      </c>
      <c r="AO25" s="18" t="s">
        <v>382</v>
      </c>
      <c r="AP25" s="18" t="s">
        <v>236</v>
      </c>
      <c r="AQ25" s="24">
        <v>2</v>
      </c>
      <c r="AT25" s="8" t="str">
        <f t="shared" si="2"/>
        <v xml:space="preserve">The Farmer is standing by the rusty tractor facing it, which way does he need to go to get to his quad bike? </v>
      </c>
      <c r="AU25" s="9" t="str">
        <f t="shared" si="3"/>
        <v>Right</v>
      </c>
      <c r="AV25" s="9" t="str">
        <f t="shared" si="3"/>
        <v xml:space="preserve">Left </v>
      </c>
      <c r="AW25" s="9" t="str">
        <f t="shared" si="3"/>
        <v xml:space="preserve">There is not enough information </v>
      </c>
      <c r="AX25" s="6">
        <v>1</v>
      </c>
      <c r="AY25" s="10" t="str">
        <f t="shared" si="4"/>
        <v>All of the siblings are braver than average but which of them is the bravest?</v>
      </c>
      <c r="AZ25" s="9" t="str">
        <f t="shared" si="5"/>
        <v>Will</v>
      </c>
      <c r="BA25" s="9" t="str">
        <f t="shared" si="5"/>
        <v>Jane</v>
      </c>
      <c r="BB25" s="9" t="str">
        <f t="shared" si="5"/>
        <v>There is not enough information</v>
      </c>
      <c r="BC25">
        <v>1</v>
      </c>
      <c r="BD25" s="25" t="s">
        <v>380</v>
      </c>
      <c r="BM25" s="28"/>
      <c r="BN25" s="19">
        <v>24</v>
      </c>
      <c r="BO25" s="19" t="s">
        <v>121</v>
      </c>
      <c r="BP25" s="4" t="str">
        <f t="shared" si="11"/>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BQ25" s="4" t="str">
        <f t="shared" si="12"/>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BV25" s="1"/>
      <c r="BW25" s="19"/>
      <c r="BX25" s="19"/>
      <c r="BY25" s="4"/>
      <c r="BZ25" s="7"/>
      <c r="CA25" s="1"/>
      <c r="CB25" s="19"/>
      <c r="CC25" s="19"/>
      <c r="CD25" s="9"/>
      <c r="CE25" s="7"/>
      <c r="CF25" s="1"/>
      <c r="CG25" s="19"/>
      <c r="CH25" s="19"/>
      <c r="CI25" s="4"/>
      <c r="CJ25" s="19"/>
    </row>
    <row r="26" spans="1:88" x14ac:dyDescent="0.25">
      <c r="A26" s="2">
        <v>4</v>
      </c>
      <c r="B26" s="3">
        <v>1</v>
      </c>
      <c r="C26" s="3" t="str">
        <f ca="1">INDIRECT("W"&amp;A26)</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6" s="3" t="str">
        <f ca="1">INDIRECT("Y"&amp;A26)</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6"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6" s="3" t="str">
        <f ca="1">INDIRECT("AH"&amp;A26)</f>
        <v xml:space="preserve">The least skilled mechanic is sent to pick up some coffee, who is this likely to be? </v>
      </c>
      <c r="G26" s="3" t="str">
        <f ca="1">INDIRECT("AI"&amp;A26)</f>
        <v>Susan</v>
      </c>
      <c r="H26" s="3" t="str">
        <f ca="1">INDIRECT("AJ"&amp;A26)</f>
        <v xml:space="preserve">Benjamin </v>
      </c>
      <c r="I26" s="3" t="str">
        <f t="shared" ca="1" si="6"/>
        <v>There is not enough information</v>
      </c>
      <c r="J26" s="19">
        <f t="shared" ref="J26" ca="1" si="45">INDIRECT("AL"&amp;A26)</f>
        <v>3</v>
      </c>
      <c r="K26" s="3" t="str">
        <f ca="1">INDIRECT("AC"&amp;A26)</f>
        <v>Allan is standing in front of the weather station facing it, in which direction does he need to go to get to the shop?</v>
      </c>
      <c r="L26" s="3" t="str">
        <f ca="1">INDIRECT("AD"&amp;A26)</f>
        <v>Left</v>
      </c>
      <c r="M26" s="3" t="str">
        <f ca="1">INDIRECT("AE"&amp;A26)</f>
        <v>Right</v>
      </c>
      <c r="N26" s="3" t="str">
        <f t="shared" ca="1" si="7"/>
        <v>There is not enough information</v>
      </c>
      <c r="O26" s="16">
        <f t="shared" ref="O26" ca="1" si="46">INDIRECT("AG"&amp;A26)</f>
        <v>3</v>
      </c>
      <c r="P26" s="3" t="str">
        <f t="shared" ca="1" si="1"/>
        <v>The Island has a ___ population</v>
      </c>
      <c r="Q26" s="4" t="str">
        <f ca="1">INDIRECT("AN"&amp;A26)</f>
        <v>Large</v>
      </c>
      <c r="R26" s="4" t="str">
        <f ca="1">INDIRECT("AO"&amp;A26)</f>
        <v>Small</v>
      </c>
      <c r="S26" s="4" t="str">
        <f t="shared" ca="1" si="10"/>
        <v>There is not enough information</v>
      </c>
      <c r="T26" s="15">
        <v>2</v>
      </c>
      <c r="U26" s="25"/>
      <c r="V26" s="24">
        <v>26</v>
      </c>
      <c r="W26" s="19" t="s">
        <v>743</v>
      </c>
      <c r="X26" s="19" t="s">
        <v>743</v>
      </c>
      <c r="Y26" s="19" t="s">
        <v>744</v>
      </c>
      <c r="Z26" s="19" t="s">
        <v>744</v>
      </c>
      <c r="AA26">
        <v>26</v>
      </c>
      <c r="AB26" t="s">
        <v>121</v>
      </c>
      <c r="AC26" s="19" t="s">
        <v>672</v>
      </c>
      <c r="AD26" s="19" t="s">
        <v>247</v>
      </c>
      <c r="AE26" s="19" t="s">
        <v>280</v>
      </c>
      <c r="AF26" s="19" t="s">
        <v>377</v>
      </c>
      <c r="AG26" s="19">
        <v>1</v>
      </c>
      <c r="AH26" s="20" t="s">
        <v>700</v>
      </c>
      <c r="AI26" s="16" t="s">
        <v>673</v>
      </c>
      <c r="AJ26" s="16" t="s">
        <v>674</v>
      </c>
      <c r="AK26" s="11" t="s">
        <v>236</v>
      </c>
      <c r="AL26">
        <v>3</v>
      </c>
      <c r="AM26" s="19" t="s">
        <v>675</v>
      </c>
      <c r="AN26" s="4" t="s">
        <v>699</v>
      </c>
      <c r="AO26" s="4" t="s">
        <v>676</v>
      </c>
      <c r="AP26" s="19" t="s">
        <v>236</v>
      </c>
      <c r="AQ26" s="24">
        <v>2</v>
      </c>
      <c r="AT26" s="8" t="str">
        <f t="shared" si="2"/>
        <v>Vicky is standing in front of the broken down ferry facing it, which way does she need to go in order to stand infront of the red boat?</v>
      </c>
      <c r="AU26" s="9" t="str">
        <f t="shared" si="3"/>
        <v>Right</v>
      </c>
      <c r="AV26" s="9" t="str">
        <f t="shared" si="3"/>
        <v xml:space="preserve">Left </v>
      </c>
      <c r="AW26" s="9" t="str">
        <f t="shared" si="3"/>
        <v xml:space="preserve">There is not enough information </v>
      </c>
      <c r="AX26" s="6">
        <v>1</v>
      </c>
      <c r="AY26" s="10" t="str">
        <f t="shared" si="4"/>
        <v xml:space="preserve">The three women are planning to have a race. Based on their sailing ability, which one is most likely to win? </v>
      </c>
      <c r="AZ26" s="9" t="str">
        <f t="shared" si="5"/>
        <v>Holly</v>
      </c>
      <c r="BA26" s="9" t="str">
        <f t="shared" si="5"/>
        <v>Vicky</v>
      </c>
      <c r="BB26" s="9" t="str">
        <f t="shared" si="5"/>
        <v>There is not enough information</v>
      </c>
      <c r="BC26" s="6">
        <v>1</v>
      </c>
      <c r="BD26" s="25"/>
      <c r="BM26" s="28"/>
      <c r="BN26" s="19">
        <v>25</v>
      </c>
      <c r="BO26" s="19" t="s">
        <v>121</v>
      </c>
      <c r="BP26" s="4" t="str">
        <f t="shared" si="11"/>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BQ26" s="4" t="str">
        <f t="shared" si="12"/>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BV26" s="21"/>
      <c r="BW26" s="19"/>
      <c r="BX26" s="19"/>
      <c r="BY26" s="19"/>
      <c r="BZ26" s="19"/>
      <c r="CA26" s="1"/>
      <c r="CB26" s="19"/>
      <c r="CC26" s="19"/>
      <c r="CD26" s="19"/>
      <c r="CE26" s="19"/>
      <c r="CF26" s="1"/>
      <c r="CG26" s="19"/>
      <c r="CH26" s="19"/>
      <c r="CI26" s="19"/>
      <c r="CJ26" s="19"/>
    </row>
    <row r="27" spans="1:88" x14ac:dyDescent="0.25">
      <c r="A27" s="2">
        <v>4</v>
      </c>
      <c r="B27" s="3">
        <v>2</v>
      </c>
      <c r="C27" s="3" t="str">
        <f ca="1">INDIRECT("X"&amp;A27)</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7"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7" s="3" t="str">
        <f ca="1">INDIRECT("AH"&amp;A27)</f>
        <v xml:space="preserve">The least skilled mechanic is sent to pick up some coffee, who is this likely to be? </v>
      </c>
      <c r="G27" s="3" t="str">
        <f ca="1">INDIRECT("AI"&amp;A27)</f>
        <v>Susan</v>
      </c>
      <c r="H27" s="3" t="str">
        <f ca="1">INDIRECT("AJ"&amp;A27)</f>
        <v xml:space="preserve">Benjamin </v>
      </c>
      <c r="I27" s="3" t="str">
        <f t="shared" ca="1" si="6"/>
        <v>There is not enough information</v>
      </c>
      <c r="J27" s="19">
        <f t="shared" ref="J27" ca="1" si="47">INDIRECT("BC"&amp;A27)</f>
        <v>2</v>
      </c>
      <c r="K27" s="3" t="str">
        <f ca="1">INDIRECT("AC"&amp;A27)</f>
        <v>Allan is standing in front of the weather station facing it, in which direction does he need to go to get to the shop?</v>
      </c>
      <c r="L27" s="3" t="str">
        <f ca="1">INDIRECT("AD"&amp;A27)</f>
        <v>Left</v>
      </c>
      <c r="M27" s="3" t="str">
        <f ca="1">INDIRECT("AE"&amp;A27)</f>
        <v>Right</v>
      </c>
      <c r="N27" s="3" t="str">
        <f t="shared" ca="1" si="7"/>
        <v>There is not enough information</v>
      </c>
      <c r="O27" s="16">
        <f t="shared" ref="O27:O28" ca="1" si="48">INDIRECT("AX"&amp;A27)</f>
        <v>2</v>
      </c>
      <c r="P27" s="3" t="str">
        <f t="shared" ca="1" si="1"/>
        <v>The Island has a ___ population</v>
      </c>
      <c r="Q27" s="4" t="str">
        <f t="shared" ref="Q27:Q33" ca="1" si="49">INDIRECT("AN"&amp;A27)</f>
        <v>Large</v>
      </c>
      <c r="R27" s="4" t="str">
        <f t="shared" ref="R27:R33" ca="1" si="50">INDIRECT("AO"&amp;A27)</f>
        <v>Small</v>
      </c>
      <c r="S27" s="4" t="str">
        <f t="shared" ca="1" si="10"/>
        <v>There is not enough information</v>
      </c>
      <c r="T27" s="15">
        <v>2</v>
      </c>
      <c r="U27" s="25"/>
      <c r="AC27" s="21" t="s">
        <v>677</v>
      </c>
      <c r="AH27" s="1" t="s">
        <v>678</v>
      </c>
      <c r="AM27" s="1" t="s">
        <v>679</v>
      </c>
      <c r="AQ27" s="24"/>
      <c r="AT27" s="21" t="s">
        <v>680</v>
      </c>
      <c r="AY27" s="1" t="s">
        <v>681</v>
      </c>
      <c r="BD27" s="25"/>
      <c r="BM27" s="28"/>
      <c r="BN27" s="19">
        <v>26</v>
      </c>
      <c r="BO27" t="s">
        <v>121</v>
      </c>
      <c r="BP27" s="4" t="str">
        <f t="shared" si="1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27" s="4" t="str">
        <f t="shared" si="12"/>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28" spans="1:88" x14ac:dyDescent="0.25">
      <c r="A28" s="2">
        <v>4</v>
      </c>
      <c r="B28" s="3">
        <v>3</v>
      </c>
      <c r="C28" s="3" t="str">
        <f ca="1">INDIRECT("W"&amp;A28)</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8" s="3" t="str">
        <f ca="1">INDIRECT("Z"&amp;A28)</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8"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8" s="3" t="str">
        <f ca="1">INDIRECT("AH"&amp;A28)</f>
        <v xml:space="preserve">The least skilled mechanic is sent to pick up some coffee, who is this likely to be? </v>
      </c>
      <c r="G28" s="3" t="str">
        <f ca="1">INDIRECT("AI"&amp;A28)</f>
        <v>Susan</v>
      </c>
      <c r="H28" s="3" t="str">
        <f ca="1">INDIRECT("AJ"&amp;A28)</f>
        <v xml:space="preserve">Benjamin </v>
      </c>
      <c r="I28" s="3" t="str">
        <f t="shared" ca="1" si="6"/>
        <v>There is not enough information</v>
      </c>
      <c r="J28" s="19">
        <f t="shared" ref="J28" ca="1" si="51">INDIRECT("AL"&amp;A28)</f>
        <v>3</v>
      </c>
      <c r="K28" s="3" t="str">
        <f ca="1">INDIRECT("AC"&amp;A28)</f>
        <v>Allan is standing in front of the weather station facing it, in which direction does he need to go to get to the shop?</v>
      </c>
      <c r="L28" s="3" t="str">
        <f ca="1">INDIRECT("AD"&amp;A28)</f>
        <v>Left</v>
      </c>
      <c r="M28" s="3" t="str">
        <f ca="1">INDIRECT("AE"&amp;A28)</f>
        <v>Right</v>
      </c>
      <c r="N28" s="3" t="str">
        <f t="shared" ca="1" si="7"/>
        <v>There is not enough information</v>
      </c>
      <c r="O28" s="16">
        <f t="shared" ca="1" si="48"/>
        <v>2</v>
      </c>
      <c r="P28" s="3" t="str">
        <f t="shared" ca="1" si="1"/>
        <v>The Island has a ___ population</v>
      </c>
      <c r="Q28" s="4" t="str">
        <f t="shared" ca="1" si="49"/>
        <v>Large</v>
      </c>
      <c r="R28" s="4" t="str">
        <f t="shared" ca="1" si="50"/>
        <v>Small</v>
      </c>
      <c r="S28" s="4" t="str">
        <f t="shared" ca="1" si="10"/>
        <v>There is not enough information</v>
      </c>
      <c r="T28" s="15">
        <v>2</v>
      </c>
      <c r="U28" s="25"/>
      <c r="V28" s="24"/>
      <c r="W28" t="s">
        <v>210</v>
      </c>
      <c r="X28" s="29" t="s">
        <v>211</v>
      </c>
      <c r="Y28" t="s">
        <v>212</v>
      </c>
      <c r="Z28" s="29" t="s">
        <v>213</v>
      </c>
      <c r="AQ28" s="24"/>
      <c r="BD28" s="25"/>
      <c r="BM28" s="28"/>
      <c r="BN28" s="19">
        <v>27</v>
      </c>
      <c r="BO28" s="19" t="s">
        <v>205</v>
      </c>
      <c r="BP28" s="19" t="str">
        <f>Z1</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BQ28" s="19" t="str">
        <f>X1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row>
    <row r="29" spans="1:88" x14ac:dyDescent="0.25">
      <c r="A29" s="2">
        <v>4</v>
      </c>
      <c r="B29" s="3">
        <v>4</v>
      </c>
      <c r="C29" s="3" t="str">
        <f ca="1">INDIRECT("X"&amp;A29)</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9"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9" s="3" t="str">
        <f ca="1">INDIRECT("AH"&amp;A29)</f>
        <v xml:space="preserve">The least skilled mechanic is sent to pick up some coffee, who is this likely to be? </v>
      </c>
      <c r="G29" s="3" t="str">
        <f ca="1">INDIRECT("AI"&amp;A29)</f>
        <v>Susan</v>
      </c>
      <c r="H29" s="3" t="str">
        <f ca="1">INDIRECT("AJ"&amp;A29)</f>
        <v xml:space="preserve">Benjamin </v>
      </c>
      <c r="I29" s="3" t="str">
        <f t="shared" ca="1" si="6"/>
        <v>There is not enough information</v>
      </c>
      <c r="J29" s="19">
        <f t="shared" ref="J29" ca="1" si="52">INDIRECT("BC"&amp;A29)</f>
        <v>2</v>
      </c>
      <c r="K29" s="3" t="str">
        <f ca="1">INDIRECT("AC"&amp;A29)</f>
        <v>Allan is standing in front of the weather station facing it, in which direction does he need to go to get to the shop?</v>
      </c>
      <c r="L29" s="3" t="str">
        <f ca="1">INDIRECT("AD"&amp;A29)</f>
        <v>Left</v>
      </c>
      <c r="M29" s="3" t="str">
        <f ca="1">INDIRECT("AE"&amp;A29)</f>
        <v>Right</v>
      </c>
      <c r="N29" s="3" t="str">
        <f t="shared" ca="1" si="7"/>
        <v>There is not enough information</v>
      </c>
      <c r="O29" s="16">
        <f t="shared" ca="1" si="22"/>
        <v>3</v>
      </c>
      <c r="P29" s="3" t="str">
        <f t="shared" ca="1" si="1"/>
        <v>The Island has a ___ population</v>
      </c>
      <c r="Q29" s="4" t="str">
        <f t="shared" ca="1" si="49"/>
        <v>Large</v>
      </c>
      <c r="R29" s="4" t="str">
        <f t="shared" ca="1" si="50"/>
        <v>Small</v>
      </c>
      <c r="S29" s="4" t="str">
        <f t="shared" ca="1" si="10"/>
        <v>There is not enough information</v>
      </c>
      <c r="T29" s="15">
        <v>2</v>
      </c>
      <c r="U29" s="25"/>
      <c r="V29" s="24"/>
      <c r="W29" s="24"/>
      <c r="X29" s="24"/>
      <c r="Y29" s="24"/>
      <c r="Z29" s="24"/>
      <c r="AA29" s="24"/>
      <c r="AB29" s="24"/>
      <c r="AC29" s="24"/>
      <c r="AD29" s="24"/>
      <c r="AE29" s="24"/>
      <c r="AF29" s="24"/>
      <c r="AG29" s="24"/>
      <c r="AH29" s="24"/>
      <c r="AI29" s="24"/>
      <c r="AJ29" s="24"/>
      <c r="AK29" s="24"/>
      <c r="AL29" s="24"/>
      <c r="AM29" s="24"/>
      <c r="AN29" s="24"/>
      <c r="AO29" s="24"/>
      <c r="AP29" s="24"/>
      <c r="AQ29" s="24"/>
      <c r="BD29" s="25"/>
      <c r="BM29" s="28"/>
      <c r="BN29" s="19">
        <v>28</v>
      </c>
      <c r="BO29" s="19" t="s">
        <v>205</v>
      </c>
      <c r="BP29" s="19" t="str">
        <f t="shared" ref="BP29:BP53" si="53">Z2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BQ29" s="19" t="str">
        <f t="shared" ref="BQ29:BQ53" si="54">X2</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row>
    <row r="30" spans="1:88" x14ac:dyDescent="0.25">
      <c r="A30" s="2">
        <v>4</v>
      </c>
      <c r="B30" s="3">
        <v>5</v>
      </c>
      <c r="C30" s="3" t="str">
        <f ca="1">INDIRECT("Y"&amp;A30)</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0" s="3" t="str">
        <f t="shared" ca="1" si="14"/>
        <v xml:space="preserve">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Left</v>
      </c>
      <c r="H30" s="3" t="str">
        <f ca="1">INDIRECT("AE"&amp;A30)</f>
        <v>Right</v>
      </c>
      <c r="I30" s="3" t="str">
        <f t="shared" ca="1" si="6"/>
        <v>There is not enough information</v>
      </c>
      <c r="J30" s="19">
        <f t="shared" ref="J30" ca="1" si="55">INDIRECT("AG"&amp;A30)</f>
        <v>3</v>
      </c>
      <c r="K30" s="3" t="str">
        <f ca="1">INDIRECT("AH"&amp;A30)</f>
        <v xml:space="preserve">The least skilled mechanic is sent to pick up some coffee, who is this likely to be? </v>
      </c>
      <c r="L30" s="3" t="str">
        <f ca="1">INDIRECT("AI"&amp;A30)</f>
        <v>Susan</v>
      </c>
      <c r="M30" s="3" t="str">
        <f ca="1">INDIRECT("AJ"&amp;A30)</f>
        <v xml:space="preserve">Benjamin </v>
      </c>
      <c r="N30" s="3" t="str">
        <f t="shared" ca="1" si="7"/>
        <v>There is not enough information</v>
      </c>
      <c r="O30" s="16">
        <f t="shared" ref="O30" ca="1" si="56">INDIRECT("AL"&amp;A30)</f>
        <v>3</v>
      </c>
      <c r="P30" s="3" t="str">
        <f t="shared" ca="1" si="1"/>
        <v>The Island has a ___ population</v>
      </c>
      <c r="Q30" s="4" t="str">
        <f t="shared" ca="1" si="49"/>
        <v>Large</v>
      </c>
      <c r="R30" s="4" t="str">
        <f t="shared" ca="1" si="50"/>
        <v>Small</v>
      </c>
      <c r="S30" s="4" t="str">
        <f t="shared" ca="1" si="10"/>
        <v>There is not enough information</v>
      </c>
      <c r="T30" s="15">
        <v>2</v>
      </c>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M30" s="28"/>
      <c r="BN30" s="19">
        <v>29</v>
      </c>
      <c r="BO30" s="19" t="s">
        <v>205</v>
      </c>
      <c r="BP30" s="19" t="str">
        <f t="shared" si="53"/>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BQ30" s="19" t="str">
        <f t="shared" si="54"/>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row>
    <row r="31" spans="1:88" x14ac:dyDescent="0.25">
      <c r="A31" s="2">
        <v>4</v>
      </c>
      <c r="B31" s="3">
        <v>6</v>
      </c>
      <c r="C31" s="3" t="str">
        <f ca="1">INDIRECT("Z"&amp;A31)</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14"/>
        <v xml:space="preserve">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Left</v>
      </c>
      <c r="H31" s="3" t="str">
        <f ca="1">INDIRECT("AE"&amp;A31)</f>
        <v>Right</v>
      </c>
      <c r="I31" s="3" t="str">
        <f t="shared" ca="1" si="6"/>
        <v>There is not enough information</v>
      </c>
      <c r="J31" s="19">
        <f t="shared" ref="J31" ca="1" si="57">INDIRECT("AX"&amp;A31)</f>
        <v>2</v>
      </c>
      <c r="K31" s="3" t="str">
        <f ca="1">INDIRECT("AH"&amp;A31)</f>
        <v xml:space="preserve">The least skilled mechanic is sent to pick up some coffee, who is this likely to be? </v>
      </c>
      <c r="L31" s="3" t="str">
        <f ca="1">INDIRECT("AI"&amp;A31)</f>
        <v>Susan</v>
      </c>
      <c r="M31" s="3" t="str">
        <f ca="1">INDIRECT("AJ"&amp;A31)</f>
        <v xml:space="preserve">Benjamin </v>
      </c>
      <c r="N31" s="3" t="str">
        <f t="shared" ca="1" si="7"/>
        <v>There is not enough information</v>
      </c>
      <c r="O31" s="16">
        <f t="shared" ref="O31:O32" ca="1" si="58">INDIRECT("BC"&amp;A31)</f>
        <v>2</v>
      </c>
      <c r="P31" s="3" t="str">
        <f t="shared" ca="1" si="1"/>
        <v>The Island has a ___ population</v>
      </c>
      <c r="Q31" s="4" t="str">
        <f t="shared" ca="1" si="49"/>
        <v>Large</v>
      </c>
      <c r="R31" s="4" t="str">
        <f t="shared" ca="1" si="50"/>
        <v>Small</v>
      </c>
      <c r="S31" s="4" t="str">
        <f t="shared" ca="1" si="10"/>
        <v>There is not enough information</v>
      </c>
      <c r="T31" s="15">
        <v>2</v>
      </c>
      <c r="BM31" s="28"/>
      <c r="BN31" s="19">
        <v>30</v>
      </c>
      <c r="BO31" s="19" t="s">
        <v>205</v>
      </c>
      <c r="BP31" s="19" t="str">
        <f t="shared" si="53"/>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BQ31" s="19" t="str">
        <f t="shared" si="54"/>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row>
    <row r="32" spans="1:88" x14ac:dyDescent="0.25">
      <c r="A32" s="2">
        <v>4</v>
      </c>
      <c r="B32" s="3">
        <v>7</v>
      </c>
      <c r="C32" s="3" t="str">
        <f ca="1">INDIRECT("Y"&amp;A32)</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14"/>
        <v xml:space="preserve">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Left</v>
      </c>
      <c r="H32" s="3" t="str">
        <f ca="1">INDIRECT("AE"&amp;A32)</f>
        <v>Right</v>
      </c>
      <c r="I32" s="3" t="str">
        <f t="shared" ca="1" si="6"/>
        <v>There is not enough information</v>
      </c>
      <c r="J32" s="19">
        <f t="shared" ref="J32" ca="1" si="59">INDIRECT("AG"&amp;A32)</f>
        <v>3</v>
      </c>
      <c r="K32" s="3" t="str">
        <f ca="1">INDIRECT("AH"&amp;A32)</f>
        <v xml:space="preserve">The least skilled mechanic is sent to pick up some coffee, who is this likely to be? </v>
      </c>
      <c r="L32" s="3" t="str">
        <f ca="1">INDIRECT("AI"&amp;A32)</f>
        <v>Susan</v>
      </c>
      <c r="M32" s="3" t="str">
        <f ca="1">INDIRECT("AJ"&amp;A32)</f>
        <v xml:space="preserve">Benjamin </v>
      </c>
      <c r="N32" s="3" t="str">
        <f t="shared" ca="1" si="7"/>
        <v>There is not enough information</v>
      </c>
      <c r="O32" s="16">
        <f t="shared" ca="1" si="58"/>
        <v>2</v>
      </c>
      <c r="P32" s="3" t="str">
        <f t="shared" ca="1" si="1"/>
        <v>The Island has a ___ population</v>
      </c>
      <c r="Q32" s="4" t="str">
        <f t="shared" ca="1" si="49"/>
        <v>Large</v>
      </c>
      <c r="R32" s="4" t="str">
        <f t="shared" ca="1" si="50"/>
        <v>Small</v>
      </c>
      <c r="S32" s="4" t="str">
        <f t="shared" ca="1" si="10"/>
        <v>There is not enough information</v>
      </c>
      <c r="T32" s="15">
        <v>2</v>
      </c>
      <c r="X32" t="s">
        <v>739</v>
      </c>
      <c r="BM32" s="28"/>
      <c r="BN32" s="19">
        <v>31</v>
      </c>
      <c r="BO32" s="19" t="s">
        <v>205</v>
      </c>
      <c r="BP32" s="19" t="str">
        <f t="shared" si="53"/>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BQ32" s="19" t="str">
        <f t="shared" si="54"/>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row>
    <row r="33" spans="1:69" x14ac:dyDescent="0.25">
      <c r="A33" s="2">
        <v>4</v>
      </c>
      <c r="B33" s="3">
        <v>8</v>
      </c>
      <c r="C33" s="3" t="str">
        <f ca="1">INDIRECT("Z"&amp;A33)</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3" s="3" t="str">
        <f t="shared" ca="1" si="14"/>
        <v xml:space="preserve">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Left</v>
      </c>
      <c r="H33" s="3" t="str">
        <f ca="1">INDIRECT("AE"&amp;A33)</f>
        <v>Right</v>
      </c>
      <c r="I33" s="3" t="str">
        <f t="shared" ca="1" si="6"/>
        <v>There is not enough information</v>
      </c>
      <c r="J33" s="19">
        <f t="shared" ref="J33" ca="1" si="60">INDIRECT("AX"&amp;A33)</f>
        <v>2</v>
      </c>
      <c r="K33" s="3" t="str">
        <f ca="1">INDIRECT("AH"&amp;A33)</f>
        <v xml:space="preserve">The least skilled mechanic is sent to pick up some coffee, who is this likely to be? </v>
      </c>
      <c r="L33" s="3" t="str">
        <f ca="1">INDIRECT("AI"&amp;A33)</f>
        <v>Susan</v>
      </c>
      <c r="M33" s="3" t="str">
        <f ca="1">INDIRECT("AJ"&amp;A33)</f>
        <v xml:space="preserve">Benjamin </v>
      </c>
      <c r="N33" s="3" t="str">
        <f t="shared" ca="1" si="7"/>
        <v>There is not enough information</v>
      </c>
      <c r="O33" s="16">
        <f t="shared" ref="O33" ca="1" si="61">INDIRECT("AL"&amp;A33)</f>
        <v>3</v>
      </c>
      <c r="P33" s="3" t="str">
        <f t="shared" ca="1" si="1"/>
        <v>The Island has a ___ population</v>
      </c>
      <c r="Q33" s="4" t="str">
        <f t="shared" ca="1" si="49"/>
        <v>Large</v>
      </c>
      <c r="R33" s="4" t="str">
        <f t="shared" ca="1" si="50"/>
        <v>Small</v>
      </c>
      <c r="S33" s="4" t="str">
        <f t="shared" ca="1" si="10"/>
        <v>There is not enough information</v>
      </c>
      <c r="T33" s="15">
        <v>2</v>
      </c>
      <c r="AA33" t="s">
        <v>706</v>
      </c>
      <c r="BM33" s="28"/>
      <c r="BN33" s="19">
        <v>32</v>
      </c>
      <c r="BO33" s="19" t="s">
        <v>205</v>
      </c>
      <c r="BP33" s="19" t="str">
        <f t="shared" si="53"/>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BQ33" s="19" t="str">
        <f t="shared" si="5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row>
    <row r="34" spans="1:69" x14ac:dyDescent="0.25">
      <c r="A34" s="2">
        <v>5</v>
      </c>
      <c r="B34" s="3">
        <v>1</v>
      </c>
      <c r="C34" s="3" t="str">
        <f ca="1">INDIRECT("W"&amp;A34)</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E34"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34" s="3" t="str">
        <f ca="1">INDIRECT("AH"&amp;A34)</f>
        <v>The least experienced caver in Terrance's family is made to pack lunch, who is this likely to be?</v>
      </c>
      <c r="G34" s="3" t="str">
        <f ca="1">INDIRECT("AI"&amp;A34)</f>
        <v>Terrance</v>
      </c>
      <c r="H34" s="3" t="str">
        <f ca="1">INDIRECT("AJ"&amp;A34)</f>
        <v>Stephen</v>
      </c>
      <c r="I34" s="3" t="str">
        <f t="shared" ca="1" si="6"/>
        <v>There is not enough information</v>
      </c>
      <c r="J34" s="19">
        <f t="shared" ref="J34" ca="1" si="62">INDIRECT("AL"&amp;A34)</f>
        <v>3</v>
      </c>
      <c r="K34" s="3" t="str">
        <f ca="1">INDIRECT("AC"&amp;A34)</f>
        <v>In which general direction would Joan need to go to find the undiscovered cavern if she started at the rest stop?</v>
      </c>
      <c r="L34" s="3" t="str">
        <f ca="1">INDIRECT("AD"&amp;A34)</f>
        <v>Up</v>
      </c>
      <c r="M34" s="3" t="str">
        <f ca="1">INDIRECT("AE"&amp;A34)</f>
        <v>Down</v>
      </c>
      <c r="N34" s="3" t="str">
        <f t="shared" ca="1" si="7"/>
        <v>There is not enough information</v>
      </c>
      <c r="O34" s="16">
        <f t="shared" ref="O34" ca="1" si="63">INDIRECT("AG"&amp;A34)</f>
        <v>3</v>
      </c>
      <c r="P34" s="3" t="str">
        <f t="shared" ref="P34:P65" ca="1" si="64">INDIRECT("AM"&amp;A34)</f>
        <v>Terrance's biological father is called___</v>
      </c>
      <c r="Q34" s="4" t="str">
        <f ca="1">INDIRECT("AN"&amp;A34)</f>
        <v>Andrew</v>
      </c>
      <c r="R34" s="4" t="str">
        <f ca="1">INDIRECT("AO"&amp;A34)</f>
        <v>Balthazar</v>
      </c>
      <c r="S34" s="4" t="str">
        <f t="shared" ca="1" si="10"/>
        <v>There is not enough information</v>
      </c>
      <c r="T34" s="15">
        <v>3</v>
      </c>
      <c r="BM34" s="28"/>
      <c r="BN34" s="19">
        <v>33</v>
      </c>
      <c r="BO34" s="19" t="s">
        <v>205</v>
      </c>
      <c r="BP34" s="19" t="str">
        <f t="shared" si="53"/>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BQ34" s="19" t="str">
        <f t="shared" si="5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row>
    <row r="35" spans="1:69" x14ac:dyDescent="0.25">
      <c r="A35" s="2">
        <v>5</v>
      </c>
      <c r="B35" s="3">
        <v>2</v>
      </c>
      <c r="C35" s="3" t="str">
        <f ca="1">INDIRECT("X"&amp;A35)</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5" s="3" t="str">
        <f ca="1">INDIRECT("Z"&amp;A35)</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E35"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F35" s="3" t="str">
        <f ca="1">INDIRECT("AH"&amp;A35)</f>
        <v>The least experienced caver in Terrance's family is made to pack lunch, who is this likely to be?</v>
      </c>
      <c r="G35" s="3" t="str">
        <f ca="1">INDIRECT("AI"&amp;A35)</f>
        <v>Terrance</v>
      </c>
      <c r="H35" s="3" t="str">
        <f ca="1">INDIRECT("AJ"&amp;A35)</f>
        <v>Stephen</v>
      </c>
      <c r="I35" s="3" t="str">
        <f t="shared" ca="1" si="6"/>
        <v>There is not enough information</v>
      </c>
      <c r="J35" s="19">
        <f t="shared" ref="J35" ca="1" si="65">INDIRECT("BC"&amp;A35)</f>
        <v>1</v>
      </c>
      <c r="K35" s="3" t="str">
        <f ca="1">INDIRECT("AC"&amp;A35)</f>
        <v>In which general direction would Joan need to go to find the undiscovered cavern if she started at the rest stop?</v>
      </c>
      <c r="L35" s="3" t="str">
        <f ca="1">INDIRECT("AD"&amp;A35)</f>
        <v>Up</v>
      </c>
      <c r="M35" s="3" t="str">
        <f ca="1">INDIRECT("AE"&amp;A35)</f>
        <v>Down</v>
      </c>
      <c r="N35" s="3" t="str">
        <f t="shared" ca="1" si="7"/>
        <v>There is not enough information</v>
      </c>
      <c r="O35" s="16">
        <f t="shared" ref="O35:O36" ca="1" si="66">INDIRECT("AX"&amp;A35)</f>
        <v>1</v>
      </c>
      <c r="P35" s="3" t="str">
        <f t="shared" ca="1" si="64"/>
        <v>Terrance's biological father is called___</v>
      </c>
      <c r="Q35" s="4" t="str">
        <f t="shared" ref="Q35:Q41" ca="1" si="67">INDIRECT("AN"&amp;A35)</f>
        <v>Andrew</v>
      </c>
      <c r="R35" s="4" t="str">
        <f t="shared" ref="R35:R41" ca="1" si="68">INDIRECT("AO"&amp;A35)</f>
        <v>Balthazar</v>
      </c>
      <c r="S35" s="4" t="str">
        <f t="shared" ca="1" si="10"/>
        <v>There is not enough information</v>
      </c>
      <c r="T35" s="15">
        <v>3</v>
      </c>
      <c r="Z35" t="s">
        <v>682</v>
      </c>
      <c r="BK35" t="s">
        <v>684</v>
      </c>
      <c r="BM35" s="28"/>
      <c r="BN35" s="19">
        <v>34</v>
      </c>
      <c r="BO35" s="19" t="s">
        <v>205</v>
      </c>
      <c r="BP35" s="19" t="str">
        <f t="shared" si="53"/>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BQ35" s="19" t="str">
        <f t="shared" si="5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row>
    <row r="36" spans="1:69" x14ac:dyDescent="0.25">
      <c r="A36" s="2">
        <v>5</v>
      </c>
      <c r="B36" s="3">
        <v>3</v>
      </c>
      <c r="C36" s="3" t="str">
        <f ca="1">INDIRECT("W"&amp;A36)</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E36"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F36" s="3" t="str">
        <f ca="1">INDIRECT("AH"&amp;A36)</f>
        <v>The least experienced caver in Terrance's family is made to pack lunch, who is this likely to be?</v>
      </c>
      <c r="G36" s="3" t="str">
        <f ca="1">INDIRECT("AI"&amp;A36)</f>
        <v>Terrance</v>
      </c>
      <c r="H36" s="3" t="str">
        <f ca="1">INDIRECT("AJ"&amp;A36)</f>
        <v>Stephen</v>
      </c>
      <c r="I36" s="3" t="str">
        <f t="shared" ca="1" si="6"/>
        <v>There is not enough information</v>
      </c>
      <c r="J36" s="19">
        <f t="shared" ref="J36" ca="1" si="69">INDIRECT("AL"&amp;A36)</f>
        <v>3</v>
      </c>
      <c r="K36" s="3" t="str">
        <f ca="1">INDIRECT("AC"&amp;A36)</f>
        <v>In which general direction would Joan need to go to find the undiscovered cavern if she started at the rest stop?</v>
      </c>
      <c r="L36" s="3" t="str">
        <f ca="1">INDIRECT("AD"&amp;A36)</f>
        <v>Up</v>
      </c>
      <c r="M36" s="3" t="str">
        <f ca="1">INDIRECT("AE"&amp;A36)</f>
        <v>Down</v>
      </c>
      <c r="N36" s="3" t="str">
        <f t="shared" ca="1" si="7"/>
        <v>There is not enough information</v>
      </c>
      <c r="O36" s="16">
        <f t="shared" ca="1" si="66"/>
        <v>1</v>
      </c>
      <c r="P36" s="3" t="str">
        <f t="shared" ca="1" si="64"/>
        <v>Terrance's biological father is called___</v>
      </c>
      <c r="Q36" s="4" t="str">
        <f t="shared" ca="1" si="67"/>
        <v>Andrew</v>
      </c>
      <c r="R36" s="4" t="str">
        <f t="shared" ca="1" si="68"/>
        <v>Balthazar</v>
      </c>
      <c r="S36" s="4" t="str">
        <f t="shared" ca="1" si="10"/>
        <v>There is not enough information</v>
      </c>
      <c r="T36" s="15">
        <v>3</v>
      </c>
      <c r="Z36" t="s">
        <v>683</v>
      </c>
      <c r="BK36" t="s">
        <v>685</v>
      </c>
      <c r="BM36" s="28"/>
      <c r="BN36" s="19">
        <v>35</v>
      </c>
      <c r="BO36" s="19" t="s">
        <v>205</v>
      </c>
      <c r="BP36" s="19" t="str">
        <f t="shared" si="53"/>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BQ36" s="19" t="str">
        <f t="shared" si="5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row>
    <row r="37" spans="1:69" x14ac:dyDescent="0.25">
      <c r="A37" s="2">
        <v>5</v>
      </c>
      <c r="B37" s="3">
        <v>4</v>
      </c>
      <c r="C37" s="3" t="str">
        <f ca="1">INDIRECT("X"&amp;A37)</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7" s="3" t="str">
        <f ca="1">INDIRECT("Y"&amp;A37)</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E37"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37" s="3" t="str">
        <f ca="1">INDIRECT("AH"&amp;A37)</f>
        <v>The least experienced caver in Terrance's family is made to pack lunch, who is this likely to be?</v>
      </c>
      <c r="G37" s="3" t="str">
        <f ca="1">INDIRECT("AI"&amp;A37)</f>
        <v>Terrance</v>
      </c>
      <c r="H37" s="3" t="str">
        <f ca="1">INDIRECT("AJ"&amp;A37)</f>
        <v>Stephen</v>
      </c>
      <c r="I37" s="3" t="str">
        <f t="shared" ca="1" si="6"/>
        <v>There is not enough information</v>
      </c>
      <c r="J37" s="19">
        <f t="shared" ref="J37" ca="1" si="70">INDIRECT("BC"&amp;A37)</f>
        <v>1</v>
      </c>
      <c r="K37" s="3" t="str">
        <f ca="1">INDIRECT("AC"&amp;A37)</f>
        <v>In which general direction would Joan need to go to find the undiscovered cavern if she started at the rest stop?</v>
      </c>
      <c r="L37" s="3" t="str">
        <f ca="1">INDIRECT("AD"&amp;A37)</f>
        <v>Up</v>
      </c>
      <c r="M37" s="3" t="str">
        <f ca="1">INDIRECT("AE"&amp;A37)</f>
        <v>Down</v>
      </c>
      <c r="N37" s="3" t="str">
        <f t="shared" ca="1" si="7"/>
        <v>There is not enough information</v>
      </c>
      <c r="O37" s="16">
        <f t="shared" ca="1" si="22"/>
        <v>3</v>
      </c>
      <c r="P37" s="3" t="str">
        <f t="shared" ca="1" si="64"/>
        <v>Terrance's biological father is called___</v>
      </c>
      <c r="Q37" s="4" t="str">
        <f t="shared" ca="1" si="67"/>
        <v>Andrew</v>
      </c>
      <c r="R37" s="4" t="str">
        <f t="shared" ca="1" si="68"/>
        <v>Balthazar</v>
      </c>
      <c r="S37" s="4" t="str">
        <f t="shared" ca="1" si="10"/>
        <v>There is not enough information</v>
      </c>
      <c r="T37" s="15">
        <v>3</v>
      </c>
      <c r="BK37" t="s">
        <v>686</v>
      </c>
      <c r="BM37" s="28"/>
      <c r="BN37" s="19">
        <v>36</v>
      </c>
      <c r="BO37" s="19" t="s">
        <v>205</v>
      </c>
      <c r="BP37" s="19" t="str">
        <f t="shared" si="53"/>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BQ37" s="19" t="str">
        <f t="shared" si="54"/>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row>
    <row r="38" spans="1:69" x14ac:dyDescent="0.25">
      <c r="A38" s="2">
        <v>5</v>
      </c>
      <c r="B38" s="3">
        <v>5</v>
      </c>
      <c r="C38" s="3" t="str">
        <f ca="1">INDIRECT("Y"&amp;A38)</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D38" s="3" t="str">
        <f ca="1">INDIRECT("W"&amp;A38)</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14"/>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general direction would Joan need to go to find the undiscovered cavern if she started at the rest stop?</v>
      </c>
      <c r="G38" s="3" t="str">
        <f ca="1">INDIRECT("AD"&amp;A37)</f>
        <v>Up</v>
      </c>
      <c r="H38" s="3" t="str">
        <f ca="1">INDIRECT("AE"&amp;A38)</f>
        <v>Down</v>
      </c>
      <c r="I38" s="3" t="str">
        <f t="shared" ca="1" si="6"/>
        <v>There is not enough information</v>
      </c>
      <c r="J38" s="19">
        <f t="shared" ref="J38" ca="1" si="71">INDIRECT("AG"&amp;A38)</f>
        <v>3</v>
      </c>
      <c r="K38" s="3" t="str">
        <f ca="1">INDIRECT("AH"&amp;A38)</f>
        <v>The least experienced caver in Terrance's family is made to pack lunch, who is this likely to be?</v>
      </c>
      <c r="L38" s="3" t="str">
        <f ca="1">INDIRECT("AI"&amp;A38)</f>
        <v>Terrance</v>
      </c>
      <c r="M38" s="3" t="str">
        <f ca="1">INDIRECT("AJ"&amp;A38)</f>
        <v>Stephen</v>
      </c>
      <c r="N38" s="3" t="str">
        <f t="shared" ca="1" si="7"/>
        <v>There is not enough information</v>
      </c>
      <c r="O38" s="16">
        <f t="shared" ref="O38" ca="1" si="72">INDIRECT("AL"&amp;A38)</f>
        <v>3</v>
      </c>
      <c r="P38" s="3" t="str">
        <f t="shared" ca="1" si="64"/>
        <v>Terrance's biological father is called___</v>
      </c>
      <c r="Q38" s="4" t="str">
        <f t="shared" ca="1" si="67"/>
        <v>Andrew</v>
      </c>
      <c r="R38" s="4" t="str">
        <f t="shared" ca="1" si="68"/>
        <v>Balthazar</v>
      </c>
      <c r="S38" s="4" t="str">
        <f t="shared" ca="1" si="10"/>
        <v>There is not enough information</v>
      </c>
      <c r="T38" s="15">
        <v>3</v>
      </c>
      <c r="BK38" t="s">
        <v>687</v>
      </c>
      <c r="BM38" s="28"/>
      <c r="BN38" s="19">
        <v>37</v>
      </c>
      <c r="BO38" s="19" t="s">
        <v>205</v>
      </c>
      <c r="BP38" s="19" t="str">
        <f t="shared" si="53"/>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BQ38" s="19" t="str">
        <f t="shared" si="54"/>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row>
    <row r="39" spans="1:69" x14ac:dyDescent="0.25">
      <c r="A39" s="2">
        <v>5</v>
      </c>
      <c r="B39" s="3">
        <v>6</v>
      </c>
      <c r="C39" s="3" t="str">
        <f ca="1">INDIRECT("Z"&amp;A39)</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D39" s="3" t="str">
        <f ca="1">INDIRECT("X"&amp;A39)</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39"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39" s="3" t="str">
        <f ca="1">INDIRECT("AC"&amp;A39)</f>
        <v>In which general direction would Joan need to go to find the undiscovered cavern if she started at the rest stop?</v>
      </c>
      <c r="G39" s="3" t="str">
        <f ca="1">INDIRECT("AD"&amp;A38)</f>
        <v>Up</v>
      </c>
      <c r="H39" s="3" t="str">
        <f ca="1">INDIRECT("AE"&amp;A39)</f>
        <v>Down</v>
      </c>
      <c r="I39" s="3" t="str">
        <f t="shared" ca="1" si="6"/>
        <v>There is not enough information</v>
      </c>
      <c r="J39" s="19">
        <f t="shared" ref="J39" ca="1" si="73">INDIRECT("AX"&amp;A39)</f>
        <v>1</v>
      </c>
      <c r="K39" s="3" t="str">
        <f ca="1">INDIRECT("AH"&amp;A39)</f>
        <v>The least experienced caver in Terrance's family is made to pack lunch, who is this likely to be?</v>
      </c>
      <c r="L39" s="3" t="str">
        <f ca="1">INDIRECT("AI"&amp;A39)</f>
        <v>Terrance</v>
      </c>
      <c r="M39" s="3" t="str">
        <f ca="1">INDIRECT("AJ"&amp;A39)</f>
        <v>Stephen</v>
      </c>
      <c r="N39" s="3" t="str">
        <f t="shared" ca="1" si="7"/>
        <v>There is not enough information</v>
      </c>
      <c r="O39" s="16">
        <f t="shared" ref="O39:O40" ca="1" si="74">INDIRECT("BC"&amp;A39)</f>
        <v>1</v>
      </c>
      <c r="P39" s="3" t="str">
        <f t="shared" ca="1" si="64"/>
        <v>Terrance's biological father is called___</v>
      </c>
      <c r="Q39" s="4" t="str">
        <f t="shared" ca="1" si="67"/>
        <v>Andrew</v>
      </c>
      <c r="R39" s="4" t="str">
        <f t="shared" ca="1" si="68"/>
        <v>Balthazar</v>
      </c>
      <c r="S39" s="4" t="str">
        <f t="shared" ca="1" si="10"/>
        <v>There is not enough information</v>
      </c>
      <c r="T39" s="15">
        <v>3</v>
      </c>
      <c r="BM39" s="28"/>
      <c r="BN39" s="19">
        <v>38</v>
      </c>
      <c r="BO39" s="19" t="s">
        <v>205</v>
      </c>
      <c r="BP39" s="19" t="str">
        <f t="shared" si="53"/>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BQ39" s="19" t="str">
        <f t="shared" si="54"/>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row>
    <row r="40" spans="1:69" x14ac:dyDescent="0.25">
      <c r="A40" s="2">
        <v>5</v>
      </c>
      <c r="B40" s="3">
        <v>7</v>
      </c>
      <c r="C40" s="3" t="str">
        <f ca="1">INDIRECT("Y"&amp;A40)</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D40" s="3" t="str">
        <f ca="1">INDIRECT("X"&amp;A40)</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40"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40" s="3" t="str">
        <f ca="1">INDIRECT("AC"&amp;A40)</f>
        <v>In which general direction would Joan need to go to find the undiscovered cavern if she started at the rest stop?</v>
      </c>
      <c r="G40" s="3" t="str">
        <f ca="1">INDIRECT("AD"&amp;A39)</f>
        <v>Up</v>
      </c>
      <c r="H40" s="3" t="str">
        <f ca="1">INDIRECT("AE"&amp;A40)</f>
        <v>Down</v>
      </c>
      <c r="I40" s="3" t="str">
        <f t="shared" ca="1" si="6"/>
        <v>There is not enough information</v>
      </c>
      <c r="J40" s="19">
        <f t="shared" ref="J40" ca="1" si="75">INDIRECT("AG"&amp;A40)</f>
        <v>3</v>
      </c>
      <c r="K40" s="3" t="str">
        <f ca="1">INDIRECT("AH"&amp;A40)</f>
        <v>The least experienced caver in Terrance's family is made to pack lunch, who is this likely to be?</v>
      </c>
      <c r="L40" s="3" t="str">
        <f ca="1">INDIRECT("AI"&amp;A40)</f>
        <v>Terrance</v>
      </c>
      <c r="M40" s="3" t="str">
        <f ca="1">INDIRECT("AJ"&amp;A40)</f>
        <v>Stephen</v>
      </c>
      <c r="N40" s="3" t="str">
        <f t="shared" ca="1" si="7"/>
        <v>There is not enough information</v>
      </c>
      <c r="O40" s="16">
        <f t="shared" ca="1" si="74"/>
        <v>1</v>
      </c>
      <c r="P40" s="3" t="str">
        <f t="shared" ca="1" si="64"/>
        <v>Terrance's biological father is called___</v>
      </c>
      <c r="Q40" s="4" t="str">
        <f t="shared" ca="1" si="67"/>
        <v>Andrew</v>
      </c>
      <c r="R40" s="4" t="str">
        <f t="shared" ca="1" si="68"/>
        <v>Balthazar</v>
      </c>
      <c r="S40" s="4" t="str">
        <f t="shared" ca="1" si="10"/>
        <v>There is not enough information</v>
      </c>
      <c r="T40" s="15">
        <v>3</v>
      </c>
      <c r="BM40" s="28"/>
      <c r="BN40" s="19">
        <v>39</v>
      </c>
      <c r="BO40" s="19" t="s">
        <v>205</v>
      </c>
      <c r="BP40" s="19" t="str">
        <f t="shared" si="53"/>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BQ40" s="19" t="str">
        <f t="shared" si="54"/>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row>
    <row r="41" spans="1:69" x14ac:dyDescent="0.25">
      <c r="A41" s="2">
        <v>5</v>
      </c>
      <c r="B41" s="3">
        <v>8</v>
      </c>
      <c r="C41" s="3" t="str">
        <f ca="1">INDIRECT("Z"&amp;A41)</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D41" s="3" t="str">
        <f ca="1">INDIRECT("W"&amp;A41)</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14"/>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general direction would Joan need to go to find the undiscovered cavern if she started at the rest stop?</v>
      </c>
      <c r="G41" s="3" t="str">
        <f ca="1">INDIRECT("AD"&amp;A40)</f>
        <v>Up</v>
      </c>
      <c r="H41" s="3" t="str">
        <f ca="1">INDIRECT("AE"&amp;A41)</f>
        <v>Down</v>
      </c>
      <c r="I41" s="3" t="str">
        <f t="shared" ca="1" si="6"/>
        <v>There is not enough information</v>
      </c>
      <c r="J41" s="19">
        <f t="shared" ref="J41" ca="1" si="76">INDIRECT("AX"&amp;A41)</f>
        <v>1</v>
      </c>
      <c r="K41" s="3" t="str">
        <f ca="1">INDIRECT("AH"&amp;A41)</f>
        <v>The least experienced caver in Terrance's family is made to pack lunch, who is this likely to be?</v>
      </c>
      <c r="L41" s="3" t="str">
        <f ca="1">INDIRECT("AI"&amp;A41)</f>
        <v>Terrance</v>
      </c>
      <c r="M41" s="3" t="str">
        <f ca="1">INDIRECT("AJ"&amp;A41)</f>
        <v>Stephen</v>
      </c>
      <c r="N41" s="3" t="str">
        <f t="shared" ca="1" si="7"/>
        <v>There is not enough information</v>
      </c>
      <c r="O41" s="16">
        <f t="shared" ref="O41" ca="1" si="77">INDIRECT("AL"&amp;A41)</f>
        <v>3</v>
      </c>
      <c r="P41" s="3" t="str">
        <f t="shared" ca="1" si="64"/>
        <v>Terrance's biological father is called___</v>
      </c>
      <c r="Q41" s="4" t="str">
        <f t="shared" ca="1" si="67"/>
        <v>Andrew</v>
      </c>
      <c r="R41" s="4" t="str">
        <f t="shared" ca="1" si="68"/>
        <v>Balthazar</v>
      </c>
      <c r="S41" s="4" t="str">
        <f t="shared" ca="1" si="10"/>
        <v>There is not enough information</v>
      </c>
      <c r="T41" s="15">
        <v>3</v>
      </c>
      <c r="BM41" s="28"/>
      <c r="BN41" s="19">
        <v>40</v>
      </c>
      <c r="BO41" s="19" t="s">
        <v>205</v>
      </c>
      <c r="BP41" s="19" t="str">
        <f t="shared" si="53"/>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BQ41" s="19" t="str">
        <f t="shared" si="54"/>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42" s="3" t="str">
        <f ca="1">INDIRECT("Y"&amp;A42)</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E42"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42" s="3" t="str">
        <f ca="1">INDIRECT("AH"&amp;A42)</f>
        <v xml:space="preserve">A burgalar is going to steal the most expensive car in the neighbourhood, who's car is most likely to be stolen? </v>
      </c>
      <c r="G42" s="3" t="str">
        <f ca="1">INDIRECT("AI"&amp;A42)</f>
        <v>Harriet's</v>
      </c>
      <c r="H42" s="3" t="str">
        <f ca="1">INDIRECT("AJ"&amp;A42)</f>
        <v>Olive's</v>
      </c>
      <c r="I42" s="3" t="str">
        <f t="shared" ca="1" si="6"/>
        <v>There is not enough information</v>
      </c>
      <c r="J42" s="19">
        <f t="shared" ref="J42" ca="1" si="78">INDIRECT("AL"&amp;A42)</f>
        <v>3</v>
      </c>
      <c r="K42" s="3" t="str">
        <f ca="1">INDIRECT("AC"&amp;A42)</f>
        <v>Harriet is on the bridge heading for the rest stop, which way would she need to go if she wanted to see the the police check point?</v>
      </c>
      <c r="L42" s="3" t="str">
        <f ca="1">INDIRECT("AD"&amp;A42)</f>
        <v>Back</v>
      </c>
      <c r="M42" s="3" t="str">
        <f ca="1">INDIRECT("AE"&amp;A42)</f>
        <v>Ahead</v>
      </c>
      <c r="N42" s="3" t="str">
        <f t="shared" ca="1" si="7"/>
        <v>There is not enough information</v>
      </c>
      <c r="O42" s="16">
        <f t="shared" ref="O42" ca="1" si="79">INDIRECT("AG"&amp;A42)</f>
        <v>3</v>
      </c>
      <c r="P42" s="3" t="str">
        <f t="shared" ca="1" si="64"/>
        <v>Harriet ____ washing her car every weekend.</v>
      </c>
      <c r="Q42" s="4" t="str">
        <f ca="1">INDIRECT("AN"&amp;A42)</f>
        <v>Likes</v>
      </c>
      <c r="R42" s="4" t="str">
        <f ca="1">INDIRECT("AO"&amp;A42)</f>
        <v>Dislikes</v>
      </c>
      <c r="S42" s="4" t="str">
        <f t="shared" ca="1" si="10"/>
        <v>There is not enough information</v>
      </c>
      <c r="T42" s="15">
        <v>2</v>
      </c>
      <c r="BM42" s="28"/>
      <c r="BN42" s="19">
        <v>41</v>
      </c>
      <c r="BO42" s="19" t="s">
        <v>205</v>
      </c>
      <c r="BP42" s="19" t="str">
        <f t="shared" si="53"/>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BQ42" s="19" t="str">
        <f t="shared" si="54"/>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D43" s="3" t="str">
        <f ca="1">INDIRECT("Z"&amp;A43)</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E43"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F43" s="3" t="str">
        <f ca="1">INDIRECT("AH"&amp;A43)</f>
        <v xml:space="preserve">A burgalar is going to steal the most expensive car in the neighbourhood, who's car is most likely to be stolen? </v>
      </c>
      <c r="G43" s="3" t="str">
        <f ca="1">INDIRECT("AI"&amp;A43)</f>
        <v>Harriet's</v>
      </c>
      <c r="H43" s="3" t="str">
        <f ca="1">INDIRECT("AJ"&amp;A43)</f>
        <v>Olive's</v>
      </c>
      <c r="I43" s="3" t="str">
        <f t="shared" ca="1" si="6"/>
        <v>There is not enough information</v>
      </c>
      <c r="J43" s="19">
        <f t="shared" ref="J43" ca="1" si="80">INDIRECT("BC"&amp;A43)</f>
        <v>1</v>
      </c>
      <c r="K43" s="3" t="str">
        <f ca="1">INDIRECT("AC"&amp;A43)</f>
        <v>Harriet is on the bridge heading for the rest stop, which way would she need to go if she wanted to see the the police check point?</v>
      </c>
      <c r="L43" s="3" t="str">
        <f ca="1">INDIRECT("AD"&amp;A43)</f>
        <v>Back</v>
      </c>
      <c r="M43" s="3" t="str">
        <f ca="1">INDIRECT("AE"&amp;A43)</f>
        <v>Ahead</v>
      </c>
      <c r="N43" s="3" t="str">
        <f t="shared" ca="1" si="7"/>
        <v>There is not enough information</v>
      </c>
      <c r="O43" s="16">
        <f t="shared" ref="O43:O44" ca="1" si="81">INDIRECT("AX"&amp;A43)</f>
        <v>1</v>
      </c>
      <c r="P43" s="3" t="str">
        <f t="shared" ca="1" si="64"/>
        <v>Harriet ____ washing her car every weekend.</v>
      </c>
      <c r="Q43" s="4" t="str">
        <f t="shared" ref="Q43:Q49" ca="1" si="82">INDIRECT("AN"&amp;A43)</f>
        <v>Likes</v>
      </c>
      <c r="R43" s="4" t="str">
        <f t="shared" ref="R43:R49" ca="1" si="83">INDIRECT("AO"&amp;A43)</f>
        <v>Dislikes</v>
      </c>
      <c r="S43" s="4" t="str">
        <f t="shared" ca="1" si="10"/>
        <v>There is not enough information</v>
      </c>
      <c r="T43" s="15">
        <v>2</v>
      </c>
      <c r="BM43" s="28"/>
      <c r="BN43" s="19">
        <v>42</v>
      </c>
      <c r="BO43" s="19" t="s">
        <v>205</v>
      </c>
      <c r="BP43" s="19" t="str">
        <f t="shared" si="53"/>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BQ43" s="19" t="str">
        <f t="shared" si="54"/>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44" s="3" t="str">
        <f ca="1">INDIRECT("Z"&amp;A44)</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E44"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F44" s="3" t="str">
        <f ca="1">INDIRECT("AH"&amp;A44)</f>
        <v xml:space="preserve">A burgalar is going to steal the most expensive car in the neighbourhood, who's car is most likely to be stolen? </v>
      </c>
      <c r="G44" s="3" t="str">
        <f ca="1">INDIRECT("AI"&amp;A44)</f>
        <v>Harriet's</v>
      </c>
      <c r="H44" s="3" t="str">
        <f ca="1">INDIRECT("AJ"&amp;A44)</f>
        <v>Olive's</v>
      </c>
      <c r="I44" s="3" t="str">
        <f t="shared" ca="1" si="6"/>
        <v>There is not enough information</v>
      </c>
      <c r="J44" s="19">
        <f t="shared" ref="J44" ca="1" si="84">INDIRECT("AL"&amp;A44)</f>
        <v>3</v>
      </c>
      <c r="K44" s="3" t="str">
        <f ca="1">INDIRECT("AC"&amp;A44)</f>
        <v>Harriet is on the bridge heading for the rest stop, which way would she need to go if she wanted to see the the police check point?</v>
      </c>
      <c r="L44" s="3" t="str">
        <f ca="1">INDIRECT("AD"&amp;A44)</f>
        <v>Back</v>
      </c>
      <c r="M44" s="3" t="str">
        <f ca="1">INDIRECT("AE"&amp;A44)</f>
        <v>Ahead</v>
      </c>
      <c r="N44" s="3" t="str">
        <f t="shared" ca="1" si="7"/>
        <v>There is not enough information</v>
      </c>
      <c r="O44" s="16">
        <f t="shared" ca="1" si="81"/>
        <v>1</v>
      </c>
      <c r="P44" s="3" t="str">
        <f t="shared" ca="1" si="64"/>
        <v>Harriet ____ washing her car every weekend.</v>
      </c>
      <c r="Q44" s="4" t="str">
        <f t="shared" ca="1" si="82"/>
        <v>Likes</v>
      </c>
      <c r="R44" s="4" t="str">
        <f t="shared" ca="1" si="83"/>
        <v>Dislikes</v>
      </c>
      <c r="S44" s="4" t="str">
        <f t="shared" ca="1" si="10"/>
        <v>There is not enough information</v>
      </c>
      <c r="T44" s="15">
        <v>2</v>
      </c>
      <c r="BM44" s="28"/>
      <c r="BN44" s="19">
        <v>43</v>
      </c>
      <c r="BO44" s="19" t="s">
        <v>205</v>
      </c>
      <c r="BP44" s="19" t="str">
        <f t="shared" si="53"/>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BQ44" s="19" t="str">
        <f t="shared" si="54"/>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D45" s="3" t="str">
        <f ca="1">INDIRECT("Y"&amp;A45)</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E45"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45" s="3" t="str">
        <f ca="1">INDIRECT("AH"&amp;A45)</f>
        <v xml:space="preserve">A burgalar is going to steal the most expensive car in the neighbourhood, who's car is most likely to be stolen? </v>
      </c>
      <c r="G45" s="3" t="str">
        <f ca="1">INDIRECT("AI"&amp;A45)</f>
        <v>Harriet's</v>
      </c>
      <c r="H45" s="3" t="str">
        <f ca="1">INDIRECT("AJ"&amp;A45)</f>
        <v>Olive's</v>
      </c>
      <c r="I45" s="3" t="str">
        <f t="shared" ca="1" si="6"/>
        <v>There is not enough information</v>
      </c>
      <c r="J45" s="19">
        <f t="shared" ref="J45" ca="1" si="85">INDIRECT("BC"&amp;A45)</f>
        <v>1</v>
      </c>
      <c r="K45" s="3" t="str">
        <f ca="1">INDIRECT("AC"&amp;A45)</f>
        <v>Harriet is on the bridge heading for the rest stop, which way would she need to go if she wanted to see the the police check point?</v>
      </c>
      <c r="L45" s="3" t="str">
        <f ca="1">INDIRECT("AD"&amp;A45)</f>
        <v>Back</v>
      </c>
      <c r="M45" s="3" t="str">
        <f ca="1">INDIRECT("AE"&amp;A45)</f>
        <v>Ahead</v>
      </c>
      <c r="N45" s="3" t="str">
        <f t="shared" ca="1" si="7"/>
        <v>There is not enough information</v>
      </c>
      <c r="O45" s="16">
        <f t="shared" ca="1" si="22"/>
        <v>3</v>
      </c>
      <c r="P45" s="3" t="str">
        <f t="shared" ca="1" si="64"/>
        <v>Harriet ____ washing her car every weekend.</v>
      </c>
      <c r="Q45" s="4" t="str">
        <f t="shared" ca="1" si="82"/>
        <v>Likes</v>
      </c>
      <c r="R45" s="4" t="str">
        <f t="shared" ca="1" si="83"/>
        <v>Dislikes</v>
      </c>
      <c r="S45" s="4" t="str">
        <f t="shared" ca="1" si="10"/>
        <v>There is not enough information</v>
      </c>
      <c r="T45" s="15">
        <v>2</v>
      </c>
      <c r="BM45" s="28"/>
      <c r="BN45" s="19">
        <v>44</v>
      </c>
      <c r="BO45" s="19" t="s">
        <v>205</v>
      </c>
      <c r="BP45" s="19" t="str">
        <f t="shared" si="53"/>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BQ45" s="19" t="str">
        <f t="shared" si="54"/>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row>
    <row r="46" spans="1:69" x14ac:dyDescent="0.25">
      <c r="A46" s="2">
        <v>6</v>
      </c>
      <c r="B46" s="3">
        <v>5</v>
      </c>
      <c r="C46" s="3" t="str">
        <f ca="1">INDIRECT("Y"&amp;A46)</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E46"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F46" s="3" t="str">
        <f ca="1">INDIRECT("AC"&amp;A46)</f>
        <v>Harriet is on the bridge heading for the rest stop, which way would she need to go if she wanted to see the the police check point?</v>
      </c>
      <c r="G46" s="3" t="str">
        <f ca="1">INDIRECT("AD"&amp;A45)</f>
        <v>Back</v>
      </c>
      <c r="H46" s="3" t="str">
        <f ca="1">INDIRECT("AE"&amp;A46)</f>
        <v>Ahead</v>
      </c>
      <c r="I46" s="3" t="str">
        <f t="shared" ca="1" si="6"/>
        <v>There is not enough information</v>
      </c>
      <c r="J46" s="19">
        <f t="shared" ref="J46" ca="1" si="86">INDIRECT("AG"&amp;A46)</f>
        <v>3</v>
      </c>
      <c r="K46" s="3" t="str">
        <f ca="1">INDIRECT("AH"&amp;A46)</f>
        <v xml:space="preserve">A burgalar is going to steal the most expensive car in the neighbourhood, who's car is most likely to be stolen? </v>
      </c>
      <c r="L46" s="3" t="str">
        <f ca="1">INDIRECT("AI"&amp;A46)</f>
        <v>Harriet's</v>
      </c>
      <c r="M46" s="3" t="str">
        <f ca="1">INDIRECT("AJ"&amp;A46)</f>
        <v>Olive's</v>
      </c>
      <c r="N46" s="3" t="str">
        <f t="shared" ca="1" si="7"/>
        <v>There is not enough information</v>
      </c>
      <c r="O46" s="16">
        <f t="shared" ref="O46" ca="1" si="87">INDIRECT("AL"&amp;A46)</f>
        <v>3</v>
      </c>
      <c r="P46" s="3" t="str">
        <f t="shared" ca="1" si="64"/>
        <v>Harriet ____ washing her car every weekend.</v>
      </c>
      <c r="Q46" s="4" t="str">
        <f t="shared" ca="1" si="82"/>
        <v>Likes</v>
      </c>
      <c r="R46" s="4" t="str">
        <f t="shared" ca="1" si="83"/>
        <v>Dislikes</v>
      </c>
      <c r="S46" s="4" t="str">
        <f t="shared" ca="1" si="10"/>
        <v>There is not enough information</v>
      </c>
      <c r="T46" s="15">
        <v>2</v>
      </c>
      <c r="BM46" s="28"/>
      <c r="BN46" s="19">
        <v>45</v>
      </c>
      <c r="BO46" s="19" t="s">
        <v>205</v>
      </c>
      <c r="BP46" s="19" t="str">
        <f t="shared" si="53"/>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BQ46" s="19" t="str">
        <f t="shared" si="54"/>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v>
      </c>
    </row>
    <row r="47" spans="1:69" x14ac:dyDescent="0.25">
      <c r="A47" s="2">
        <v>6</v>
      </c>
      <c r="B47" s="3">
        <v>6</v>
      </c>
      <c r="C47" s="3" t="str">
        <f ca="1">INDIRECT("Z"&amp;A47)</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47" s="3" t="str">
        <f t="shared" ca="1" si="14"/>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F47" s="3" t="str">
        <f ca="1">INDIRECT("AC"&amp;A47)</f>
        <v>Harriet is on the bridge heading for the rest stop, which way would she need to go if she wanted to see the the police check point?</v>
      </c>
      <c r="G47" s="3" t="str">
        <f ca="1">INDIRECT("AD"&amp;A46)</f>
        <v>Back</v>
      </c>
      <c r="H47" s="3" t="str">
        <f ca="1">INDIRECT("AE"&amp;A47)</f>
        <v>Ahead</v>
      </c>
      <c r="I47" s="3" t="str">
        <f t="shared" ca="1" si="6"/>
        <v>There is not enough information</v>
      </c>
      <c r="J47" s="19">
        <f t="shared" ref="J47" ca="1" si="88">INDIRECT("AX"&amp;A47)</f>
        <v>1</v>
      </c>
      <c r="K47" s="3" t="str">
        <f ca="1">INDIRECT("AH"&amp;A47)</f>
        <v xml:space="preserve">A burgalar is going to steal the most expensive car in the neighbourhood, who's car is most likely to be stolen? </v>
      </c>
      <c r="L47" s="3" t="str">
        <f ca="1">INDIRECT("AI"&amp;A47)</f>
        <v>Harriet's</v>
      </c>
      <c r="M47" s="3" t="str">
        <f ca="1">INDIRECT("AJ"&amp;A47)</f>
        <v>Olive's</v>
      </c>
      <c r="N47" s="3" t="str">
        <f t="shared" ca="1" si="7"/>
        <v>There is not enough information</v>
      </c>
      <c r="O47" s="16">
        <f t="shared" ref="O47:O48" ca="1" si="89">INDIRECT("BC"&amp;A47)</f>
        <v>1</v>
      </c>
      <c r="P47" s="3" t="str">
        <f t="shared" ca="1" si="64"/>
        <v>Harriet ____ washing her car every weekend.</v>
      </c>
      <c r="Q47" s="4" t="str">
        <f t="shared" ca="1" si="82"/>
        <v>Likes</v>
      </c>
      <c r="R47" s="4" t="str">
        <f t="shared" ca="1" si="83"/>
        <v>Dislikes</v>
      </c>
      <c r="S47" s="4" t="str">
        <f t="shared" ca="1" si="10"/>
        <v>There is not enough information</v>
      </c>
      <c r="T47" s="15">
        <v>2</v>
      </c>
      <c r="BM47" s="28"/>
      <c r="BN47" s="19">
        <v>46</v>
      </c>
      <c r="BO47" s="19" t="s">
        <v>205</v>
      </c>
      <c r="BP47" s="19" t="str">
        <f t="shared" si="53"/>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BQ47" s="19" t="str">
        <f t="shared" si="54"/>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row>
    <row r="48" spans="1:69" x14ac:dyDescent="0.25">
      <c r="A48" s="2">
        <v>6</v>
      </c>
      <c r="B48" s="3">
        <v>7</v>
      </c>
      <c r="C48" s="3" t="str">
        <f ca="1">INDIRECT("Y"&amp;A48)</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48"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F48" s="3" t="str">
        <f ca="1">INDIRECT("AC"&amp;A48)</f>
        <v>Harriet is on the bridge heading for the rest stop, which way would she need to go if she wanted to see the the police check point?</v>
      </c>
      <c r="G48" s="3" t="str">
        <f ca="1">INDIRECT("AD"&amp;A47)</f>
        <v>Back</v>
      </c>
      <c r="H48" s="3" t="str">
        <f ca="1">INDIRECT("AE"&amp;A48)</f>
        <v>Ahead</v>
      </c>
      <c r="I48" s="3" t="str">
        <f t="shared" ca="1" si="6"/>
        <v>There is not enough information</v>
      </c>
      <c r="J48" s="19">
        <f t="shared" ref="J48" ca="1" si="90">INDIRECT("AG"&amp;A48)</f>
        <v>3</v>
      </c>
      <c r="K48" s="3" t="str">
        <f ca="1">INDIRECT("AH"&amp;A48)</f>
        <v xml:space="preserve">A burgalar is going to steal the most expensive car in the neighbourhood, who's car is most likely to be stolen? </v>
      </c>
      <c r="L48" s="3" t="str">
        <f ca="1">INDIRECT("AI"&amp;A48)</f>
        <v>Harriet's</v>
      </c>
      <c r="M48" s="3" t="str">
        <f ca="1">INDIRECT("AJ"&amp;A48)</f>
        <v>Olive's</v>
      </c>
      <c r="N48" s="3" t="str">
        <f t="shared" ca="1" si="7"/>
        <v>There is not enough information</v>
      </c>
      <c r="O48" s="16">
        <f t="shared" ca="1" si="89"/>
        <v>1</v>
      </c>
      <c r="P48" s="3" t="str">
        <f t="shared" ca="1" si="64"/>
        <v>Harriet ____ washing her car every weekend.</v>
      </c>
      <c r="Q48" s="4" t="str">
        <f t="shared" ca="1" si="82"/>
        <v>Likes</v>
      </c>
      <c r="R48" s="4" t="str">
        <f t="shared" ca="1" si="83"/>
        <v>Dislikes</v>
      </c>
      <c r="S48" s="4" t="str">
        <f t="shared" ca="1" si="10"/>
        <v>There is not enough information</v>
      </c>
      <c r="T48" s="15">
        <v>2</v>
      </c>
      <c r="BM48" s="28"/>
      <c r="BN48" s="19">
        <v>47</v>
      </c>
      <c r="BO48" s="19" t="s">
        <v>205</v>
      </c>
      <c r="BP48" s="19" t="str">
        <f t="shared" si="53"/>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BQ48" s="19" t="str">
        <f t="shared" si="54"/>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row>
    <row r="49" spans="1:69" x14ac:dyDescent="0.25">
      <c r="A49" s="2">
        <v>6</v>
      </c>
      <c r="B49" s="3">
        <v>8</v>
      </c>
      <c r="C49" s="3" t="str">
        <f ca="1">INDIRECT("Z"&amp;A49)</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E49" s="3" t="str">
        <f t="shared" ca="1" si="14"/>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F49" s="3" t="str">
        <f ca="1">INDIRECT("AC"&amp;A49)</f>
        <v>Harriet is on the bridge heading for the rest stop, which way would she need to go if she wanted to see the the police check point?</v>
      </c>
      <c r="G49" s="3" t="str">
        <f ca="1">INDIRECT("AD"&amp;A48)</f>
        <v>Back</v>
      </c>
      <c r="H49" s="3" t="str">
        <f ca="1">INDIRECT("AE"&amp;A49)</f>
        <v>Ahead</v>
      </c>
      <c r="I49" s="3" t="str">
        <f t="shared" ca="1" si="6"/>
        <v>There is not enough information</v>
      </c>
      <c r="J49" s="19">
        <f t="shared" ref="J49" ca="1" si="91">INDIRECT("AX"&amp;A49)</f>
        <v>1</v>
      </c>
      <c r="K49" s="3" t="str">
        <f ca="1">INDIRECT("AH"&amp;A49)</f>
        <v xml:space="preserve">A burgalar is going to steal the most expensive car in the neighbourhood, who's car is most likely to be stolen? </v>
      </c>
      <c r="L49" s="3" t="str">
        <f ca="1">INDIRECT("AI"&amp;A49)</f>
        <v>Harriet's</v>
      </c>
      <c r="M49" s="3" t="str">
        <f ca="1">INDIRECT("AJ"&amp;A49)</f>
        <v>Olive's</v>
      </c>
      <c r="N49" s="3" t="str">
        <f t="shared" ca="1" si="7"/>
        <v>There is not enough information</v>
      </c>
      <c r="O49" s="16">
        <f t="shared" ref="O49" ca="1" si="92">INDIRECT("AL"&amp;A49)</f>
        <v>3</v>
      </c>
      <c r="P49" s="3" t="str">
        <f t="shared" ca="1" si="64"/>
        <v>Harriet ____ washing her car every weekend.</v>
      </c>
      <c r="Q49" s="4" t="str">
        <f t="shared" ca="1" si="82"/>
        <v>Likes</v>
      </c>
      <c r="R49" s="4" t="str">
        <f t="shared" ca="1" si="83"/>
        <v>Dislikes</v>
      </c>
      <c r="S49" s="4" t="str">
        <f t="shared" ca="1" si="10"/>
        <v>There is not enough information</v>
      </c>
      <c r="T49" s="15">
        <v>2</v>
      </c>
      <c r="BM49" s="28"/>
      <c r="BN49" s="19">
        <v>48</v>
      </c>
      <c r="BO49" s="19" t="s">
        <v>205</v>
      </c>
      <c r="BP49" s="19" t="str">
        <f t="shared" si="53"/>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BQ49" s="19" t="str">
        <f t="shared" si="54"/>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row>
    <row r="50" spans="1:69" x14ac:dyDescent="0.25">
      <c r="A50" s="2">
        <v>7</v>
      </c>
      <c r="B50" s="3">
        <v>1</v>
      </c>
      <c r="C50" s="3" t="str">
        <f ca="1">INDIRECT("W"&amp;A50)</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50" s="3" t="str">
        <f ca="1">INDIRECT("Y"&amp;A50)</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E50"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F50" s="3" t="str">
        <f ca="1">INDIRECT("AH"&amp;A50)</f>
        <v xml:space="preserve">Based on their popularity, which of the groups should have the fewest members? </v>
      </c>
      <c r="G50" s="3" t="str">
        <f ca="1">INDIRECT("AI"&amp;A50)</f>
        <v xml:space="preserve">The football team </v>
      </c>
      <c r="H50" s="3" t="str">
        <f ca="1">INDIRECT("AJ"&amp;A50)</f>
        <v>The art club</v>
      </c>
      <c r="I50" s="3" t="str">
        <f t="shared" ca="1" si="6"/>
        <v>There is not enough information</v>
      </c>
      <c r="J50" s="19">
        <f t="shared" ref="J50" ca="1" si="93">INDIRECT("AL"&amp;A50)</f>
        <v>3</v>
      </c>
      <c r="K50" s="3" t="str">
        <f ca="1">INDIRECT("AC"&amp;A50)</f>
        <v>Which way would one have to go in order to get from the refreshments table to the table with well wishes?</v>
      </c>
      <c r="L50" s="3" t="str">
        <f ca="1">INDIRECT("AD"&amp;A50)</f>
        <v>Left</v>
      </c>
      <c r="M50" s="3" t="str">
        <f ca="1">INDIRECT("AE"&amp;A50)</f>
        <v>Right</v>
      </c>
      <c r="N50" s="3" t="str">
        <f t="shared" ca="1" si="7"/>
        <v>There is not enough information</v>
      </c>
      <c r="O50" s="16">
        <f t="shared" ref="O50" ca="1" si="94">INDIRECT("AG"&amp;A50)</f>
        <v>3</v>
      </c>
      <c r="P50" s="3" t="str">
        <f t="shared" ca="1" si="64"/>
        <v>The theme of the Prom is___</v>
      </c>
      <c r="Q50" s="4" t="str">
        <f ca="1">INDIRECT("AN"&amp;A50)</f>
        <v>1950's</v>
      </c>
      <c r="R50" s="4" t="str">
        <f ca="1">INDIRECT("AO"&amp;A50)</f>
        <v xml:space="preserve">1960's </v>
      </c>
      <c r="S50" s="4" t="str">
        <f t="shared" ca="1" si="10"/>
        <v>There is not enough information</v>
      </c>
      <c r="T50" s="15">
        <v>1</v>
      </c>
      <c r="BM50" s="28"/>
      <c r="BN50" s="19">
        <v>49</v>
      </c>
      <c r="BO50" s="19" t="s">
        <v>205</v>
      </c>
      <c r="BP50" s="19" t="str">
        <f t="shared" si="53"/>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BQ50" s="19" t="str">
        <f t="shared" si="54"/>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row>
    <row r="51" spans="1:69" x14ac:dyDescent="0.25">
      <c r="A51" s="2">
        <v>7</v>
      </c>
      <c r="B51" s="3">
        <v>2</v>
      </c>
      <c r="C51" s="3" t="str">
        <f ca="1">INDIRECT("X"&amp;A51)</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D51" s="3" t="str">
        <f ca="1">INDIRECT("Z"&amp;A51)</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E51"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F51" s="3" t="str">
        <f ca="1">INDIRECT("AH"&amp;A51)</f>
        <v xml:space="preserve">Based on their popularity, which of the groups should have the fewest members? </v>
      </c>
      <c r="G51" s="3" t="str">
        <f ca="1">INDIRECT("AI"&amp;A51)</f>
        <v xml:space="preserve">The football team </v>
      </c>
      <c r="H51" s="3" t="str">
        <f ca="1">INDIRECT("AJ"&amp;A51)</f>
        <v>The art club</v>
      </c>
      <c r="I51" s="3" t="str">
        <f t="shared" ca="1" si="6"/>
        <v>There is not enough information</v>
      </c>
      <c r="J51" s="19">
        <f t="shared" ref="J51" ca="1" si="95">INDIRECT("BC"&amp;A51)</f>
        <v>1</v>
      </c>
      <c r="K51" s="3" t="str">
        <f ca="1">INDIRECT("AC"&amp;A51)</f>
        <v>Which way would one have to go in order to get from the refreshments table to the table with well wishes?</v>
      </c>
      <c r="L51" s="3" t="str">
        <f ca="1">INDIRECT("AD"&amp;A51)</f>
        <v>Left</v>
      </c>
      <c r="M51" s="3" t="str">
        <f ca="1">INDIRECT("AE"&amp;A51)</f>
        <v>Right</v>
      </c>
      <c r="N51" s="3" t="str">
        <f t="shared" ca="1" si="7"/>
        <v>There is not enough information</v>
      </c>
      <c r="O51" s="16">
        <f t="shared" ref="O51:O52" ca="1" si="96">INDIRECT("AX"&amp;A51)</f>
        <v>2</v>
      </c>
      <c r="P51" s="3" t="str">
        <f t="shared" ca="1" si="64"/>
        <v>The theme of the Prom is___</v>
      </c>
      <c r="Q51" s="4" t="str">
        <f t="shared" ref="Q51:Q57" ca="1" si="97">INDIRECT("AN"&amp;A51)</f>
        <v>1950's</v>
      </c>
      <c r="R51" s="4" t="str">
        <f t="shared" ref="R51:R57" ca="1" si="98">INDIRECT("AO"&amp;A51)</f>
        <v xml:space="preserve">1960's </v>
      </c>
      <c r="S51" s="4" t="str">
        <f t="shared" ca="1" si="10"/>
        <v>There is not enough information</v>
      </c>
      <c r="T51" s="15">
        <v>1</v>
      </c>
      <c r="BM51" s="28"/>
      <c r="BN51" s="19">
        <v>50</v>
      </c>
      <c r="BO51" s="19" t="s">
        <v>205</v>
      </c>
      <c r="BP51" s="19" t="str">
        <f t="shared" si="53"/>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BQ51" s="19" t="str">
        <f t="shared" si="54"/>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row>
    <row r="52" spans="1:69" x14ac:dyDescent="0.25">
      <c r="A52" s="2">
        <v>7</v>
      </c>
      <c r="B52" s="3">
        <v>3</v>
      </c>
      <c r="C52" s="3" t="str">
        <f ca="1">INDIRECT("W"&amp;A52)</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52" s="3" t="str">
        <f ca="1">INDIRECT("Z"&amp;A52)</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E52"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F52" s="3" t="str">
        <f ca="1">INDIRECT("AH"&amp;A52)</f>
        <v xml:space="preserve">Based on their popularity, which of the groups should have the fewest members? </v>
      </c>
      <c r="G52" s="3" t="str">
        <f ca="1">INDIRECT("AI"&amp;A52)</f>
        <v xml:space="preserve">The football team </v>
      </c>
      <c r="H52" s="3" t="str">
        <f ca="1">INDIRECT("AJ"&amp;A52)</f>
        <v>The art club</v>
      </c>
      <c r="I52" s="3" t="str">
        <f t="shared" ca="1" si="6"/>
        <v>There is not enough information</v>
      </c>
      <c r="J52" s="19">
        <f t="shared" ref="J52" ca="1" si="99">INDIRECT("AL"&amp;A52)</f>
        <v>3</v>
      </c>
      <c r="K52" s="3" t="str">
        <f ca="1">INDIRECT("AC"&amp;A52)</f>
        <v>Which way would one have to go in order to get from the refreshments table to the table with well wishes?</v>
      </c>
      <c r="L52" s="3" t="str">
        <f ca="1">INDIRECT("AD"&amp;A52)</f>
        <v>Left</v>
      </c>
      <c r="M52" s="3" t="str">
        <f ca="1">INDIRECT("AE"&amp;A52)</f>
        <v>Right</v>
      </c>
      <c r="N52" s="3" t="str">
        <f t="shared" ca="1" si="7"/>
        <v>There is not enough information</v>
      </c>
      <c r="O52" s="16">
        <f t="shared" ca="1" si="96"/>
        <v>2</v>
      </c>
      <c r="P52" s="3" t="str">
        <f t="shared" ca="1" si="64"/>
        <v>The theme of the Prom is___</v>
      </c>
      <c r="Q52" s="4" t="str">
        <f t="shared" ca="1" si="97"/>
        <v>1950's</v>
      </c>
      <c r="R52" s="4" t="str">
        <f t="shared" ca="1" si="98"/>
        <v xml:space="preserve">1960's </v>
      </c>
      <c r="S52" s="4" t="str">
        <f t="shared" ca="1" si="10"/>
        <v>There is not enough information</v>
      </c>
      <c r="T52" s="15">
        <v>1</v>
      </c>
      <c r="BM52" s="28"/>
      <c r="BN52" s="19">
        <v>51</v>
      </c>
      <c r="BO52" s="19" t="s">
        <v>205</v>
      </c>
      <c r="BP52" s="19" t="str">
        <f t="shared" si="53"/>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BQ52" s="19" t="str">
        <f t="shared" si="54"/>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row>
    <row r="53" spans="1:69" x14ac:dyDescent="0.25">
      <c r="A53" s="2">
        <v>7</v>
      </c>
      <c r="B53" s="3">
        <v>4</v>
      </c>
      <c r="C53" s="3" t="str">
        <f ca="1">INDIRECT("X"&amp;A53)</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D53" s="3" t="str">
        <f ca="1">INDIRECT("Y"&amp;A53)</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E53"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F53" s="3" t="str">
        <f ca="1">INDIRECT("AH"&amp;A53)</f>
        <v xml:space="preserve">Based on their popularity, which of the groups should have the fewest members? </v>
      </c>
      <c r="G53" s="3" t="str">
        <f ca="1">INDIRECT("AI"&amp;A53)</f>
        <v xml:space="preserve">The football team </v>
      </c>
      <c r="H53" s="3" t="str">
        <f ca="1">INDIRECT("AJ"&amp;A53)</f>
        <v>The art club</v>
      </c>
      <c r="I53" s="3" t="str">
        <f t="shared" ca="1" si="6"/>
        <v>There is not enough information</v>
      </c>
      <c r="J53" s="19">
        <f t="shared" ref="J53" ca="1" si="100">INDIRECT("BC"&amp;A53)</f>
        <v>1</v>
      </c>
      <c r="K53" s="3" t="str">
        <f ca="1">INDIRECT("AC"&amp;A53)</f>
        <v>Which way would one have to go in order to get from the refreshments table to the table with well wishes?</v>
      </c>
      <c r="L53" s="3" t="str">
        <f ca="1">INDIRECT("AD"&amp;A53)</f>
        <v>Left</v>
      </c>
      <c r="M53" s="3" t="str">
        <f ca="1">INDIRECT("AE"&amp;A53)</f>
        <v>Right</v>
      </c>
      <c r="N53" s="3" t="str">
        <f t="shared" ca="1" si="7"/>
        <v>There is not enough information</v>
      </c>
      <c r="O53" s="16">
        <f t="shared" ca="1" si="22"/>
        <v>3</v>
      </c>
      <c r="P53" s="3" t="str">
        <f t="shared" ca="1" si="64"/>
        <v>The theme of the Prom is___</v>
      </c>
      <c r="Q53" s="4" t="str">
        <f t="shared" ca="1" si="97"/>
        <v>1950's</v>
      </c>
      <c r="R53" s="4" t="str">
        <f t="shared" ca="1" si="98"/>
        <v xml:space="preserve">1960's </v>
      </c>
      <c r="S53" s="4" t="str">
        <f t="shared" ca="1" si="10"/>
        <v>There is not enough information</v>
      </c>
      <c r="T53" s="15">
        <v>1</v>
      </c>
      <c r="BM53" s="28"/>
      <c r="BN53" s="19">
        <v>52</v>
      </c>
      <c r="BO53" t="s">
        <v>205</v>
      </c>
      <c r="BP53" s="19" t="str">
        <f t="shared" si="53"/>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53" s="19" t="str">
        <f t="shared" si="54"/>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54" spans="1:69" x14ac:dyDescent="0.25">
      <c r="A54" s="2">
        <v>7</v>
      </c>
      <c r="B54" s="3">
        <v>5</v>
      </c>
      <c r="C54" s="3" t="str">
        <f ca="1">INDIRECT("Y"&amp;A54)</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D54" s="3" t="str">
        <f ca="1">INDIRECT("W"&amp;A54)</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E54"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F54" s="3" t="str">
        <f ca="1">INDIRECT("AC"&amp;A54)</f>
        <v>Which way would one have to go in order to get from the refreshments table to the table with well wishes?</v>
      </c>
      <c r="G54" s="3" t="str">
        <f ca="1">INDIRECT("AD"&amp;A53)</f>
        <v>Left</v>
      </c>
      <c r="H54" s="3" t="str">
        <f ca="1">INDIRECT("AE"&amp;A54)</f>
        <v>Right</v>
      </c>
      <c r="I54" s="3" t="str">
        <f t="shared" ca="1" si="6"/>
        <v>There is not enough information</v>
      </c>
      <c r="J54" s="19">
        <f t="shared" ref="J54" ca="1" si="101">INDIRECT("AG"&amp;A54)</f>
        <v>3</v>
      </c>
      <c r="K54" s="3" t="str">
        <f ca="1">INDIRECT("AH"&amp;A54)</f>
        <v xml:space="preserve">Based on their popularity, which of the groups should have the fewest members? </v>
      </c>
      <c r="L54" s="3" t="str">
        <f ca="1">INDIRECT("AI"&amp;A54)</f>
        <v xml:space="preserve">The football team </v>
      </c>
      <c r="M54" s="3" t="str">
        <f ca="1">INDIRECT("AJ"&amp;A54)</f>
        <v>The art club</v>
      </c>
      <c r="N54" s="3" t="str">
        <f t="shared" ca="1" si="7"/>
        <v>There is not enough information</v>
      </c>
      <c r="O54" s="16">
        <f t="shared" ref="O54" ca="1" si="102">INDIRECT("AL"&amp;A54)</f>
        <v>3</v>
      </c>
      <c r="P54" s="3" t="str">
        <f t="shared" ca="1" si="64"/>
        <v>The theme of the Prom is___</v>
      </c>
      <c r="Q54" s="4" t="str">
        <f t="shared" ca="1" si="97"/>
        <v>1950's</v>
      </c>
      <c r="R54" s="4" t="str">
        <f t="shared" ca="1" si="98"/>
        <v xml:space="preserve">1960's </v>
      </c>
      <c r="S54" s="4" t="str">
        <f t="shared" ca="1" si="10"/>
        <v>There is not enough information</v>
      </c>
      <c r="T54" s="15">
        <v>1</v>
      </c>
      <c r="BM54" s="28"/>
    </row>
    <row r="55" spans="1:69" x14ac:dyDescent="0.25">
      <c r="A55" s="2">
        <v>7</v>
      </c>
      <c r="B55" s="3">
        <v>6</v>
      </c>
      <c r="C55" s="3" t="str">
        <f ca="1">INDIRECT("Z"&amp;A55)</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D55" s="3" t="str">
        <f ca="1">INDIRECT("X"&amp;A55)</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E55"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F55" s="3" t="str">
        <f ca="1">INDIRECT("AC"&amp;A55)</f>
        <v>Which way would one have to go in order to get from the refreshments table to the table with well wishes?</v>
      </c>
      <c r="G55" s="3" t="str">
        <f ca="1">INDIRECT("AD"&amp;A54)</f>
        <v>Left</v>
      </c>
      <c r="H55" s="3" t="str">
        <f ca="1">INDIRECT("AE"&amp;A55)</f>
        <v>Right</v>
      </c>
      <c r="I55" s="3" t="str">
        <f t="shared" ca="1" si="6"/>
        <v>There is not enough information</v>
      </c>
      <c r="J55" s="19">
        <f t="shared" ref="J55" ca="1" si="103">INDIRECT("AX"&amp;A55)</f>
        <v>2</v>
      </c>
      <c r="K55" s="3" t="str">
        <f ca="1">INDIRECT("AH"&amp;A55)</f>
        <v xml:space="preserve">Based on their popularity, which of the groups should have the fewest members? </v>
      </c>
      <c r="L55" s="3" t="str">
        <f ca="1">INDIRECT("AI"&amp;A55)</f>
        <v xml:space="preserve">The football team </v>
      </c>
      <c r="M55" s="3" t="str">
        <f ca="1">INDIRECT("AJ"&amp;A55)</f>
        <v>The art club</v>
      </c>
      <c r="N55" s="3" t="str">
        <f t="shared" ca="1" si="7"/>
        <v>There is not enough information</v>
      </c>
      <c r="O55" s="16">
        <f t="shared" ref="O55:O56" ca="1" si="104">INDIRECT("BC"&amp;A55)</f>
        <v>1</v>
      </c>
      <c r="P55" s="3" t="str">
        <f t="shared" ca="1" si="64"/>
        <v>The theme of the Prom is___</v>
      </c>
      <c r="Q55" s="4" t="str">
        <f t="shared" ca="1" si="97"/>
        <v>1950's</v>
      </c>
      <c r="R55" s="4" t="str">
        <f t="shared" ca="1" si="98"/>
        <v xml:space="preserve">1960's </v>
      </c>
      <c r="S55" s="4" t="str">
        <f t="shared" ca="1" si="10"/>
        <v>There is not enough information</v>
      </c>
      <c r="T55" s="15">
        <v>1</v>
      </c>
      <c r="BM55" s="28"/>
    </row>
    <row r="56" spans="1:69" x14ac:dyDescent="0.25">
      <c r="A56" s="2">
        <v>7</v>
      </c>
      <c r="B56" s="3">
        <v>7</v>
      </c>
      <c r="C56" s="3" t="str">
        <f ca="1">INDIRECT("Y"&amp;A56)</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D56" s="3" t="str">
        <f ca="1">INDIRECT("X"&amp;A56)</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E56"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F56" s="3" t="str">
        <f ca="1">INDIRECT("AC"&amp;A56)</f>
        <v>Which way would one have to go in order to get from the refreshments table to the table with well wishes?</v>
      </c>
      <c r="G56" s="3" t="str">
        <f ca="1">INDIRECT("AD"&amp;A55)</f>
        <v>Left</v>
      </c>
      <c r="H56" s="3" t="str">
        <f ca="1">INDIRECT("AE"&amp;A56)</f>
        <v>Right</v>
      </c>
      <c r="I56" s="3" t="str">
        <f t="shared" ca="1" si="6"/>
        <v>There is not enough information</v>
      </c>
      <c r="J56" s="19">
        <f t="shared" ref="J56" ca="1" si="105">INDIRECT("AG"&amp;A56)</f>
        <v>3</v>
      </c>
      <c r="K56" s="3" t="str">
        <f ca="1">INDIRECT("AH"&amp;A56)</f>
        <v xml:space="preserve">Based on their popularity, which of the groups should have the fewest members? </v>
      </c>
      <c r="L56" s="3" t="str">
        <f ca="1">INDIRECT("AI"&amp;A56)</f>
        <v xml:space="preserve">The football team </v>
      </c>
      <c r="M56" s="3" t="str">
        <f ca="1">INDIRECT("AJ"&amp;A56)</f>
        <v>The art club</v>
      </c>
      <c r="N56" s="3" t="str">
        <f t="shared" ca="1" si="7"/>
        <v>There is not enough information</v>
      </c>
      <c r="O56" s="16">
        <f t="shared" ca="1" si="104"/>
        <v>1</v>
      </c>
      <c r="P56" s="3" t="str">
        <f t="shared" ca="1" si="64"/>
        <v>The theme of the Prom is___</v>
      </c>
      <c r="Q56" s="4" t="str">
        <f t="shared" ca="1" si="97"/>
        <v>1950's</v>
      </c>
      <c r="R56" s="4" t="str">
        <f t="shared" ca="1" si="98"/>
        <v xml:space="preserve">1960's </v>
      </c>
      <c r="S56" s="4" t="str">
        <f t="shared" ca="1" si="10"/>
        <v>There is not enough information</v>
      </c>
      <c r="T56" s="15">
        <v>1</v>
      </c>
      <c r="BM56" s="28"/>
    </row>
    <row r="57" spans="1:69" x14ac:dyDescent="0.25">
      <c r="A57" s="2">
        <v>7</v>
      </c>
      <c r="B57" s="3">
        <v>8</v>
      </c>
      <c r="C57" s="3" t="str">
        <f ca="1">INDIRECT("Z"&amp;A57)</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D57" s="3" t="str">
        <f ca="1">INDIRECT("W"&amp;A57)</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E57"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F57" s="3" t="str">
        <f ca="1">INDIRECT("AC"&amp;A57)</f>
        <v>Which way would one have to go in order to get from the refreshments table to the table with well wishes?</v>
      </c>
      <c r="G57" s="3" t="str">
        <f ca="1">INDIRECT("AD"&amp;A56)</f>
        <v>Left</v>
      </c>
      <c r="H57" s="3" t="str">
        <f ca="1">INDIRECT("AE"&amp;A57)</f>
        <v>Right</v>
      </c>
      <c r="I57" s="3" t="str">
        <f t="shared" ca="1" si="6"/>
        <v>There is not enough information</v>
      </c>
      <c r="J57" s="19">
        <f t="shared" ref="J57" ca="1" si="106">INDIRECT("AX"&amp;A57)</f>
        <v>2</v>
      </c>
      <c r="K57" s="3" t="str">
        <f ca="1">INDIRECT("AH"&amp;A57)</f>
        <v xml:space="preserve">Based on their popularity, which of the groups should have the fewest members? </v>
      </c>
      <c r="L57" s="3" t="str">
        <f ca="1">INDIRECT("AI"&amp;A57)</f>
        <v xml:space="preserve">The football team </v>
      </c>
      <c r="M57" s="3" t="str">
        <f ca="1">INDIRECT("AJ"&amp;A57)</f>
        <v>The art club</v>
      </c>
      <c r="N57" s="3" t="str">
        <f t="shared" ca="1" si="7"/>
        <v>There is not enough information</v>
      </c>
      <c r="O57" s="16">
        <f t="shared" ref="O57" ca="1" si="107">INDIRECT("AL"&amp;A57)</f>
        <v>3</v>
      </c>
      <c r="P57" s="3" t="str">
        <f t="shared" ca="1" si="64"/>
        <v>The theme of the Prom is___</v>
      </c>
      <c r="Q57" s="4" t="str">
        <f t="shared" ca="1" si="97"/>
        <v>1950's</v>
      </c>
      <c r="R57" s="4" t="str">
        <f t="shared" ca="1" si="98"/>
        <v xml:space="preserve">1960's </v>
      </c>
      <c r="S57" s="4" t="str">
        <f t="shared" ca="1" si="10"/>
        <v>There is not enough information</v>
      </c>
      <c r="T57" s="15">
        <v>1</v>
      </c>
      <c r="BM57" s="28"/>
    </row>
    <row r="58" spans="1:69" x14ac:dyDescent="0.25">
      <c r="A58" s="2">
        <v>8</v>
      </c>
      <c r="B58" s="3">
        <v>1</v>
      </c>
      <c r="C58" s="3" t="str">
        <f ca="1">INDIRECT("W"&amp;A58)</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58" s="3" t="str">
        <f ca="1">INDIRECT("Y"&amp;A58)</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58"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58" s="3" t="str">
        <f ca="1">INDIRECT("AH"&amp;A58)</f>
        <v>After the marathon the three friends decide to compete against each other, who is most likely to win?</v>
      </c>
      <c r="G58" s="3" t="str">
        <f ca="1">INDIRECT("AI"&amp;A58)</f>
        <v>Dustin</v>
      </c>
      <c r="H58" s="3" t="str">
        <f ca="1">INDIRECT("AJ"&amp;A58)</f>
        <v xml:space="preserve">Ralph </v>
      </c>
      <c r="I58" s="3" t="str">
        <f t="shared" ca="1" si="6"/>
        <v>There is not enough information</v>
      </c>
      <c r="J58" s="19">
        <f t="shared" ref="J58" ca="1" si="108">INDIRECT("AL"&amp;A58)</f>
        <v>3</v>
      </c>
      <c r="K58" s="3" t="str">
        <f ca="1">INDIRECT("AC"&amp;A58)</f>
        <v>Which of the chairty running teams is most likely to finish the marathon first?</v>
      </c>
      <c r="L58" s="3" t="str">
        <f ca="1">INDIRECT("AD"&amp;A58)</f>
        <v xml:space="preserve">The wildlife charity </v>
      </c>
      <c r="M58" s="3" t="str">
        <f ca="1">INDIRECT("AE"&amp;A58)</f>
        <v xml:space="preserve">The cancer charity </v>
      </c>
      <c r="N58" s="3" t="str">
        <f t="shared" ca="1" si="7"/>
        <v>There is not enough information</v>
      </c>
      <c r="O58" s="16">
        <f t="shared" ref="O58" ca="1" si="109">INDIRECT("AG"&amp;A58)</f>
        <v>3</v>
      </c>
      <c r="P58" s="3" t="str">
        <f t="shared" ca="1" si="64"/>
        <v xml:space="preserve">The Dunwich draws crowds from all over the___ </v>
      </c>
      <c r="Q58" s="4" t="str">
        <f ca="1">INDIRECT("AN"&amp;A58)</f>
        <v>County</v>
      </c>
      <c r="R58" s="4" t="str">
        <f ca="1">INDIRECT("AO"&amp;A58)</f>
        <v>Town</v>
      </c>
      <c r="S58" s="4" t="str">
        <f t="shared" ca="1" si="10"/>
        <v>There is not enough information</v>
      </c>
      <c r="T58" s="15">
        <v>1</v>
      </c>
      <c r="BM58" s="28"/>
    </row>
    <row r="59" spans="1:69" x14ac:dyDescent="0.25">
      <c r="A59" s="2">
        <v>8</v>
      </c>
      <c r="B59" s="3">
        <v>2</v>
      </c>
      <c r="C59" s="3" t="str">
        <f ca="1">INDIRECT("X"&amp;A59)</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59" s="3" t="str">
        <f ca="1">INDIRECT("Z"&amp;A59)</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59"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against each other, who is most likely to win?</v>
      </c>
      <c r="G59" s="3" t="str">
        <f ca="1">INDIRECT("AI"&amp;A59)</f>
        <v>Dustin</v>
      </c>
      <c r="H59" s="3" t="str">
        <f ca="1">INDIRECT("AJ"&amp;A59)</f>
        <v xml:space="preserve">Ralph </v>
      </c>
      <c r="I59" s="3" t="str">
        <f t="shared" ca="1" si="6"/>
        <v>There is not enough information</v>
      </c>
      <c r="J59" s="19">
        <f t="shared" ref="J59" ca="1" si="110">INDIRECT("BC"&amp;A59)</f>
        <v>2</v>
      </c>
      <c r="K59" s="3" t="str">
        <f ca="1">INDIRECT("AC"&amp;A59)</f>
        <v>Which of the chairty running teams is most likely to finish the marathon first?</v>
      </c>
      <c r="L59" s="3" t="str">
        <f ca="1">INDIRECT("AD"&amp;A59)</f>
        <v xml:space="preserve">The wildlife charity </v>
      </c>
      <c r="M59" s="3" t="str">
        <f ca="1">INDIRECT("AE"&amp;A59)</f>
        <v xml:space="preserve">The cancer charity </v>
      </c>
      <c r="N59" s="3" t="str">
        <f t="shared" ca="1" si="7"/>
        <v>There is not enough information</v>
      </c>
      <c r="O59" s="16">
        <f t="shared" ref="O59:O60" ca="1" si="111">INDIRECT("AX"&amp;A59)</f>
        <v>1</v>
      </c>
      <c r="P59" s="3" t="str">
        <f t="shared" ca="1" si="64"/>
        <v xml:space="preserve">The Dunwich draws crowds from all over the___ </v>
      </c>
      <c r="Q59" s="4" t="str">
        <f t="shared" ref="Q59:Q65" ca="1" si="112">INDIRECT("AN"&amp;A59)</f>
        <v>County</v>
      </c>
      <c r="R59" s="4" t="str">
        <f t="shared" ref="R59:R65" ca="1" si="113">INDIRECT("AO"&amp;A59)</f>
        <v>Town</v>
      </c>
      <c r="S59" s="4" t="str">
        <f t="shared" ca="1" si="10"/>
        <v>There is not enough information</v>
      </c>
      <c r="T59" s="15">
        <v>1</v>
      </c>
    </row>
    <row r="60" spans="1:69" x14ac:dyDescent="0.25">
      <c r="A60" s="2">
        <v>8</v>
      </c>
      <c r="B60" s="3">
        <v>3</v>
      </c>
      <c r="C60" s="3" t="str">
        <f ca="1">INDIRECT("W"&amp;A60)</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60" s="3" t="str">
        <f ca="1">INDIRECT("Z"&amp;A60)</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60"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against each other, who is most likely to win?</v>
      </c>
      <c r="G60" s="3" t="str">
        <f ca="1">INDIRECT("AI"&amp;A60)</f>
        <v>Dustin</v>
      </c>
      <c r="H60" s="3" t="str">
        <f ca="1">INDIRECT("AJ"&amp;A60)</f>
        <v xml:space="preserve">Ralph </v>
      </c>
      <c r="I60" s="3" t="str">
        <f t="shared" ca="1" si="6"/>
        <v>There is not enough information</v>
      </c>
      <c r="J60" s="19">
        <f t="shared" ref="J60" ca="1" si="114">INDIRECT("AL"&amp;A60)</f>
        <v>3</v>
      </c>
      <c r="K60" s="3" t="str">
        <f ca="1">INDIRECT("AC"&amp;A60)</f>
        <v>Which of the chairty running teams is most likely to finish the marathon first?</v>
      </c>
      <c r="L60" s="3" t="str">
        <f ca="1">INDIRECT("AD"&amp;A60)</f>
        <v xml:space="preserve">The wildlife charity </v>
      </c>
      <c r="M60" s="3" t="str">
        <f ca="1">INDIRECT("AE"&amp;A60)</f>
        <v xml:space="preserve">The cancer charity </v>
      </c>
      <c r="N60" s="3" t="str">
        <f t="shared" ca="1" si="7"/>
        <v>There is not enough information</v>
      </c>
      <c r="O60" s="16">
        <f t="shared" ca="1" si="111"/>
        <v>1</v>
      </c>
      <c r="P60" s="3" t="str">
        <f t="shared" ca="1" si="64"/>
        <v xml:space="preserve">The Dunwich draws crowds from all over the___ </v>
      </c>
      <c r="Q60" s="4" t="str">
        <f t="shared" ca="1" si="112"/>
        <v>County</v>
      </c>
      <c r="R60" s="4" t="str">
        <f t="shared" ca="1" si="113"/>
        <v>Town</v>
      </c>
      <c r="S60" s="4" t="str">
        <f t="shared" ca="1" si="10"/>
        <v>There is not enough information</v>
      </c>
      <c r="T60" s="15">
        <v>1</v>
      </c>
    </row>
    <row r="61" spans="1:69" x14ac:dyDescent="0.25">
      <c r="A61" s="2">
        <v>8</v>
      </c>
      <c r="B61" s="3">
        <v>4</v>
      </c>
      <c r="C61" s="3" t="str">
        <f ca="1">INDIRECT("X"&amp;A61)</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61" s="3" t="str">
        <f ca="1">INDIRECT("Y"&amp;A61)</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61"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61" s="3" t="str">
        <f ca="1">INDIRECT("AH"&amp;A61)</f>
        <v>After the marathon the three friends decide to compete against each other, who is most likely to win?</v>
      </c>
      <c r="G61" s="3" t="str">
        <f ca="1">INDIRECT("AI"&amp;A61)</f>
        <v>Dustin</v>
      </c>
      <c r="H61" s="3" t="str">
        <f ca="1">INDIRECT("AJ"&amp;A61)</f>
        <v xml:space="preserve">Ralph </v>
      </c>
      <c r="I61" s="3" t="str">
        <f t="shared" ca="1" si="6"/>
        <v>There is not enough information</v>
      </c>
      <c r="J61" s="19">
        <f t="shared" ref="J61" ca="1" si="115">INDIRECT("BC"&amp;A61)</f>
        <v>2</v>
      </c>
      <c r="K61" s="3" t="str">
        <f ca="1">INDIRECT("AC"&amp;A61)</f>
        <v>Which of the chairty running teams is most likely to finish the marathon first?</v>
      </c>
      <c r="L61" s="3" t="str">
        <f ca="1">INDIRECT("AD"&amp;A61)</f>
        <v xml:space="preserve">The wildlife charity </v>
      </c>
      <c r="M61" s="3" t="str">
        <f ca="1">INDIRECT("AE"&amp;A61)</f>
        <v xml:space="preserve">The cancer charity </v>
      </c>
      <c r="N61" s="3" t="str">
        <f t="shared" ca="1" si="7"/>
        <v>There is not enough information</v>
      </c>
      <c r="O61" s="16">
        <f t="shared" ca="1" si="22"/>
        <v>3</v>
      </c>
      <c r="P61" s="3" t="str">
        <f t="shared" ca="1" si="64"/>
        <v xml:space="preserve">The Dunwich draws crowds from all over the___ </v>
      </c>
      <c r="Q61" s="4" t="str">
        <f t="shared" ca="1" si="112"/>
        <v>County</v>
      </c>
      <c r="R61" s="4" t="str">
        <f t="shared" ca="1" si="113"/>
        <v>Town</v>
      </c>
      <c r="S61" s="4" t="str">
        <f t="shared" ca="1" si="10"/>
        <v>There is not enough information</v>
      </c>
      <c r="T61" s="15">
        <v>1</v>
      </c>
    </row>
    <row r="62" spans="1:69" x14ac:dyDescent="0.25">
      <c r="A62" s="2">
        <v>8</v>
      </c>
      <c r="B62" s="3">
        <v>5</v>
      </c>
      <c r="C62" s="3" t="str">
        <f ca="1">INDIRECT("Y"&amp;A62)</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2" s="3" t="str">
        <f ca="1">INDIRECT("W"&amp;A62)</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E62" s="3" t="str">
        <f t="shared" ca="1" si="14"/>
        <v xml:space="preserv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F62" s="3" t="str">
        <f ca="1">INDIRECT("AC"&amp;A62)</f>
        <v>Which of the chairty running teams is most likely to finish the marathon first?</v>
      </c>
      <c r="G62" s="3" t="str">
        <f ca="1">INDIRECT("AD"&amp;A61)</f>
        <v xml:space="preserve">The wildlife charity </v>
      </c>
      <c r="H62" s="3" t="str">
        <f ca="1">INDIRECT("AE"&amp;A62)</f>
        <v xml:space="preserve">The cancer charity </v>
      </c>
      <c r="I62" s="3" t="str">
        <f t="shared" ca="1" si="6"/>
        <v>There is not enough information</v>
      </c>
      <c r="J62" s="19">
        <f t="shared" ref="J62" ca="1" si="116">INDIRECT("AG"&amp;A62)</f>
        <v>3</v>
      </c>
      <c r="K62" s="3" t="str">
        <f ca="1">INDIRECT("AH"&amp;A62)</f>
        <v>After the marathon the three friends decide to compete against each other, who is most likely to win?</v>
      </c>
      <c r="L62" s="3" t="str">
        <f ca="1">INDIRECT("AI"&amp;A62)</f>
        <v>Dustin</v>
      </c>
      <c r="M62" s="3" t="str">
        <f ca="1">INDIRECT("AJ"&amp;A62)</f>
        <v xml:space="preserve">Ralph </v>
      </c>
      <c r="N62" s="3" t="str">
        <f t="shared" ca="1" si="7"/>
        <v>There is not enough information</v>
      </c>
      <c r="O62" s="16">
        <f t="shared" ref="O62" ca="1" si="117">INDIRECT("AL"&amp;A62)</f>
        <v>3</v>
      </c>
      <c r="P62" s="3" t="str">
        <f t="shared" ca="1" si="64"/>
        <v xml:space="preserve">The Dunwich draws crowds from all over the___ </v>
      </c>
      <c r="Q62" s="4" t="str">
        <f t="shared" ca="1" si="112"/>
        <v>County</v>
      </c>
      <c r="R62" s="4" t="str">
        <f t="shared" ca="1" si="113"/>
        <v>Town</v>
      </c>
      <c r="S62" s="4" t="str">
        <f t="shared" ca="1" si="10"/>
        <v>There is not enough information</v>
      </c>
      <c r="T62" s="15">
        <v>1</v>
      </c>
    </row>
    <row r="63" spans="1:69" x14ac:dyDescent="0.25">
      <c r="A63" s="2">
        <v>8</v>
      </c>
      <c r="B63" s="3">
        <v>6</v>
      </c>
      <c r="C63" s="3" t="str">
        <f ca="1">INDIRECT("Z"&amp;A63)</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3" s="3" t="str">
        <f ca="1">INDIRECT("X"&amp;A63)</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3"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3" s="3" t="str">
        <f ca="1">INDIRECT("AC"&amp;A63)</f>
        <v>Which of the chairty running teams is most likely to finish the marathon first?</v>
      </c>
      <c r="G63" s="3" t="str">
        <f ca="1">INDIRECT("AD"&amp;A62)</f>
        <v xml:space="preserve">The wildlife charity </v>
      </c>
      <c r="H63" s="3" t="str">
        <f ca="1">INDIRECT("AE"&amp;A63)</f>
        <v xml:space="preserve">The cancer charity </v>
      </c>
      <c r="I63" s="3" t="str">
        <f t="shared" ca="1" si="6"/>
        <v>There is not enough information</v>
      </c>
      <c r="J63" s="19">
        <f t="shared" ref="J63" ca="1" si="118">INDIRECT("AX"&amp;A63)</f>
        <v>1</v>
      </c>
      <c r="K63" s="3" t="str">
        <f ca="1">INDIRECT("AH"&amp;A63)</f>
        <v>After the marathon the three friends decide to compete against each other, who is most likely to win?</v>
      </c>
      <c r="L63" s="3" t="str">
        <f ca="1">INDIRECT("AI"&amp;A63)</f>
        <v>Dustin</v>
      </c>
      <c r="M63" s="3" t="str">
        <f ca="1">INDIRECT("AJ"&amp;A63)</f>
        <v xml:space="preserve">Ralph </v>
      </c>
      <c r="N63" s="3" t="str">
        <f t="shared" ca="1" si="7"/>
        <v>There is not enough information</v>
      </c>
      <c r="O63" s="16">
        <f t="shared" ref="O63:O64" ca="1" si="119">INDIRECT("BC"&amp;A63)</f>
        <v>2</v>
      </c>
      <c r="P63" s="3" t="str">
        <f t="shared" ca="1" si="64"/>
        <v xml:space="preserve">The Dunwich draws crowds from all over the___ </v>
      </c>
      <c r="Q63" s="4" t="str">
        <f t="shared" ca="1" si="112"/>
        <v>County</v>
      </c>
      <c r="R63" s="4" t="str">
        <f t="shared" ca="1" si="113"/>
        <v>Town</v>
      </c>
      <c r="S63" s="4" t="str">
        <f t="shared" ca="1" si="10"/>
        <v>There is not enough information</v>
      </c>
      <c r="T63" s="15">
        <v>1</v>
      </c>
    </row>
    <row r="64" spans="1:69" x14ac:dyDescent="0.25">
      <c r="A64" s="2">
        <v>8</v>
      </c>
      <c r="B64" s="3">
        <v>7</v>
      </c>
      <c r="C64" s="3" t="str">
        <f ca="1">INDIRECT("Y"&amp;A64)</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4" s="3" t="str">
        <f ca="1">INDIRECT("X"&amp;A64)</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4"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4" s="3" t="str">
        <f ca="1">INDIRECT("AC"&amp;A64)</f>
        <v>Which of the chairty running teams is most likely to finish the marathon first?</v>
      </c>
      <c r="G64" s="3" t="str">
        <f ca="1">INDIRECT("AD"&amp;A63)</f>
        <v xml:space="preserve">The wildlife charity </v>
      </c>
      <c r="H64" s="3" t="str">
        <f ca="1">INDIRECT("AE"&amp;A64)</f>
        <v xml:space="preserve">The cancer charity </v>
      </c>
      <c r="I64" s="3" t="str">
        <f t="shared" ca="1" si="6"/>
        <v>There is not enough information</v>
      </c>
      <c r="J64" s="19">
        <f t="shared" ref="J64" ca="1" si="120">INDIRECT("AG"&amp;A64)</f>
        <v>3</v>
      </c>
      <c r="K64" s="3" t="str">
        <f ca="1">INDIRECT("AH"&amp;A64)</f>
        <v>After the marathon the three friends decide to compete against each other, who is most likely to win?</v>
      </c>
      <c r="L64" s="3" t="str">
        <f ca="1">INDIRECT("AI"&amp;A64)</f>
        <v>Dustin</v>
      </c>
      <c r="M64" s="3" t="str">
        <f ca="1">INDIRECT("AJ"&amp;A64)</f>
        <v xml:space="preserve">Ralph </v>
      </c>
      <c r="N64" s="3" t="str">
        <f t="shared" ca="1" si="7"/>
        <v>There is not enough information</v>
      </c>
      <c r="O64" s="16">
        <f t="shared" ca="1" si="119"/>
        <v>2</v>
      </c>
      <c r="P64" s="3" t="str">
        <f t="shared" ca="1" si="64"/>
        <v xml:space="preserve">The Dunwich draws crowds from all over the___ </v>
      </c>
      <c r="Q64" s="4" t="str">
        <f t="shared" ca="1" si="112"/>
        <v>County</v>
      </c>
      <c r="R64" s="4" t="str">
        <f t="shared" ca="1" si="113"/>
        <v>Town</v>
      </c>
      <c r="S64" s="4" t="str">
        <f t="shared" ca="1" si="10"/>
        <v>There is not enough information</v>
      </c>
      <c r="T64" s="15">
        <v>1</v>
      </c>
    </row>
    <row r="65" spans="1:20" x14ac:dyDescent="0.25">
      <c r="A65" s="2">
        <v>8</v>
      </c>
      <c r="B65" s="3">
        <v>8</v>
      </c>
      <c r="C65" s="3" t="str">
        <f ca="1">INDIRECT("Z"&amp;A65)</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E65" s="3" t="str">
        <f t="shared" ca="1" si="14"/>
        <v xml:space="preserv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F65" s="3" t="str">
        <f ca="1">INDIRECT("AC"&amp;A65)</f>
        <v>Which of the chairty running teams is most likely to finish the marathon first?</v>
      </c>
      <c r="G65" s="3" t="str">
        <f ca="1">INDIRECT("AD"&amp;A64)</f>
        <v xml:space="preserve">The wildlife charity </v>
      </c>
      <c r="H65" s="3" t="str">
        <f ca="1">INDIRECT("AE"&amp;A65)</f>
        <v xml:space="preserve">The cancer charity </v>
      </c>
      <c r="I65" s="3" t="str">
        <f t="shared" ca="1" si="6"/>
        <v>There is not enough information</v>
      </c>
      <c r="J65" s="19">
        <f t="shared" ref="J65" ca="1" si="121">INDIRECT("AX"&amp;A65)</f>
        <v>1</v>
      </c>
      <c r="K65" s="3" t="str">
        <f ca="1">INDIRECT("AH"&amp;A65)</f>
        <v>After the marathon the three friends decide to compete against each other, who is most likely to win?</v>
      </c>
      <c r="L65" s="3" t="str">
        <f ca="1">INDIRECT("AI"&amp;A65)</f>
        <v>Dustin</v>
      </c>
      <c r="M65" s="3" t="str">
        <f ca="1">INDIRECT("AJ"&amp;A65)</f>
        <v xml:space="preserve">Ralph </v>
      </c>
      <c r="N65" s="3" t="str">
        <f t="shared" ca="1" si="7"/>
        <v>There is not enough information</v>
      </c>
      <c r="O65" s="16">
        <f t="shared" ref="O65" ca="1" si="122">INDIRECT("AL"&amp;A65)</f>
        <v>3</v>
      </c>
      <c r="P65" s="3" t="str">
        <f t="shared" ca="1" si="64"/>
        <v xml:space="preserve">The Dunwich draws crowds from all over the___ </v>
      </c>
      <c r="Q65" s="4" t="str">
        <f t="shared" ca="1" si="112"/>
        <v>County</v>
      </c>
      <c r="R65" s="4" t="str">
        <f t="shared" ca="1" si="113"/>
        <v>Town</v>
      </c>
      <c r="S65" s="4" t="str">
        <f t="shared" ca="1" si="10"/>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66" s="3" t="str">
        <f ca="1">INDIRECT("Y"&amp;A66)</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E66"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6"/>
        <v>There is not enough information</v>
      </c>
      <c r="J66" s="19">
        <f t="shared" ref="J66" ca="1" si="123">INDIRECT("AL"&amp;A66)</f>
        <v>3</v>
      </c>
      <c r="K66" s="3" t="str">
        <f ca="1">INDIRECT("AC"&amp;A66)</f>
        <v xml:space="preserve">The Lodge staff are leaving the Lodge to look for the missing child, which way should they head? </v>
      </c>
      <c r="L66" s="3" t="str">
        <f ca="1">INDIRECT("AD"&amp;A66)</f>
        <v>Upward</v>
      </c>
      <c r="M66" s="3" t="str">
        <f ca="1">INDIRECT("AE"&amp;A66)</f>
        <v>Downward</v>
      </c>
      <c r="N66" s="3" t="str">
        <f t="shared" ca="1" si="7"/>
        <v>There is not enough information</v>
      </c>
      <c r="O66" s="16">
        <f t="shared" ref="O66" ca="1" si="124">INDIRECT("AG"&amp;A66)</f>
        <v>3</v>
      </c>
      <c r="P66" s="3" t="str">
        <f t="shared" ref="P66:P97" ca="1" si="125">INDIRECT("AM"&amp;A66)</f>
        <v>The Ski resort caters to___</v>
      </c>
      <c r="Q66" s="4" t="str">
        <f ca="1">INDIRECT("AN"&amp;A66)</f>
        <v>Wealthy people</v>
      </c>
      <c r="R66" s="4" t="str">
        <f ca="1">INDIRECT("AO"&amp;A66)</f>
        <v xml:space="preserve">People on a budget </v>
      </c>
      <c r="S66" s="4" t="str">
        <f t="shared" ca="1" si="10"/>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D67" s="3" t="str">
        <f ca="1">INDIRECT("Z"&amp;A67)</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E67"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126">INDIRECT("AK"&amp;B67)</f>
        <v>There is not enough information</v>
      </c>
      <c r="J67" s="19">
        <f t="shared" ref="J67" ca="1" si="127">INDIRECT("BC"&amp;A67)</f>
        <v>2</v>
      </c>
      <c r="K67" s="3" t="str">
        <f ca="1">INDIRECT("AC"&amp;A67)</f>
        <v xml:space="preserve">The Lodge staff are leaving the Lodge to look for the missing child, which way should they head? </v>
      </c>
      <c r="L67" s="3" t="str">
        <f ca="1">INDIRECT("AD"&amp;A67)</f>
        <v>Upward</v>
      </c>
      <c r="M67" s="3" t="str">
        <f ca="1">INDIRECT("AE"&amp;A67)</f>
        <v>Downward</v>
      </c>
      <c r="N67" s="3" t="str">
        <f t="shared" ref="N67:N130" ca="1" si="128">INDIRECT("AF"&amp;B67)</f>
        <v>There is not enough information</v>
      </c>
      <c r="O67" s="16">
        <f t="shared" ref="O67:O68" ca="1" si="129">INDIRECT("AX"&amp;A67)</f>
        <v>1</v>
      </c>
      <c r="P67" s="3" t="str">
        <f t="shared" ca="1" si="125"/>
        <v>The Ski resort caters to___</v>
      </c>
      <c r="Q67" s="4" t="str">
        <f t="shared" ref="Q67:Q73" ca="1" si="130">INDIRECT("AN"&amp;A67)</f>
        <v>Wealthy people</v>
      </c>
      <c r="R67" s="4" t="str">
        <f t="shared" ref="R67:R73" ca="1" si="131">INDIRECT("AO"&amp;A67)</f>
        <v xml:space="preserve">People on a budget </v>
      </c>
      <c r="S67" s="4" t="str">
        <f t="shared" ref="S67:S130" ca="1" si="132">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68" s="3" t="str">
        <f ca="1">INDIRECT("Z"&amp;A68)</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E68"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126"/>
        <v>There is not enough information</v>
      </c>
      <c r="J68" s="19">
        <f t="shared" ref="J68" ca="1" si="133">INDIRECT("AL"&amp;A68)</f>
        <v>3</v>
      </c>
      <c r="K68" s="3" t="str">
        <f ca="1">INDIRECT("AC"&amp;A68)</f>
        <v xml:space="preserve">The Lodge staff are leaving the Lodge to look for the missing child, which way should they head? </v>
      </c>
      <c r="L68" s="3" t="str">
        <f ca="1">INDIRECT("AD"&amp;A68)</f>
        <v>Upward</v>
      </c>
      <c r="M68" s="3" t="str">
        <f ca="1">INDIRECT("AE"&amp;A68)</f>
        <v>Downward</v>
      </c>
      <c r="N68" s="3" t="str">
        <f t="shared" ca="1" si="128"/>
        <v>There is not enough information</v>
      </c>
      <c r="O68" s="16">
        <f t="shared" ca="1" si="129"/>
        <v>1</v>
      </c>
      <c r="P68" s="3" t="str">
        <f t="shared" ca="1" si="125"/>
        <v>The Ski resort caters to___</v>
      </c>
      <c r="Q68" s="4" t="str">
        <f t="shared" ca="1" si="130"/>
        <v>Wealthy people</v>
      </c>
      <c r="R68" s="4" t="str">
        <f t="shared" ca="1" si="131"/>
        <v xml:space="preserve">People on a budget </v>
      </c>
      <c r="S68" s="4" t="str">
        <f t="shared" ca="1" si="132"/>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D69" s="3" t="str">
        <f ca="1">INDIRECT("Y"&amp;A69)</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E69"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126"/>
        <v>There is not enough information</v>
      </c>
      <c r="J69" s="19">
        <f t="shared" ref="J69" ca="1" si="134">INDIRECT("BC"&amp;A69)</f>
        <v>2</v>
      </c>
      <c r="K69" s="3" t="str">
        <f ca="1">INDIRECT("AC"&amp;A69)</f>
        <v xml:space="preserve">The Lodge staff are leaving the Lodge to look for the missing child, which way should they head? </v>
      </c>
      <c r="L69" s="3" t="str">
        <f ca="1">INDIRECT("AD"&amp;A69)</f>
        <v>Upward</v>
      </c>
      <c r="M69" s="3" t="str">
        <f ca="1">INDIRECT("AE"&amp;A69)</f>
        <v>Downward</v>
      </c>
      <c r="N69" s="3" t="str">
        <f t="shared" ca="1" si="128"/>
        <v>There is not enough information</v>
      </c>
      <c r="O69" s="16">
        <f t="shared" ca="1" si="22"/>
        <v>3</v>
      </c>
      <c r="P69" s="3" t="str">
        <f t="shared" ca="1" si="125"/>
        <v>The Ski resort caters to___</v>
      </c>
      <c r="Q69" s="4" t="str">
        <f t="shared" ca="1" si="130"/>
        <v>Wealthy people</v>
      </c>
      <c r="R69" s="4" t="str">
        <f t="shared" ca="1" si="131"/>
        <v xml:space="preserve">People on a budget </v>
      </c>
      <c r="S69" s="4" t="str">
        <f t="shared" ca="1" si="132"/>
        <v>There is not enough information</v>
      </c>
      <c r="T69" s="15">
        <v>1</v>
      </c>
    </row>
    <row r="70" spans="1:20" x14ac:dyDescent="0.25">
      <c r="A70" s="2">
        <v>9</v>
      </c>
      <c r="B70" s="3">
        <v>5</v>
      </c>
      <c r="C70" s="3" t="str">
        <f ca="1">INDIRECT("Y"&amp;A70)</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E70"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F70" s="3" t="str">
        <f ca="1">INDIRECT("AC"&amp;A70)</f>
        <v xml:space="preserve">The Lodge staff are leaving the Lodge to look for the missing child, which way should they head? </v>
      </c>
      <c r="G70" s="3" t="str">
        <f ca="1">INDIRECT("AD"&amp;A69)</f>
        <v>Upward</v>
      </c>
      <c r="H70" s="3" t="str">
        <f ca="1">INDIRECT("AE"&amp;A70)</f>
        <v>Downward</v>
      </c>
      <c r="I70" s="3" t="str">
        <f t="shared" ca="1" si="126"/>
        <v>There is not enough information</v>
      </c>
      <c r="J70" s="19">
        <f t="shared" ref="J70" ca="1" si="135">INDIRECT("AG"&amp;A70)</f>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128"/>
        <v>There is not enough information</v>
      </c>
      <c r="O70" s="16">
        <f t="shared" ref="O70" ca="1" si="136">INDIRECT("AL"&amp;A70)</f>
        <v>3</v>
      </c>
      <c r="P70" s="3" t="str">
        <f t="shared" ca="1" si="125"/>
        <v>The Ski resort caters to___</v>
      </c>
      <c r="Q70" s="4" t="str">
        <f t="shared" ca="1" si="130"/>
        <v>Wealthy people</v>
      </c>
      <c r="R70" s="4" t="str">
        <f t="shared" ca="1" si="131"/>
        <v xml:space="preserve">People on a budget </v>
      </c>
      <c r="S70" s="4" t="str">
        <f t="shared" ca="1" si="132"/>
        <v>There is not enough information</v>
      </c>
      <c r="T70" s="15">
        <v>1</v>
      </c>
    </row>
    <row r="71" spans="1:20" x14ac:dyDescent="0.25">
      <c r="A71" s="2">
        <v>9</v>
      </c>
      <c r="B71" s="3">
        <v>6</v>
      </c>
      <c r="C71" s="3" t="str">
        <f ca="1">INDIRECT("Z"&amp;A71)</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71"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F71" s="3" t="str">
        <f ca="1">INDIRECT("AC"&amp;A71)</f>
        <v xml:space="preserve">The Lodge staff are leaving the Lodge to look for the missing child, which way should they head? </v>
      </c>
      <c r="G71" s="3" t="str">
        <f ca="1">INDIRECT("AD"&amp;A70)</f>
        <v>Upward</v>
      </c>
      <c r="H71" s="3" t="str">
        <f ca="1">INDIRECT("AE"&amp;A71)</f>
        <v>Downward</v>
      </c>
      <c r="I71" s="3" t="str">
        <f t="shared" ca="1" si="126"/>
        <v>There is not enough information</v>
      </c>
      <c r="J71" s="19">
        <f t="shared" ref="J71" ca="1" si="137">INDIRECT("AX"&amp;A71)</f>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128"/>
        <v>There is not enough information</v>
      </c>
      <c r="O71" s="16">
        <f t="shared" ref="O71:O72" ca="1" si="138">INDIRECT("BC"&amp;A71)</f>
        <v>2</v>
      </c>
      <c r="P71" s="3" t="str">
        <f t="shared" ca="1" si="125"/>
        <v>The Ski resort caters to___</v>
      </c>
      <c r="Q71" s="4" t="str">
        <f t="shared" ca="1" si="130"/>
        <v>Wealthy people</v>
      </c>
      <c r="R71" s="4" t="str">
        <f t="shared" ca="1" si="131"/>
        <v xml:space="preserve">People on a budget </v>
      </c>
      <c r="S71" s="4" t="str">
        <f t="shared" ca="1" si="132"/>
        <v>There is not enough information</v>
      </c>
      <c r="T71" s="15">
        <v>1</v>
      </c>
    </row>
    <row r="72" spans="1:20" x14ac:dyDescent="0.25">
      <c r="A72" s="2">
        <v>9</v>
      </c>
      <c r="B72" s="3">
        <v>7</v>
      </c>
      <c r="C72" s="3" t="str">
        <f ca="1">INDIRECT("Y"&amp;A72)</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72"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F72" s="3" t="str">
        <f ca="1">INDIRECT("AC"&amp;A72)</f>
        <v xml:space="preserve">The Lodge staff are leaving the Lodge to look for the missing child, which way should they head? </v>
      </c>
      <c r="G72" s="3" t="str">
        <f ca="1">INDIRECT("AD"&amp;A71)</f>
        <v>Upward</v>
      </c>
      <c r="H72" s="3" t="str">
        <f ca="1">INDIRECT("AE"&amp;A72)</f>
        <v>Downward</v>
      </c>
      <c r="I72" s="3" t="str">
        <f t="shared" ca="1" si="126"/>
        <v>There is not enough information</v>
      </c>
      <c r="J72" s="19">
        <f t="shared" ref="J72" ca="1" si="139">INDIRECT("AG"&amp;A72)</f>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128"/>
        <v>There is not enough information</v>
      </c>
      <c r="O72" s="16">
        <f t="shared" ca="1" si="138"/>
        <v>2</v>
      </c>
      <c r="P72" s="3" t="str">
        <f t="shared" ca="1" si="125"/>
        <v>The Ski resort caters to___</v>
      </c>
      <c r="Q72" s="4" t="str">
        <f t="shared" ca="1" si="130"/>
        <v>Wealthy people</v>
      </c>
      <c r="R72" s="4" t="str">
        <f t="shared" ca="1" si="131"/>
        <v xml:space="preserve">People on a budget </v>
      </c>
      <c r="S72" s="4" t="str">
        <f t="shared" ca="1" si="132"/>
        <v>There is not enough information</v>
      </c>
      <c r="T72" s="15">
        <v>1</v>
      </c>
    </row>
    <row r="73" spans="1:20" x14ac:dyDescent="0.25">
      <c r="A73" s="2">
        <v>9</v>
      </c>
      <c r="B73" s="3">
        <v>8</v>
      </c>
      <c r="C73" s="3" t="str">
        <f ca="1">INDIRECT("Z"&amp;A73)</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E73"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F73" s="3" t="str">
        <f ca="1">INDIRECT("AC"&amp;A73)</f>
        <v xml:space="preserve">The Lodge staff are leaving the Lodge to look for the missing child, which way should they head? </v>
      </c>
      <c r="G73" s="3" t="str">
        <f ca="1">INDIRECT("AD"&amp;A72)</f>
        <v>Upward</v>
      </c>
      <c r="H73" s="3" t="str">
        <f ca="1">INDIRECT("AE"&amp;A73)</f>
        <v>Downward</v>
      </c>
      <c r="I73" s="3" t="str">
        <f t="shared" ca="1" si="126"/>
        <v>There is not enough information</v>
      </c>
      <c r="J73" s="19">
        <f t="shared" ref="J73" ca="1" si="140">INDIRECT("AX"&amp;A73)</f>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128"/>
        <v>There is not enough information</v>
      </c>
      <c r="O73" s="16">
        <f t="shared" ref="O73" ca="1" si="141">INDIRECT("AL"&amp;A73)</f>
        <v>3</v>
      </c>
      <c r="P73" s="3" t="str">
        <f t="shared" ca="1" si="125"/>
        <v>The Ski resort caters to___</v>
      </c>
      <c r="Q73" s="4" t="str">
        <f t="shared" ca="1" si="130"/>
        <v>Wealthy people</v>
      </c>
      <c r="R73" s="4" t="str">
        <f t="shared" ca="1" si="131"/>
        <v xml:space="preserve">People on a budget </v>
      </c>
      <c r="S73" s="4" t="str">
        <f t="shared" ca="1" si="132"/>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4" s="3" t="str">
        <f ca="1">INDIRECT("Y"&amp;A74)</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E74" s="3" t="str">
        <f t="shared" ref="E74:E137" ca="1" si="142">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74" s="3" t="str">
        <f ca="1">INDIRECT("AH"&amp;A74)</f>
        <v xml:space="preserve">A prize is given every year to the most skilled horticulturalist, who is most likely to win? </v>
      </c>
      <c r="G74" s="3" t="str">
        <f ca="1">INDIRECT("AI"&amp;A74)</f>
        <v>Agatha</v>
      </c>
      <c r="H74" s="3" t="str">
        <f ca="1">INDIRECT("AJ"&amp;A74)</f>
        <v>Rachel</v>
      </c>
      <c r="I74" s="3" t="str">
        <f t="shared" ca="1" si="126"/>
        <v>There is not enough information</v>
      </c>
      <c r="J74" s="19">
        <f t="shared" ref="J74" ca="1" si="143">INDIRECT("AL"&amp;A74)</f>
        <v>3</v>
      </c>
      <c r="K74" s="3" t="str">
        <f ca="1">INDIRECT("AC"&amp;A74)</f>
        <v>Sam wants to get rid of the plastic plants. She is standing in front of the succulents in which direction should she look to find the plastic plants?</v>
      </c>
      <c r="L74" s="3" t="str">
        <f ca="1">INDIRECT("AD"&amp;A74)</f>
        <v>Right</v>
      </c>
      <c r="M74" s="3" t="str">
        <f ca="1">INDIRECT("AE"&amp;A74)</f>
        <v xml:space="preserve">Left </v>
      </c>
      <c r="N74" s="3" t="str">
        <f t="shared" ca="1" si="128"/>
        <v>There is not enough information</v>
      </c>
      <c r="O74" s="16">
        <f t="shared" ref="O74" ca="1" si="144">INDIRECT("AG"&amp;A74)</f>
        <v>3</v>
      </c>
      <c r="P74" s="3" t="str">
        <f t="shared" ca="1" si="125"/>
        <v>The arrangement of succulents changes___</v>
      </c>
      <c r="Q74" s="4" t="str">
        <f ca="1">INDIRECT("AN"&amp;A74)</f>
        <v xml:space="preserve">Weekly </v>
      </c>
      <c r="R74" s="4" t="str">
        <f ca="1">INDIRECT("AO"&amp;A74)</f>
        <v>Monthly</v>
      </c>
      <c r="S74" s="4" t="str">
        <f t="shared" ca="1" si="132"/>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5" s="3" t="str">
        <f ca="1">INDIRECT("Z"&amp;A75)</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5" s="3" t="str">
        <f t="shared" ca="1" si="142"/>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5" s="3" t="str">
        <f ca="1">INDIRECT("AH"&amp;A75)</f>
        <v xml:space="preserve">A prize is given every year to the most skilled horticulturalist, who is most likely to win? </v>
      </c>
      <c r="G75" s="3" t="str">
        <f ca="1">INDIRECT("AI"&amp;A75)</f>
        <v>Agatha</v>
      </c>
      <c r="H75" s="3" t="str">
        <f ca="1">INDIRECT("AJ"&amp;A75)</f>
        <v>Rachel</v>
      </c>
      <c r="I75" s="3" t="str">
        <f t="shared" ca="1" si="126"/>
        <v>There is not enough information</v>
      </c>
      <c r="J75" s="19">
        <f t="shared" ref="J75" ca="1" si="145">INDIRECT("BC"&amp;A75)</f>
        <v>1</v>
      </c>
      <c r="K75" s="3" t="str">
        <f ca="1">INDIRECT("AC"&amp;A75)</f>
        <v>Sam wants to get rid of the plastic plants. She is standing in front of the succulents in which direction should she look to find the plastic plants?</v>
      </c>
      <c r="L75" s="3" t="str">
        <f ca="1">INDIRECT("AD"&amp;A75)</f>
        <v>Right</v>
      </c>
      <c r="M75" s="3" t="str">
        <f ca="1">INDIRECT("AE"&amp;A75)</f>
        <v xml:space="preserve">Left </v>
      </c>
      <c r="N75" s="3" t="str">
        <f t="shared" ca="1" si="128"/>
        <v>There is not enough information</v>
      </c>
      <c r="O75" s="16">
        <f t="shared" ref="O75:O76" ca="1" si="146">INDIRECT("AX"&amp;A75)</f>
        <v>2</v>
      </c>
      <c r="P75" s="3" t="str">
        <f t="shared" ca="1" si="125"/>
        <v>The arrangement of succulents changes___</v>
      </c>
      <c r="Q75" s="4" t="str">
        <f t="shared" ref="Q75:Q81" ca="1" si="147">INDIRECT("AN"&amp;A75)</f>
        <v xml:space="preserve">Weekly </v>
      </c>
      <c r="R75" s="4" t="str">
        <f t="shared" ref="R75:R81" ca="1" si="148">INDIRECT("AO"&amp;A75)</f>
        <v>Monthly</v>
      </c>
      <c r="S75" s="4" t="str">
        <f t="shared" ca="1" si="132"/>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6" s="3" t="str">
        <f ca="1">INDIRECT("Z"&amp;A76)</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6" s="3" t="str">
        <f t="shared" ca="1" si="142"/>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6" s="3" t="str">
        <f ca="1">INDIRECT("AH"&amp;A76)</f>
        <v xml:space="preserve">A prize is given every year to the most skilled horticulturalist, who is most likely to win? </v>
      </c>
      <c r="G76" s="3" t="str">
        <f ca="1">INDIRECT("AI"&amp;A76)</f>
        <v>Agatha</v>
      </c>
      <c r="H76" s="3" t="str">
        <f ca="1">INDIRECT("AJ"&amp;A76)</f>
        <v>Rachel</v>
      </c>
      <c r="I76" s="3" t="str">
        <f t="shared" ca="1" si="126"/>
        <v>There is not enough information</v>
      </c>
      <c r="J76" s="19">
        <f t="shared" ref="J76" ca="1" si="149">INDIRECT("AL"&amp;A76)</f>
        <v>3</v>
      </c>
      <c r="K76" s="3" t="str">
        <f ca="1">INDIRECT("AC"&amp;A76)</f>
        <v>Sam wants to get rid of the plastic plants. She is standing in front of the succulents in which direction should she look to find the plastic plants?</v>
      </c>
      <c r="L76" s="3" t="str">
        <f ca="1">INDIRECT("AD"&amp;A76)</f>
        <v>Right</v>
      </c>
      <c r="M76" s="3" t="str">
        <f ca="1">INDIRECT("AE"&amp;A76)</f>
        <v xml:space="preserve">Left </v>
      </c>
      <c r="N76" s="3" t="str">
        <f t="shared" ca="1" si="128"/>
        <v>There is not enough information</v>
      </c>
      <c r="O76" s="16">
        <f t="shared" ca="1" si="146"/>
        <v>2</v>
      </c>
      <c r="P76" s="3" t="str">
        <f t="shared" ca="1" si="125"/>
        <v>The arrangement of succulents changes___</v>
      </c>
      <c r="Q76" s="4" t="str">
        <f t="shared" ca="1" si="147"/>
        <v xml:space="preserve">Weekly </v>
      </c>
      <c r="R76" s="4" t="str">
        <f t="shared" ca="1" si="148"/>
        <v>Monthly</v>
      </c>
      <c r="S76" s="4" t="str">
        <f t="shared" ca="1" si="132"/>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7" s="3" t="str">
        <f ca="1">INDIRECT("Y"&amp;A77)</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E77" s="3" t="str">
        <f t="shared" ca="1" si="142"/>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77" s="3" t="str">
        <f ca="1">INDIRECT("AH"&amp;A77)</f>
        <v xml:space="preserve">A prize is given every year to the most skilled horticulturalist, who is most likely to win? </v>
      </c>
      <c r="G77" s="3" t="str">
        <f ca="1">INDIRECT("AI"&amp;A77)</f>
        <v>Agatha</v>
      </c>
      <c r="H77" s="3" t="str">
        <f ca="1">INDIRECT("AJ"&amp;A77)</f>
        <v>Rachel</v>
      </c>
      <c r="I77" s="3" t="str">
        <f t="shared" ca="1" si="126"/>
        <v>There is not enough information</v>
      </c>
      <c r="J77" s="19">
        <f t="shared" ref="J77" ca="1" si="150">INDIRECT("BC"&amp;A77)</f>
        <v>1</v>
      </c>
      <c r="K77" s="3" t="str">
        <f ca="1">INDIRECT("AC"&amp;A77)</f>
        <v>Sam wants to get rid of the plastic plants. She is standing in front of the succulents in which direction should she look to find the plastic plants?</v>
      </c>
      <c r="L77" s="3" t="str">
        <f ca="1">INDIRECT("AD"&amp;A77)</f>
        <v>Right</v>
      </c>
      <c r="M77" s="3" t="str">
        <f ca="1">INDIRECT("AE"&amp;A77)</f>
        <v xml:space="preserve">Left </v>
      </c>
      <c r="N77" s="3" t="str">
        <f t="shared" ca="1" si="128"/>
        <v>There is not enough information</v>
      </c>
      <c r="O77" s="16">
        <f t="shared" ref="O77:O133" ca="1" si="151">INDIRECT("AG"&amp;A77)</f>
        <v>3</v>
      </c>
      <c r="P77" s="3" t="str">
        <f t="shared" ca="1" si="125"/>
        <v>The arrangement of succulents changes___</v>
      </c>
      <c r="Q77" s="4" t="str">
        <f t="shared" ca="1" si="147"/>
        <v xml:space="preserve">Weekly </v>
      </c>
      <c r="R77" s="4" t="str">
        <f t="shared" ca="1" si="148"/>
        <v>Monthly</v>
      </c>
      <c r="S77" s="4" t="str">
        <f t="shared" ca="1" si="132"/>
        <v>There is not enough information</v>
      </c>
      <c r="T77" s="15">
        <v>1</v>
      </c>
    </row>
    <row r="78" spans="1:20" x14ac:dyDescent="0.25">
      <c r="A78" s="2">
        <v>10</v>
      </c>
      <c r="B78" s="3">
        <v>5</v>
      </c>
      <c r="C78" s="3" t="str">
        <f ca="1">INDIRECT("Y"&amp;A78)</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78" s="3" t="str">
        <f t="shared" ca="1" si="142"/>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78" s="3" t="str">
        <f ca="1">INDIRECT("AC"&amp;A78)</f>
        <v>Sam wants to get rid of the plastic plants. She is standing in front of the succulents in which direction should she look to find the plastic plants?</v>
      </c>
      <c r="G78" s="3" t="str">
        <f ca="1">INDIRECT("AD"&amp;A77)</f>
        <v>Right</v>
      </c>
      <c r="H78" s="3" t="str">
        <f ca="1">INDIRECT("AE"&amp;A78)</f>
        <v xml:space="preserve">Left </v>
      </c>
      <c r="I78" s="3" t="str">
        <f t="shared" ca="1" si="126"/>
        <v>There is not enough information</v>
      </c>
      <c r="J78" s="19">
        <f t="shared" ref="J78" ca="1" si="152">INDIRECT("AG"&amp;A78)</f>
        <v>3</v>
      </c>
      <c r="K78" s="3" t="str">
        <f ca="1">INDIRECT("AH"&amp;A78)</f>
        <v xml:space="preserve">A prize is given every year to the most skilled horticulturalist, who is most likely to win? </v>
      </c>
      <c r="L78" s="3" t="str">
        <f ca="1">INDIRECT("AI"&amp;A78)</f>
        <v>Agatha</v>
      </c>
      <c r="M78" s="3" t="str">
        <f ca="1">INDIRECT("AJ"&amp;A78)</f>
        <v>Rachel</v>
      </c>
      <c r="N78" s="3" t="str">
        <f t="shared" ca="1" si="128"/>
        <v>There is not enough information</v>
      </c>
      <c r="O78" s="16">
        <f t="shared" ref="O78" ca="1" si="153">INDIRECT("AL"&amp;A78)</f>
        <v>3</v>
      </c>
      <c r="P78" s="3" t="str">
        <f t="shared" ca="1" si="125"/>
        <v>The arrangement of succulents changes___</v>
      </c>
      <c r="Q78" s="4" t="str">
        <f t="shared" ca="1" si="147"/>
        <v xml:space="preserve">Weekly </v>
      </c>
      <c r="R78" s="4" t="str">
        <f t="shared" ca="1" si="148"/>
        <v>Monthly</v>
      </c>
      <c r="S78" s="4" t="str">
        <f t="shared" ca="1" si="132"/>
        <v>There is not enough information</v>
      </c>
      <c r="T78" s="15">
        <v>1</v>
      </c>
    </row>
    <row r="79" spans="1:20" x14ac:dyDescent="0.25">
      <c r="A79" s="2">
        <v>10</v>
      </c>
      <c r="B79" s="3">
        <v>6</v>
      </c>
      <c r="C79" s="3" t="str">
        <f ca="1">INDIRECT("Z"&amp;A79)</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79" s="3" t="str">
        <f t="shared" ca="1" si="142"/>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79" s="3" t="str">
        <f ca="1">INDIRECT("AC"&amp;A79)</f>
        <v>Sam wants to get rid of the plastic plants. She is standing in front of the succulents in which direction should she look to find the plastic plants?</v>
      </c>
      <c r="G79" s="3" t="str">
        <f ca="1">INDIRECT("AD"&amp;A78)</f>
        <v>Right</v>
      </c>
      <c r="H79" s="3" t="str">
        <f ca="1">INDIRECT("AE"&amp;A79)</f>
        <v xml:space="preserve">Left </v>
      </c>
      <c r="I79" s="3" t="str">
        <f t="shared" ca="1" si="126"/>
        <v>There is not enough information</v>
      </c>
      <c r="J79" s="19">
        <f t="shared" ref="J79" ca="1" si="154">INDIRECT("AX"&amp;A79)</f>
        <v>2</v>
      </c>
      <c r="K79" s="3" t="str">
        <f ca="1">INDIRECT("AH"&amp;A79)</f>
        <v xml:space="preserve">A prize is given every year to the most skilled horticulturalist, who is most likely to win? </v>
      </c>
      <c r="L79" s="3" t="str">
        <f ca="1">INDIRECT("AI"&amp;A79)</f>
        <v>Agatha</v>
      </c>
      <c r="M79" s="3" t="str">
        <f ca="1">INDIRECT("AJ"&amp;A79)</f>
        <v>Rachel</v>
      </c>
      <c r="N79" s="3" t="str">
        <f t="shared" ca="1" si="128"/>
        <v>There is not enough information</v>
      </c>
      <c r="O79" s="16">
        <f t="shared" ref="O79:O80" ca="1" si="155">INDIRECT("BC"&amp;A79)</f>
        <v>1</v>
      </c>
      <c r="P79" s="3" t="str">
        <f t="shared" ca="1" si="125"/>
        <v>The arrangement of succulents changes___</v>
      </c>
      <c r="Q79" s="4" t="str">
        <f t="shared" ca="1" si="147"/>
        <v xml:space="preserve">Weekly </v>
      </c>
      <c r="R79" s="4" t="str">
        <f t="shared" ca="1" si="148"/>
        <v>Monthly</v>
      </c>
      <c r="S79" s="4" t="str">
        <f t="shared" ca="1" si="132"/>
        <v>There is not enough information</v>
      </c>
      <c r="T79" s="15">
        <v>1</v>
      </c>
    </row>
    <row r="80" spans="1:20" x14ac:dyDescent="0.25">
      <c r="A80" s="2">
        <v>10</v>
      </c>
      <c r="B80" s="3">
        <v>7</v>
      </c>
      <c r="C80" s="3" t="str">
        <f ca="1">INDIRECT("Y"&amp;A80)</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80" s="3" t="str">
        <f t="shared" ca="1" si="142"/>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80" s="3" t="str">
        <f ca="1">INDIRECT("AC"&amp;A80)</f>
        <v>Sam wants to get rid of the plastic plants. She is standing in front of the succulents in which direction should she look to find the plastic plants?</v>
      </c>
      <c r="G80" s="3" t="str">
        <f ca="1">INDIRECT("AD"&amp;A79)</f>
        <v>Right</v>
      </c>
      <c r="H80" s="3" t="str">
        <f ca="1">INDIRECT("AE"&amp;A80)</f>
        <v xml:space="preserve">Left </v>
      </c>
      <c r="I80" s="3" t="str">
        <f t="shared" ca="1" si="126"/>
        <v>There is not enough information</v>
      </c>
      <c r="J80" s="19">
        <f t="shared" ref="J80" ca="1" si="156">INDIRECT("AG"&amp;A80)</f>
        <v>3</v>
      </c>
      <c r="K80" s="3" t="str">
        <f ca="1">INDIRECT("AH"&amp;A80)</f>
        <v xml:space="preserve">A prize is given every year to the most skilled horticulturalist, who is most likely to win? </v>
      </c>
      <c r="L80" s="3" t="str">
        <f ca="1">INDIRECT("AI"&amp;A80)</f>
        <v>Agatha</v>
      </c>
      <c r="M80" s="3" t="str">
        <f ca="1">INDIRECT("AJ"&amp;A80)</f>
        <v>Rachel</v>
      </c>
      <c r="N80" s="3" t="str">
        <f t="shared" ca="1" si="128"/>
        <v>There is not enough information</v>
      </c>
      <c r="O80" s="16">
        <f t="shared" ca="1" si="155"/>
        <v>1</v>
      </c>
      <c r="P80" s="3" t="str">
        <f t="shared" ca="1" si="125"/>
        <v>The arrangement of succulents changes___</v>
      </c>
      <c r="Q80" s="4" t="str">
        <f t="shared" ca="1" si="147"/>
        <v xml:space="preserve">Weekly </v>
      </c>
      <c r="R80" s="4" t="str">
        <f t="shared" ca="1" si="148"/>
        <v>Monthly</v>
      </c>
      <c r="S80" s="4" t="str">
        <f t="shared" ca="1" si="132"/>
        <v>There is not enough information</v>
      </c>
      <c r="T80" s="15">
        <v>1</v>
      </c>
    </row>
    <row r="81" spans="1:20" x14ac:dyDescent="0.25">
      <c r="A81" s="2">
        <v>10</v>
      </c>
      <c r="B81" s="3">
        <v>8</v>
      </c>
      <c r="C81" s="3" t="str">
        <f ca="1">INDIRECT("Z"&amp;A81)</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81" s="3" t="str">
        <f t="shared" ca="1" si="142"/>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81" s="3" t="str">
        <f ca="1">INDIRECT("AC"&amp;A81)</f>
        <v>Sam wants to get rid of the plastic plants. She is standing in front of the succulents in which direction should she look to find the plastic plants?</v>
      </c>
      <c r="G81" s="3" t="str">
        <f ca="1">INDIRECT("AD"&amp;A80)</f>
        <v>Right</v>
      </c>
      <c r="H81" s="3" t="str">
        <f ca="1">INDIRECT("AE"&amp;A81)</f>
        <v xml:space="preserve">Left </v>
      </c>
      <c r="I81" s="3" t="str">
        <f t="shared" ca="1" si="126"/>
        <v>There is not enough information</v>
      </c>
      <c r="J81" s="19">
        <f t="shared" ref="J81" ca="1" si="157">INDIRECT("AX"&amp;A81)</f>
        <v>2</v>
      </c>
      <c r="K81" s="3" t="str">
        <f ca="1">INDIRECT("AH"&amp;A81)</f>
        <v xml:space="preserve">A prize is given every year to the most skilled horticulturalist, who is most likely to win? </v>
      </c>
      <c r="L81" s="3" t="str">
        <f ca="1">INDIRECT("AI"&amp;A81)</f>
        <v>Agatha</v>
      </c>
      <c r="M81" s="3" t="str">
        <f ca="1">INDIRECT("AJ"&amp;A81)</f>
        <v>Rachel</v>
      </c>
      <c r="N81" s="3" t="str">
        <f t="shared" ca="1" si="128"/>
        <v>There is not enough information</v>
      </c>
      <c r="O81" s="16">
        <f t="shared" ref="O81" ca="1" si="158">INDIRECT("AL"&amp;A81)</f>
        <v>3</v>
      </c>
      <c r="P81" s="3" t="str">
        <f t="shared" ca="1" si="125"/>
        <v>The arrangement of succulents changes___</v>
      </c>
      <c r="Q81" s="4" t="str">
        <f t="shared" ca="1" si="147"/>
        <v xml:space="preserve">Weekly </v>
      </c>
      <c r="R81" s="4" t="str">
        <f t="shared" ca="1" si="148"/>
        <v>Monthly</v>
      </c>
      <c r="S81" s="4" t="str">
        <f t="shared" ca="1" si="132"/>
        <v>There is not enough information</v>
      </c>
      <c r="T81" s="15">
        <v>1</v>
      </c>
    </row>
    <row r="82" spans="1:20" x14ac:dyDescent="0.25">
      <c r="A82" s="2">
        <v>11</v>
      </c>
      <c r="B82" s="3">
        <v>1</v>
      </c>
      <c r="C82" s="3" t="str">
        <f ca="1">INDIRECT("W"&amp;A82)</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 xml:space="preserve">A new family has moved into town and tells their son to stay away from the least respected family. Which family is this likely to be? </v>
      </c>
      <c r="G82" s="3" t="str">
        <f ca="1">INDIRECT("AI"&amp;A82)</f>
        <v>Sally's</v>
      </c>
      <c r="H82" s="3" t="str">
        <f ca="1">INDIRECT("AJ"&amp;A82)</f>
        <v>Joanna's</v>
      </c>
      <c r="I82" s="3" t="str">
        <f t="shared" ca="1" si="126"/>
        <v>There is not enough information</v>
      </c>
      <c r="J82" s="19">
        <f t="shared" ref="J82" ca="1" si="159">INDIRECT("AL"&amp;A82)</f>
        <v>3</v>
      </c>
      <c r="K82" s="3" t="str">
        <f ca="1">INDIRECT("AC"&amp;A82)</f>
        <v xml:space="preserve">A holiday maker has lost his watch by the monument, he is standing by the stream. Which general direction should he head to find his watch ? </v>
      </c>
      <c r="L82" s="3" t="str">
        <f ca="1">INDIRECT("AD"&amp;A82)</f>
        <v>Ahead, away from the Lodges</v>
      </c>
      <c r="M82" s="3" t="str">
        <f ca="1">INDIRECT("AE"&amp;A82)</f>
        <v>Back, towards the Lodges</v>
      </c>
      <c r="N82" s="3" t="str">
        <f t="shared" ca="1" si="128"/>
        <v>There is not enough information</v>
      </c>
      <c r="O82" s="16">
        <f t="shared" ref="O82" ca="1" si="160">INDIRECT("AG"&amp;A82)</f>
        <v>3</v>
      </c>
      <c r="P82" s="3" t="str">
        <f t="shared" ca="1" si="125"/>
        <v xml:space="preserve">The Monument behind the summer lodges is to commemorate what? </v>
      </c>
      <c r="Q82" s="4" t="str">
        <f ca="1">INDIRECT("AN"&amp;A82)</f>
        <v xml:space="preserve"> The soldiers that fought in the First World War </v>
      </c>
      <c r="R82" s="4" t="str">
        <f ca="1">INDIRECT("AO"&amp;A82)</f>
        <v xml:space="preserve"> A dog that saved its owners life</v>
      </c>
      <c r="S82" s="4" t="str">
        <f t="shared" ca="1" si="132"/>
        <v>There is not enough information</v>
      </c>
      <c r="T82" s="15">
        <v>2</v>
      </c>
    </row>
    <row r="83" spans="1:20" x14ac:dyDescent="0.25">
      <c r="A83" s="2">
        <v>11</v>
      </c>
      <c r="B83" s="3">
        <v>2</v>
      </c>
      <c r="C83" s="3" t="str">
        <f ca="1">INDIRECT("X"&amp;A83)</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 xml:space="preserve">A new family has moved into town and tells their son to stay away from the least respected family. Which family is this likely to be? </v>
      </c>
      <c r="G83" s="3" t="str">
        <f ca="1">INDIRECT("AI"&amp;A83)</f>
        <v>Sally's</v>
      </c>
      <c r="H83" s="3" t="str">
        <f ca="1">INDIRECT("AJ"&amp;A83)</f>
        <v>Joanna's</v>
      </c>
      <c r="I83" s="3" t="str">
        <f t="shared" ca="1" si="126"/>
        <v>There is not enough information</v>
      </c>
      <c r="J83" s="19">
        <f t="shared" ref="J83" ca="1" si="161">INDIRECT("BC"&amp;A83)</f>
        <v>2</v>
      </c>
      <c r="K83" s="3" t="str">
        <f ca="1">INDIRECT("AC"&amp;A83)</f>
        <v xml:space="preserve">A holiday maker has lost his watch by the monument, he is standing by the stream. Which general direction should he head to find his watch ? </v>
      </c>
      <c r="L83" s="3" t="str">
        <f ca="1">INDIRECT("AD"&amp;A83)</f>
        <v>Ahead, away from the Lodges</v>
      </c>
      <c r="M83" s="3" t="str">
        <f ca="1">INDIRECT("AE"&amp;A83)</f>
        <v>Back, towards the Lodges</v>
      </c>
      <c r="N83" s="3" t="str">
        <f t="shared" ca="1" si="128"/>
        <v>There is not enough information</v>
      </c>
      <c r="O83" s="16">
        <f t="shared" ref="O83:O84" ca="1" si="162">INDIRECT("AX"&amp;A83)</f>
        <v>2</v>
      </c>
      <c r="P83" s="3" t="str">
        <f t="shared" ca="1" si="125"/>
        <v xml:space="preserve">The Monument behind the summer lodges is to commemorate what? </v>
      </c>
      <c r="Q83" s="4" t="str">
        <f t="shared" ref="Q83:Q89" ca="1" si="163">INDIRECT("AN"&amp;A83)</f>
        <v xml:space="preserve"> The soldiers that fought in the First World War </v>
      </c>
      <c r="R83" s="4" t="str">
        <f t="shared" ref="R83:R89" ca="1" si="164">INDIRECT("AO"&amp;A83)</f>
        <v xml:space="preserve"> A dog that saved its owners life</v>
      </c>
      <c r="S83" s="4" t="str">
        <f t="shared" ca="1" si="132"/>
        <v>There is not enough information</v>
      </c>
      <c r="T83" s="15">
        <v>2</v>
      </c>
    </row>
    <row r="84" spans="1:20" x14ac:dyDescent="0.25">
      <c r="A84" s="2">
        <v>11</v>
      </c>
      <c r="B84" s="3">
        <v>3</v>
      </c>
      <c r="C84" s="3" t="str">
        <f ca="1">INDIRECT("W"&amp;A84)</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 xml:space="preserve">A new family has moved into town and tells their son to stay away from the least respected family. Which family is this likely to be? </v>
      </c>
      <c r="G84" s="3" t="str">
        <f ca="1">INDIRECT("AI"&amp;A84)</f>
        <v>Sally's</v>
      </c>
      <c r="H84" s="3" t="str">
        <f ca="1">INDIRECT("AJ"&amp;A84)</f>
        <v>Joanna's</v>
      </c>
      <c r="I84" s="3" t="str">
        <f t="shared" ca="1" si="126"/>
        <v>There is not enough information</v>
      </c>
      <c r="J84" s="19">
        <f t="shared" ref="J84" ca="1" si="165">INDIRECT("AL"&amp;A84)</f>
        <v>3</v>
      </c>
      <c r="K84" s="3" t="str">
        <f ca="1">INDIRECT("AC"&amp;A84)</f>
        <v xml:space="preserve">A holiday maker has lost his watch by the monument, he is standing by the stream. Which general direction should he head to find his watch ? </v>
      </c>
      <c r="L84" s="3" t="str">
        <f ca="1">INDIRECT("AD"&amp;A84)</f>
        <v>Ahead, away from the Lodges</v>
      </c>
      <c r="M84" s="3" t="str">
        <f ca="1">INDIRECT("AE"&amp;A84)</f>
        <v>Back, towards the Lodges</v>
      </c>
      <c r="N84" s="3" t="str">
        <f t="shared" ca="1" si="128"/>
        <v>There is not enough information</v>
      </c>
      <c r="O84" s="16">
        <f t="shared" ca="1" si="162"/>
        <v>2</v>
      </c>
      <c r="P84" s="3" t="str">
        <f t="shared" ca="1" si="125"/>
        <v xml:space="preserve">The Monument behind the summer lodges is to commemorate what? </v>
      </c>
      <c r="Q84" s="4" t="str">
        <f t="shared" ca="1" si="163"/>
        <v xml:space="preserve"> The soldiers that fought in the First World War </v>
      </c>
      <c r="R84" s="4" t="str">
        <f t="shared" ca="1" si="164"/>
        <v xml:space="preserve"> A dog that saved its owners life</v>
      </c>
      <c r="S84" s="4" t="str">
        <f t="shared" ca="1" si="132"/>
        <v>There is not enough information</v>
      </c>
      <c r="T84" s="15">
        <v>2</v>
      </c>
    </row>
    <row r="85" spans="1:20" x14ac:dyDescent="0.25">
      <c r="A85" s="2">
        <v>11</v>
      </c>
      <c r="B85" s="3">
        <v>4</v>
      </c>
      <c r="C85" s="3" t="str">
        <f ca="1">INDIRECT("X"&amp;A85)</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 xml:space="preserve">A new family has moved into town and tells their son to stay away from the least respected family. Which family is this likely to be? </v>
      </c>
      <c r="G85" s="3" t="str">
        <f ca="1">INDIRECT("AI"&amp;A85)</f>
        <v>Sally's</v>
      </c>
      <c r="H85" s="3" t="str">
        <f ca="1">INDIRECT("AJ"&amp;A85)</f>
        <v>Joanna's</v>
      </c>
      <c r="I85" s="3" t="str">
        <f t="shared" ca="1" si="126"/>
        <v>There is not enough information</v>
      </c>
      <c r="J85" s="19">
        <f t="shared" ref="J85" ca="1" si="166">INDIRECT("BC"&amp;A85)</f>
        <v>2</v>
      </c>
      <c r="K85" s="3" t="str">
        <f ca="1">INDIRECT("AC"&amp;A85)</f>
        <v xml:space="preserve">A holiday maker has lost his watch by the monument, he is standing by the stream. Which general direction should he head to find his watch ? </v>
      </c>
      <c r="L85" s="3" t="str">
        <f ca="1">INDIRECT("AD"&amp;A85)</f>
        <v>Ahead, away from the Lodges</v>
      </c>
      <c r="M85" s="3" t="str">
        <f ca="1">INDIRECT("AE"&amp;A85)</f>
        <v>Back, towards the Lodges</v>
      </c>
      <c r="N85" s="3" t="str">
        <f t="shared" ca="1" si="128"/>
        <v>There is not enough information</v>
      </c>
      <c r="O85" s="16">
        <f t="shared" ca="1" si="151"/>
        <v>3</v>
      </c>
      <c r="P85" s="3" t="str">
        <f t="shared" ca="1" si="125"/>
        <v xml:space="preserve">The Monument behind the summer lodges is to commemorate what? </v>
      </c>
      <c r="Q85" s="4" t="str">
        <f t="shared" ca="1" si="163"/>
        <v xml:space="preserve"> The soldiers that fought in the First World War </v>
      </c>
      <c r="R85" s="4" t="str">
        <f t="shared" ca="1" si="164"/>
        <v xml:space="preserve"> A dog that saved its owners life</v>
      </c>
      <c r="S85" s="4" t="str">
        <f t="shared" ca="1" si="132"/>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monument, he is standing by the stream. Which general direction should he head to find his watch ? </v>
      </c>
      <c r="G86" s="3" t="str">
        <f ca="1">INDIRECT("AD"&amp;A85)</f>
        <v>Ahead, away from the Lodges</v>
      </c>
      <c r="H86" s="3" t="str">
        <f ca="1">INDIRECT("AE"&amp;A86)</f>
        <v>Back, towards the Lodges</v>
      </c>
      <c r="I86" s="3" t="str">
        <f t="shared" ca="1" si="126"/>
        <v>There is not enough information</v>
      </c>
      <c r="J86" s="19">
        <f t="shared" ref="J86" ca="1" si="167">INDIRECT("AG"&amp;A86)</f>
        <v>3</v>
      </c>
      <c r="K86" s="3" t="str">
        <f ca="1">INDIRECT("AH"&amp;A86)</f>
        <v xml:space="preserve">A new family has moved into town and tells their son to stay away from the least respected family. Which family is this likely to be? </v>
      </c>
      <c r="L86" s="3" t="str">
        <f ca="1">INDIRECT("AI"&amp;A86)</f>
        <v>Sally's</v>
      </c>
      <c r="M86" s="3" t="str">
        <f ca="1">INDIRECT("AJ"&amp;A86)</f>
        <v>Joanna's</v>
      </c>
      <c r="N86" s="3" t="str">
        <f t="shared" ca="1" si="128"/>
        <v>There is not enough information</v>
      </c>
      <c r="O86" s="16">
        <f t="shared" ref="O86" ca="1" si="168">INDIRECT("AL"&amp;A86)</f>
        <v>3</v>
      </c>
      <c r="P86" s="3" t="str">
        <f t="shared" ca="1" si="125"/>
        <v xml:space="preserve">The Monument behind the summer lodges is to commemorate what? </v>
      </c>
      <c r="Q86" s="4" t="str">
        <f t="shared" ca="1" si="163"/>
        <v xml:space="preserve"> The soldiers that fought in the First World War </v>
      </c>
      <c r="R86" s="4" t="str">
        <f t="shared" ca="1" si="164"/>
        <v xml:space="preserve"> A dog that saved its owners life</v>
      </c>
      <c r="S86" s="4" t="str">
        <f t="shared" ca="1" si="132"/>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87"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F87" s="3" t="str">
        <f ca="1">INDIRECT("AC"&amp;A87)</f>
        <v xml:space="preserve">A holiday maker has lost his watch by the monument, he is standing by the stream. Which general direction should he head to find his watch ? </v>
      </c>
      <c r="G87" s="3" t="str">
        <f ca="1">INDIRECT("AD"&amp;A86)</f>
        <v>Ahead, away from the Lodges</v>
      </c>
      <c r="H87" s="3" t="str">
        <f ca="1">INDIRECT("AE"&amp;A87)</f>
        <v>Back, towards the Lodges</v>
      </c>
      <c r="I87" s="3" t="str">
        <f t="shared" ca="1" si="126"/>
        <v>There is not enough information</v>
      </c>
      <c r="J87" s="19">
        <f t="shared" ref="J87" ca="1" si="169">INDIRECT("AX"&amp;A87)</f>
        <v>2</v>
      </c>
      <c r="K87" s="3" t="str">
        <f ca="1">INDIRECT("AH"&amp;A87)</f>
        <v xml:space="preserve">A new family has moved into town and tells their son to stay away from the least respected family. Which family is this likely to be? </v>
      </c>
      <c r="L87" s="3" t="str">
        <f ca="1">INDIRECT("AI"&amp;A87)</f>
        <v>Sally's</v>
      </c>
      <c r="M87" s="3" t="str">
        <f ca="1">INDIRECT("AJ"&amp;A87)</f>
        <v>Joanna's</v>
      </c>
      <c r="N87" s="3" t="str">
        <f t="shared" ca="1" si="128"/>
        <v>There is not enough information</v>
      </c>
      <c r="O87" s="16">
        <f t="shared" ref="O87:O88" ca="1" si="170">INDIRECT("BC"&amp;A87)</f>
        <v>2</v>
      </c>
      <c r="P87" s="3" t="str">
        <f t="shared" ca="1" si="125"/>
        <v xml:space="preserve">The Monument behind the summer lodges is to commemorate what? </v>
      </c>
      <c r="Q87" s="4" t="str">
        <f t="shared" ca="1" si="163"/>
        <v xml:space="preserve"> The soldiers that fought in the First World War </v>
      </c>
      <c r="R87" s="4" t="str">
        <f t="shared" ca="1" si="164"/>
        <v xml:space="preserve"> A dog that saved its owners life</v>
      </c>
      <c r="S87" s="4" t="str">
        <f t="shared" ca="1" si="132"/>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88"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F88" s="3" t="str">
        <f ca="1">INDIRECT("AC"&amp;A88)</f>
        <v xml:space="preserve">A holiday maker has lost his watch by the monument, he is standing by the stream. Which general direction should he head to find his watch ? </v>
      </c>
      <c r="G88" s="3" t="str">
        <f ca="1">INDIRECT("AD"&amp;A87)</f>
        <v>Ahead, away from the Lodges</v>
      </c>
      <c r="H88" s="3" t="str">
        <f ca="1">INDIRECT("AE"&amp;A88)</f>
        <v>Back, towards the Lodges</v>
      </c>
      <c r="I88" s="3" t="str">
        <f t="shared" ca="1" si="126"/>
        <v>There is not enough information</v>
      </c>
      <c r="J88" s="19">
        <f t="shared" ref="J88" ca="1" si="171">INDIRECT("AG"&amp;A88)</f>
        <v>3</v>
      </c>
      <c r="K88" s="3" t="str">
        <f ca="1">INDIRECT("AH"&amp;A88)</f>
        <v xml:space="preserve">A new family has moved into town and tells their son to stay away from the least respected family. Which family is this likely to be? </v>
      </c>
      <c r="L88" s="3" t="str">
        <f ca="1">INDIRECT("AI"&amp;A88)</f>
        <v>Sally's</v>
      </c>
      <c r="M88" s="3" t="str">
        <f ca="1">INDIRECT("AJ"&amp;A88)</f>
        <v>Joanna's</v>
      </c>
      <c r="N88" s="3" t="str">
        <f t="shared" ca="1" si="128"/>
        <v>There is not enough information</v>
      </c>
      <c r="O88" s="16">
        <f t="shared" ca="1" si="170"/>
        <v>2</v>
      </c>
      <c r="P88" s="3" t="str">
        <f t="shared" ca="1" si="125"/>
        <v xml:space="preserve">The Monument behind the summer lodges is to commemorate what? </v>
      </c>
      <c r="Q88" s="4" t="str">
        <f t="shared" ca="1" si="163"/>
        <v xml:space="preserve"> The soldiers that fought in the First World War </v>
      </c>
      <c r="R88" s="4" t="str">
        <f t="shared" ca="1" si="164"/>
        <v xml:space="preserve"> A dog that saved its owners life</v>
      </c>
      <c r="S88" s="4" t="str">
        <f t="shared" ca="1" si="132"/>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monument, he is standing by the stream. Which general direction should he head to find his watch ? </v>
      </c>
      <c r="G89" s="3" t="str">
        <f ca="1">INDIRECT("AD"&amp;A88)</f>
        <v>Ahead, away from the Lodges</v>
      </c>
      <c r="H89" s="3" t="str">
        <f ca="1">INDIRECT("AE"&amp;A89)</f>
        <v>Back, towards the Lodges</v>
      </c>
      <c r="I89" s="3" t="str">
        <f t="shared" ca="1" si="126"/>
        <v>There is not enough information</v>
      </c>
      <c r="J89" s="19">
        <f t="shared" ref="J89" ca="1" si="172">INDIRECT("AX"&amp;A89)</f>
        <v>2</v>
      </c>
      <c r="K89" s="3" t="str">
        <f ca="1">INDIRECT("AH"&amp;A89)</f>
        <v xml:space="preserve">A new family has moved into town and tells their son to stay away from the least respected family. Which family is this likely to be? </v>
      </c>
      <c r="L89" s="3" t="str">
        <f ca="1">INDIRECT("AI"&amp;A89)</f>
        <v>Sally's</v>
      </c>
      <c r="M89" s="3" t="str">
        <f ca="1">INDIRECT("AJ"&amp;A89)</f>
        <v>Joanna's</v>
      </c>
      <c r="N89" s="3" t="str">
        <f t="shared" ca="1" si="128"/>
        <v>There is not enough information</v>
      </c>
      <c r="O89" s="16">
        <f t="shared" ref="O89" ca="1" si="173">INDIRECT("AL"&amp;A89)</f>
        <v>3</v>
      </c>
      <c r="P89" s="3" t="str">
        <f t="shared" ca="1" si="125"/>
        <v xml:space="preserve">The Monument behind the summer lodges is to commemorate what? </v>
      </c>
      <c r="Q89" s="4" t="str">
        <f t="shared" ca="1" si="163"/>
        <v xml:space="preserve"> The soldiers that fought in the First World War </v>
      </c>
      <c r="R89" s="4" t="str">
        <f t="shared" ca="1" si="164"/>
        <v xml:space="preserve"> A dog that saved its owners life</v>
      </c>
      <c r="S89" s="4" t="str">
        <f t="shared" ca="1" si="132"/>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E90"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90" s="3" t="str">
        <f ca="1">INDIRECT("AH"&amp;A90)</f>
        <v>Next year Taunton airfield will host a small air show, who is the most experienced pilot ?</v>
      </c>
      <c r="G90" s="3" t="str">
        <f ca="1">INDIRECT("AI"&amp;A90)</f>
        <v>Josh</v>
      </c>
      <c r="H90" s="3" t="str">
        <f ca="1">INDIRECT("AJ"&amp;A90)</f>
        <v>Terry</v>
      </c>
      <c r="I90" s="3" t="str">
        <f t="shared" ca="1" si="126"/>
        <v>There is not enough information</v>
      </c>
      <c r="J90" s="19">
        <f t="shared" ref="J90" ca="1" si="174">INDIRECT("AL"&amp;A90)</f>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128"/>
        <v>There is not enough information</v>
      </c>
      <c r="O90" s="16">
        <f t="shared" ref="O90" ca="1" si="175">INDIRECT("AG"&amp;A90)</f>
        <v>3</v>
      </c>
      <c r="P90" s="3" t="str">
        <f t="shared" ca="1" si="125"/>
        <v>Torton airfield is___</v>
      </c>
      <c r="Q90" s="4" t="str">
        <f ca="1">INDIRECT("AN"&amp;A90)</f>
        <v>Empty</v>
      </c>
      <c r="R90" s="4" t="str">
        <f ca="1">INDIRECT("AO"&amp;A90)</f>
        <v>Busy</v>
      </c>
      <c r="S90" s="4" t="str">
        <f t="shared" ca="1" si="132"/>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experienced pilot ?</v>
      </c>
      <c r="G91" s="3" t="str">
        <f ca="1">INDIRECT("AI"&amp;A91)</f>
        <v>Josh</v>
      </c>
      <c r="H91" s="3" t="str">
        <f ca="1">INDIRECT("AJ"&amp;A91)</f>
        <v>Terry</v>
      </c>
      <c r="I91" s="3" t="str">
        <f t="shared" ca="1" si="126"/>
        <v>There is not enough information</v>
      </c>
      <c r="J91" s="19">
        <f t="shared" ref="J91" ca="1" si="176">INDIRECT("BC"&amp;A91)</f>
        <v>2</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128"/>
        <v>There is not enough information</v>
      </c>
      <c r="O91" s="16">
        <f t="shared" ref="O91:O92" ca="1" si="177">INDIRECT("AX"&amp;A91)</f>
        <v>1</v>
      </c>
      <c r="P91" s="3" t="str">
        <f t="shared" ca="1" si="125"/>
        <v>Torton airfield is___</v>
      </c>
      <c r="Q91" s="4" t="str">
        <f t="shared" ref="Q91:Q97" ca="1" si="178">INDIRECT("AN"&amp;A91)</f>
        <v>Empty</v>
      </c>
      <c r="R91" s="4" t="str">
        <f t="shared" ref="R91:R97" ca="1" si="179">INDIRECT("AO"&amp;A91)</f>
        <v>Busy</v>
      </c>
      <c r="S91" s="4" t="str">
        <f t="shared" ca="1" si="132"/>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experienced pilot ?</v>
      </c>
      <c r="G92" s="3" t="str">
        <f ca="1">INDIRECT("AI"&amp;A92)</f>
        <v>Josh</v>
      </c>
      <c r="H92" s="3" t="str">
        <f ca="1">INDIRECT("AJ"&amp;A92)</f>
        <v>Terry</v>
      </c>
      <c r="I92" s="3" t="str">
        <f t="shared" ca="1" si="126"/>
        <v>There is not enough information</v>
      </c>
      <c r="J92" s="19">
        <f t="shared" ref="J92" ca="1" si="180">INDIRECT("AL"&amp;A92)</f>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128"/>
        <v>There is not enough information</v>
      </c>
      <c r="O92" s="16">
        <f t="shared" ca="1" si="177"/>
        <v>1</v>
      </c>
      <c r="P92" s="3" t="str">
        <f t="shared" ca="1" si="125"/>
        <v>Torton airfield is___</v>
      </c>
      <c r="Q92" s="4" t="str">
        <f t="shared" ca="1" si="178"/>
        <v>Empty</v>
      </c>
      <c r="R92" s="4" t="str">
        <f t="shared" ca="1" si="179"/>
        <v>Busy</v>
      </c>
      <c r="S92" s="4" t="str">
        <f t="shared" ca="1" si="132"/>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E93"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93" s="3" t="str">
        <f ca="1">INDIRECT("AH"&amp;A93)</f>
        <v>Next year Taunton airfield will host a small air show, who is the most experienced pilot ?</v>
      </c>
      <c r="G93" s="3" t="str">
        <f ca="1">INDIRECT("AI"&amp;A93)</f>
        <v>Josh</v>
      </c>
      <c r="H93" s="3" t="str">
        <f ca="1">INDIRECT("AJ"&amp;A93)</f>
        <v>Terry</v>
      </c>
      <c r="I93" s="3" t="str">
        <f t="shared" ca="1" si="126"/>
        <v>There is not enough information</v>
      </c>
      <c r="J93" s="19">
        <f t="shared" ref="J93" ca="1" si="181">INDIRECT("BC"&amp;A93)</f>
        <v>2</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128"/>
        <v>There is not enough information</v>
      </c>
      <c r="O93" s="16">
        <f t="shared" ca="1" si="151"/>
        <v>3</v>
      </c>
      <c r="P93" s="3" t="str">
        <f t="shared" ca="1" si="125"/>
        <v>Torton airfield is___</v>
      </c>
      <c r="Q93" s="4" t="str">
        <f t="shared" ca="1" si="178"/>
        <v>Empty</v>
      </c>
      <c r="R93" s="4" t="str">
        <f t="shared" ca="1" si="179"/>
        <v>Busy</v>
      </c>
      <c r="S93" s="4" t="str">
        <f t="shared" ca="1" si="132"/>
        <v>There is not enough information</v>
      </c>
      <c r="T93" s="15">
        <v>2</v>
      </c>
    </row>
    <row r="94" spans="1:20" x14ac:dyDescent="0.25">
      <c r="A94" s="2">
        <v>12</v>
      </c>
      <c r="B94" s="3">
        <v>5</v>
      </c>
      <c r="C94" s="3" t="str">
        <f ca="1">INDIRECT("Y"&amp;A94)</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142"/>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126"/>
        <v>There is not enough information</v>
      </c>
      <c r="J94" s="19">
        <f t="shared" ref="J94" ca="1" si="182">INDIRECT("AG"&amp;A94)</f>
        <v>3</v>
      </c>
      <c r="K94" s="3" t="str">
        <f ca="1">INDIRECT("AH"&amp;A94)</f>
        <v>Next year Taunton airfield will host a small air show, who is the most experienced pilot ?</v>
      </c>
      <c r="L94" s="3" t="str">
        <f ca="1">INDIRECT("AI"&amp;A94)</f>
        <v>Josh</v>
      </c>
      <c r="M94" s="3" t="str">
        <f ca="1">INDIRECT("AJ"&amp;A94)</f>
        <v>Terry</v>
      </c>
      <c r="N94" s="3" t="str">
        <f t="shared" ca="1" si="128"/>
        <v>There is not enough information</v>
      </c>
      <c r="O94" s="16">
        <f t="shared" ref="O94" ca="1" si="183">INDIRECT("AL"&amp;A94)</f>
        <v>3</v>
      </c>
      <c r="P94" s="3" t="str">
        <f t="shared" ca="1" si="125"/>
        <v>Torton airfield is___</v>
      </c>
      <c r="Q94" s="4" t="str">
        <f t="shared" ca="1" si="178"/>
        <v>Empty</v>
      </c>
      <c r="R94" s="4" t="str">
        <f t="shared" ca="1" si="179"/>
        <v>Busy</v>
      </c>
      <c r="S94" s="4" t="str">
        <f t="shared" ca="1" si="132"/>
        <v>There is not enough information</v>
      </c>
      <c r="T94" s="15">
        <v>2</v>
      </c>
    </row>
    <row r="95" spans="1:20" x14ac:dyDescent="0.25">
      <c r="A95" s="2">
        <v>12</v>
      </c>
      <c r="B95" s="3">
        <v>6</v>
      </c>
      <c r="C95" s="3" t="str">
        <f ca="1">INDIRECT("Z"&amp;A95)</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142"/>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126"/>
        <v>There is not enough information</v>
      </c>
      <c r="J95" s="19">
        <f t="shared" ref="J95" ca="1" si="184">INDIRECT("AX"&amp;A95)</f>
        <v>1</v>
      </c>
      <c r="K95" s="3" t="str">
        <f ca="1">INDIRECT("AH"&amp;A95)</f>
        <v>Next year Taunton airfield will host a small air show, who is the most experienced pilot ?</v>
      </c>
      <c r="L95" s="3" t="str">
        <f ca="1">INDIRECT("AI"&amp;A95)</f>
        <v>Josh</v>
      </c>
      <c r="M95" s="3" t="str">
        <f ca="1">INDIRECT("AJ"&amp;A95)</f>
        <v>Terry</v>
      </c>
      <c r="N95" s="3" t="str">
        <f t="shared" ca="1" si="128"/>
        <v>There is not enough information</v>
      </c>
      <c r="O95" s="16">
        <f t="shared" ref="O95:O96" ca="1" si="185">INDIRECT("BC"&amp;A95)</f>
        <v>2</v>
      </c>
      <c r="P95" s="3" t="str">
        <f t="shared" ca="1" si="125"/>
        <v>Torton airfield is___</v>
      </c>
      <c r="Q95" s="4" t="str">
        <f t="shared" ca="1" si="178"/>
        <v>Empty</v>
      </c>
      <c r="R95" s="4" t="str">
        <f t="shared" ca="1" si="179"/>
        <v>Busy</v>
      </c>
      <c r="S95" s="4" t="str">
        <f t="shared" ca="1" si="132"/>
        <v>There is not enough information</v>
      </c>
      <c r="T95" s="15">
        <v>2</v>
      </c>
    </row>
    <row r="96" spans="1:20" x14ac:dyDescent="0.25">
      <c r="A96" s="2">
        <v>12</v>
      </c>
      <c r="B96" s="3">
        <v>7</v>
      </c>
      <c r="C96" s="3" t="str">
        <f ca="1">INDIRECT("Y"&amp;A96)</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142"/>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126"/>
        <v>There is not enough information</v>
      </c>
      <c r="J96" s="19">
        <f t="shared" ref="J96" ca="1" si="186">INDIRECT("AG"&amp;A96)</f>
        <v>3</v>
      </c>
      <c r="K96" s="3" t="str">
        <f ca="1">INDIRECT("AH"&amp;A96)</f>
        <v>Next year Taunton airfield will host a small air show, who is the most experienced pilot ?</v>
      </c>
      <c r="L96" s="3" t="str">
        <f ca="1">INDIRECT("AI"&amp;A96)</f>
        <v>Josh</v>
      </c>
      <c r="M96" s="3" t="str">
        <f ca="1">INDIRECT("AJ"&amp;A96)</f>
        <v>Terry</v>
      </c>
      <c r="N96" s="3" t="str">
        <f t="shared" ca="1" si="128"/>
        <v>There is not enough information</v>
      </c>
      <c r="O96" s="16">
        <f t="shared" ca="1" si="185"/>
        <v>2</v>
      </c>
      <c r="P96" s="3" t="str">
        <f t="shared" ca="1" si="125"/>
        <v>Torton airfield is___</v>
      </c>
      <c r="Q96" s="4" t="str">
        <f t="shared" ca="1" si="178"/>
        <v>Empty</v>
      </c>
      <c r="R96" s="4" t="str">
        <f t="shared" ca="1" si="179"/>
        <v>Busy</v>
      </c>
      <c r="S96" s="4" t="str">
        <f t="shared" ca="1" si="132"/>
        <v>There is not enough information</v>
      </c>
      <c r="T96" s="15">
        <v>2</v>
      </c>
    </row>
    <row r="97" spans="1:20" x14ac:dyDescent="0.25">
      <c r="A97" s="2">
        <v>12</v>
      </c>
      <c r="B97" s="3">
        <v>8</v>
      </c>
      <c r="C97" s="3" t="str">
        <f ca="1">INDIRECT("Z"&amp;A97)</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142"/>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126"/>
        <v>There is not enough information</v>
      </c>
      <c r="J97" s="19">
        <f t="shared" ref="J97" ca="1" si="187">INDIRECT("AX"&amp;A97)</f>
        <v>1</v>
      </c>
      <c r="K97" s="3" t="str">
        <f ca="1">INDIRECT("AH"&amp;A97)</f>
        <v>Next year Taunton airfield will host a small air show, who is the most experienced pilot ?</v>
      </c>
      <c r="L97" s="3" t="str">
        <f ca="1">INDIRECT("AI"&amp;A97)</f>
        <v>Josh</v>
      </c>
      <c r="M97" s="3" t="str">
        <f ca="1">INDIRECT("AJ"&amp;A97)</f>
        <v>Terry</v>
      </c>
      <c r="N97" s="3" t="str">
        <f t="shared" ca="1" si="128"/>
        <v>There is not enough information</v>
      </c>
      <c r="O97" s="16">
        <f t="shared" ref="O97" ca="1" si="188">INDIRECT("AL"&amp;A97)</f>
        <v>3</v>
      </c>
      <c r="P97" s="3" t="str">
        <f t="shared" ca="1" si="125"/>
        <v>Torton airfield is___</v>
      </c>
      <c r="Q97" s="4" t="str">
        <f t="shared" ca="1" si="178"/>
        <v>Empty</v>
      </c>
      <c r="R97" s="4" t="str">
        <f t="shared" ca="1" si="179"/>
        <v>Busy</v>
      </c>
      <c r="S97" s="4" t="str">
        <f t="shared" ca="1" si="132"/>
        <v>There is not enough information</v>
      </c>
      <c r="T97" s="15">
        <v>2</v>
      </c>
    </row>
    <row r="98" spans="1:20" x14ac:dyDescent="0.25">
      <c r="A98" s="2">
        <v>13</v>
      </c>
      <c r="B98" s="3">
        <v>1</v>
      </c>
      <c r="C98" s="3" t="str">
        <f ca="1">INDIRECT("W"&amp;A98)</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98" s="3" t="str">
        <f ca="1">INDIRECT("Y"&amp;A98)</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E98" s="3" t="str">
        <f t="shared" ca="1" si="142"/>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F98" s="3" t="str">
        <f ca="1">INDIRECT("AH"&amp;A98)</f>
        <v xml:space="preserve">The Barbeque is about to start, which office workers is the worst cook? </v>
      </c>
      <c r="G98" s="3" t="str">
        <f ca="1">INDIRECT("AI"&amp;A98)</f>
        <v xml:space="preserve">Ella </v>
      </c>
      <c r="H98" s="3" t="str">
        <f ca="1">INDIRECT("AJ"&amp;A98)</f>
        <v>Felix</v>
      </c>
      <c r="I98" s="3" t="str">
        <f t="shared" ca="1" si="126"/>
        <v>There is not enough information</v>
      </c>
      <c r="J98" s="19">
        <f t="shared" ref="J98" ca="1" si="189">INDIRECT("AL"&amp;A98)</f>
        <v>3</v>
      </c>
      <c r="K98" s="3" t="str">
        <f ca="1">INDIRECT("AC"&amp;A98)</f>
        <v xml:space="preserve">The new fan has been delivered, where would the manager want it to be placed? </v>
      </c>
      <c r="L98" s="3" t="str">
        <f ca="1">INDIRECT("AD"&amp;A98)</f>
        <v>Leftward of the managers desk</v>
      </c>
      <c r="M98" s="3" t="str">
        <f ca="1">INDIRECT("AE"&amp;A98)</f>
        <v>Rightward of the managers desk</v>
      </c>
      <c r="N98" s="3" t="str">
        <f t="shared" ca="1" si="128"/>
        <v>There is not enough information</v>
      </c>
      <c r="O98" s="16">
        <f t="shared" ref="O98" ca="1" si="190">INDIRECT("AG"&amp;A98)</f>
        <v>3</v>
      </c>
      <c r="P98" s="3" t="str">
        <f t="shared" ref="P98:P129" ca="1" si="191">INDIRECT("AM"&amp;A98)</f>
        <v>The office is very___</v>
      </c>
      <c r="Q98" s="4" t="str">
        <f ca="1">INDIRECT("AN"&amp;A98)</f>
        <v>Hot</v>
      </c>
      <c r="R98" s="4" t="str">
        <f ca="1">INDIRECT("AO"&amp;A98)</f>
        <v>Cold</v>
      </c>
      <c r="S98" s="4" t="str">
        <f t="shared" ca="1" si="132"/>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D99" s="3" t="str">
        <f ca="1">INDIRECT("Z"&amp;A99)</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E99" s="3" t="str">
        <f t="shared" ca="1" si="14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F99" s="3" t="str">
        <f ca="1">INDIRECT("AH"&amp;A99)</f>
        <v xml:space="preserve">The Barbeque is about to start, which office workers is the worst cook? </v>
      </c>
      <c r="G99" s="3" t="str">
        <f ca="1">INDIRECT("AI"&amp;A99)</f>
        <v xml:space="preserve">Ella </v>
      </c>
      <c r="H99" s="3" t="str">
        <f ca="1">INDIRECT("AJ"&amp;A99)</f>
        <v>Felix</v>
      </c>
      <c r="I99" s="3" t="str">
        <f t="shared" ca="1" si="126"/>
        <v>There is not enough information</v>
      </c>
      <c r="J99" s="19">
        <f t="shared" ref="J99" ca="1" si="192">INDIRECT("BC"&amp;A99)</f>
        <v>2</v>
      </c>
      <c r="K99" s="3" t="str">
        <f ca="1">INDIRECT("AC"&amp;A99)</f>
        <v xml:space="preserve">The new fan has been delivered, where would the manager want it to be placed? </v>
      </c>
      <c r="L99" s="3" t="str">
        <f ca="1">INDIRECT("AD"&amp;A99)</f>
        <v>Leftward of the managers desk</v>
      </c>
      <c r="M99" s="3" t="str">
        <f ca="1">INDIRECT("AE"&amp;A99)</f>
        <v>Rightward of the managers desk</v>
      </c>
      <c r="N99" s="3" t="str">
        <f t="shared" ca="1" si="128"/>
        <v>There is not enough information</v>
      </c>
      <c r="O99" s="16">
        <f t="shared" ref="O99:O100" ca="1" si="193">INDIRECT("AX"&amp;A99)</f>
        <v>1</v>
      </c>
      <c r="P99" s="3" t="str">
        <f t="shared" ca="1" si="191"/>
        <v>The office is very___</v>
      </c>
      <c r="Q99" s="4" t="str">
        <f t="shared" ref="Q99:Q105" ca="1" si="194">INDIRECT("AN"&amp;A99)</f>
        <v>Hot</v>
      </c>
      <c r="R99" s="4" t="str">
        <f t="shared" ref="R99:R105" ca="1" si="195">INDIRECT("AO"&amp;A99)</f>
        <v>Cold</v>
      </c>
      <c r="S99" s="4" t="str">
        <f t="shared" ca="1" si="132"/>
        <v>There is not enough information</v>
      </c>
      <c r="T99" s="15">
        <v>1</v>
      </c>
    </row>
    <row r="100" spans="1:20" x14ac:dyDescent="0.25">
      <c r="A100" s="2">
        <v>13</v>
      </c>
      <c r="B100" s="3">
        <v>3</v>
      </c>
      <c r="C100" s="3" t="str">
        <f ca="1">INDIRECT("W"&amp;A100)</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100" s="3" t="str">
        <f ca="1">INDIRECT("Z"&amp;A100)</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E100" s="3" t="str">
        <f t="shared" ca="1" si="14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F100" s="3" t="str">
        <f ca="1">INDIRECT("AH"&amp;A100)</f>
        <v xml:space="preserve">The Barbeque is about to start, which office workers is the worst cook? </v>
      </c>
      <c r="G100" s="3" t="str">
        <f ca="1">INDIRECT("AI"&amp;A100)</f>
        <v xml:space="preserve">Ella </v>
      </c>
      <c r="H100" s="3" t="str">
        <f ca="1">INDIRECT("AJ"&amp;A100)</f>
        <v>Felix</v>
      </c>
      <c r="I100" s="3" t="str">
        <f t="shared" ca="1" si="126"/>
        <v>There is not enough information</v>
      </c>
      <c r="J100" s="19">
        <f t="shared" ref="J100" ca="1" si="196">INDIRECT("AL"&amp;A100)</f>
        <v>3</v>
      </c>
      <c r="K100" s="3" t="str">
        <f ca="1">INDIRECT("AC"&amp;A100)</f>
        <v xml:space="preserve">The new fan has been delivered, where would the manager want it to be placed? </v>
      </c>
      <c r="L100" s="3" t="str">
        <f ca="1">INDIRECT("AD"&amp;A100)</f>
        <v>Leftward of the managers desk</v>
      </c>
      <c r="M100" s="3" t="str">
        <f ca="1">INDIRECT("AE"&amp;A100)</f>
        <v>Rightward of the managers desk</v>
      </c>
      <c r="N100" s="3" t="str">
        <f t="shared" ca="1" si="128"/>
        <v>There is not enough information</v>
      </c>
      <c r="O100" s="16">
        <f t="shared" ca="1" si="193"/>
        <v>1</v>
      </c>
      <c r="P100" s="3" t="str">
        <f t="shared" ca="1" si="191"/>
        <v>The office is very___</v>
      </c>
      <c r="Q100" s="4" t="str">
        <f t="shared" ca="1" si="194"/>
        <v>Hot</v>
      </c>
      <c r="R100" s="4" t="str">
        <f t="shared" ca="1" si="195"/>
        <v>Cold</v>
      </c>
      <c r="S100" s="4" t="str">
        <f t="shared" ca="1" si="132"/>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D101" s="3" t="str">
        <f ca="1">INDIRECT("Y"&amp;A101)</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E101" s="3" t="str">
        <f t="shared" ca="1" si="142"/>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F101" s="3" t="str">
        <f ca="1">INDIRECT("AH"&amp;A101)</f>
        <v xml:space="preserve">The Barbeque is about to start, which office workers is the worst cook? </v>
      </c>
      <c r="G101" s="3" t="str">
        <f ca="1">INDIRECT("AI"&amp;A101)</f>
        <v xml:space="preserve">Ella </v>
      </c>
      <c r="H101" s="3" t="str">
        <f ca="1">INDIRECT("AJ"&amp;A101)</f>
        <v>Felix</v>
      </c>
      <c r="I101" s="3" t="str">
        <f t="shared" ca="1" si="126"/>
        <v>There is not enough information</v>
      </c>
      <c r="J101" s="19">
        <f t="shared" ref="J101" ca="1" si="197">INDIRECT("BC"&amp;A101)</f>
        <v>2</v>
      </c>
      <c r="K101" s="3" t="str">
        <f ca="1">INDIRECT("AC"&amp;A101)</f>
        <v xml:space="preserve">The new fan has been delivered, where would the manager want it to be placed? </v>
      </c>
      <c r="L101" s="3" t="str">
        <f ca="1">INDIRECT("AD"&amp;A101)</f>
        <v>Leftward of the managers desk</v>
      </c>
      <c r="M101" s="3" t="str">
        <f ca="1">INDIRECT("AE"&amp;A101)</f>
        <v>Rightward of the managers desk</v>
      </c>
      <c r="N101" s="3" t="str">
        <f t="shared" ca="1" si="128"/>
        <v>There is not enough information</v>
      </c>
      <c r="O101" s="16">
        <f t="shared" ca="1" si="151"/>
        <v>3</v>
      </c>
      <c r="P101" s="3" t="str">
        <f t="shared" ca="1" si="191"/>
        <v>The office is very___</v>
      </c>
      <c r="Q101" s="4" t="str">
        <f t="shared" ca="1" si="194"/>
        <v>Hot</v>
      </c>
      <c r="R101" s="4" t="str">
        <f t="shared" ca="1" si="195"/>
        <v>Cold</v>
      </c>
      <c r="S101" s="4" t="str">
        <f t="shared" ca="1" si="132"/>
        <v>There is not enough information</v>
      </c>
      <c r="T101" s="15">
        <v>1</v>
      </c>
    </row>
    <row r="102" spans="1:20" x14ac:dyDescent="0.25">
      <c r="A102" s="2">
        <v>13</v>
      </c>
      <c r="B102" s="3">
        <v>5</v>
      </c>
      <c r="C102" s="3" t="str">
        <f ca="1">INDIRECT("Y"&amp;A102)</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D102" s="3" t="str">
        <f ca="1">INDIRECT("W"&amp;A102)</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2" s="3" t="str">
        <f t="shared" ca="1" si="142"/>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2" s="3" t="str">
        <f ca="1">INDIRECT("AC"&amp;A102)</f>
        <v xml:space="preserve">The new fan has been delivered, where would the manager want it to be placed? </v>
      </c>
      <c r="G102" s="3" t="str">
        <f ca="1">INDIRECT("AD"&amp;A101)</f>
        <v>Leftward of the managers desk</v>
      </c>
      <c r="H102" s="3" t="str">
        <f ca="1">INDIRECT("AE"&amp;A102)</f>
        <v>Rightward of the managers desk</v>
      </c>
      <c r="I102" s="3" t="str">
        <f t="shared" ca="1" si="126"/>
        <v>There is not enough information</v>
      </c>
      <c r="J102" s="19">
        <f t="shared" ref="J102" ca="1" si="198">INDIRECT("AG"&amp;A102)</f>
        <v>3</v>
      </c>
      <c r="K102" s="3" t="str">
        <f ca="1">INDIRECT("AH"&amp;A102)</f>
        <v xml:space="preserve">The Barbeque is about to start, which office workers is the worst cook? </v>
      </c>
      <c r="L102" s="3" t="str">
        <f ca="1">INDIRECT("AI"&amp;A102)</f>
        <v xml:space="preserve">Ella </v>
      </c>
      <c r="M102" s="3" t="str">
        <f ca="1">INDIRECT("AJ"&amp;A102)</f>
        <v>Felix</v>
      </c>
      <c r="N102" s="3" t="str">
        <f t="shared" ca="1" si="128"/>
        <v>There is not enough information</v>
      </c>
      <c r="O102" s="16">
        <f t="shared" ref="O102" ca="1" si="199">INDIRECT("AL"&amp;A102)</f>
        <v>3</v>
      </c>
      <c r="P102" s="3" t="str">
        <f t="shared" ca="1" si="191"/>
        <v>The office is very___</v>
      </c>
      <c r="Q102" s="4" t="str">
        <f t="shared" ca="1" si="194"/>
        <v>Hot</v>
      </c>
      <c r="R102" s="4" t="str">
        <f t="shared" ca="1" si="195"/>
        <v>Cold</v>
      </c>
      <c r="S102" s="4" t="str">
        <f t="shared" ca="1" si="132"/>
        <v>There is not enough information</v>
      </c>
      <c r="T102" s="15">
        <v>1</v>
      </c>
    </row>
    <row r="103" spans="1:20" x14ac:dyDescent="0.25">
      <c r="A103" s="2">
        <v>13</v>
      </c>
      <c r="B103" s="3">
        <v>6</v>
      </c>
      <c r="C103" s="3" t="str">
        <f ca="1">INDIRECT("Z"&amp;A103)</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03" s="3" t="str">
        <f t="shared" ca="1" si="142"/>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F103" s="3" t="str">
        <f ca="1">INDIRECT("AC"&amp;A103)</f>
        <v xml:space="preserve">The new fan has been delivered, where would the manager want it to be placed? </v>
      </c>
      <c r="G103" s="3" t="str">
        <f ca="1">INDIRECT("AD"&amp;A102)</f>
        <v>Leftward of the managers desk</v>
      </c>
      <c r="H103" s="3" t="str">
        <f ca="1">INDIRECT("AE"&amp;A103)</f>
        <v>Rightward of the managers desk</v>
      </c>
      <c r="I103" s="3" t="str">
        <f t="shared" ca="1" si="126"/>
        <v>There is not enough information</v>
      </c>
      <c r="J103" s="19">
        <f t="shared" ref="J103" ca="1" si="200">INDIRECT("AX"&amp;A103)</f>
        <v>1</v>
      </c>
      <c r="K103" s="3" t="str">
        <f ca="1">INDIRECT("AH"&amp;A103)</f>
        <v xml:space="preserve">The Barbeque is about to start, which office workers is the worst cook? </v>
      </c>
      <c r="L103" s="3" t="str">
        <f ca="1">INDIRECT("AI"&amp;A103)</f>
        <v xml:space="preserve">Ella </v>
      </c>
      <c r="M103" s="3" t="str">
        <f ca="1">INDIRECT("AJ"&amp;A103)</f>
        <v>Felix</v>
      </c>
      <c r="N103" s="3" t="str">
        <f t="shared" ca="1" si="128"/>
        <v>There is not enough information</v>
      </c>
      <c r="O103" s="16">
        <f t="shared" ref="O103:O104" ca="1" si="201">INDIRECT("BC"&amp;A103)</f>
        <v>2</v>
      </c>
      <c r="P103" s="3" t="str">
        <f t="shared" ca="1" si="191"/>
        <v>The office is very___</v>
      </c>
      <c r="Q103" s="4" t="str">
        <f t="shared" ca="1" si="194"/>
        <v>Hot</v>
      </c>
      <c r="R103" s="4" t="str">
        <f t="shared" ca="1" si="195"/>
        <v>Cold</v>
      </c>
      <c r="S103" s="4" t="str">
        <f t="shared" ca="1" si="132"/>
        <v>There is not enough information</v>
      </c>
      <c r="T103" s="15">
        <v>1</v>
      </c>
    </row>
    <row r="104" spans="1:20" x14ac:dyDescent="0.25">
      <c r="A104" s="2">
        <v>13</v>
      </c>
      <c r="B104" s="3">
        <v>7</v>
      </c>
      <c r="C104" s="3" t="str">
        <f ca="1">INDIRECT("Y"&amp;A104)</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04" s="3" t="str">
        <f t="shared" ca="1" si="142"/>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F104" s="3" t="str">
        <f ca="1">INDIRECT("AC"&amp;A104)</f>
        <v xml:space="preserve">The new fan has been delivered, where would the manager want it to be placed? </v>
      </c>
      <c r="G104" s="3" t="str">
        <f ca="1">INDIRECT("AD"&amp;A103)</f>
        <v>Leftward of the managers desk</v>
      </c>
      <c r="H104" s="3" t="str">
        <f ca="1">INDIRECT("AE"&amp;A104)</f>
        <v>Rightward of the managers desk</v>
      </c>
      <c r="I104" s="3" t="str">
        <f t="shared" ca="1" si="126"/>
        <v>There is not enough information</v>
      </c>
      <c r="J104" s="19">
        <f t="shared" ref="J104" ca="1" si="202">INDIRECT("AG"&amp;A104)</f>
        <v>3</v>
      </c>
      <c r="K104" s="3" t="str">
        <f ca="1">INDIRECT("AH"&amp;A104)</f>
        <v xml:space="preserve">The Barbeque is about to start, which office workers is the worst cook? </v>
      </c>
      <c r="L104" s="3" t="str">
        <f ca="1">INDIRECT("AI"&amp;A104)</f>
        <v xml:space="preserve">Ella </v>
      </c>
      <c r="M104" s="3" t="str">
        <f ca="1">INDIRECT("AJ"&amp;A104)</f>
        <v>Felix</v>
      </c>
      <c r="N104" s="3" t="str">
        <f t="shared" ca="1" si="128"/>
        <v>There is not enough information</v>
      </c>
      <c r="O104" s="16">
        <f t="shared" ca="1" si="201"/>
        <v>2</v>
      </c>
      <c r="P104" s="3" t="str">
        <f t="shared" ca="1" si="191"/>
        <v>The office is very___</v>
      </c>
      <c r="Q104" s="4" t="str">
        <f t="shared" ca="1" si="194"/>
        <v>Hot</v>
      </c>
      <c r="R104" s="4" t="str">
        <f t="shared" ca="1" si="195"/>
        <v>Cold</v>
      </c>
      <c r="S104" s="4" t="str">
        <f t="shared" ca="1" si="132"/>
        <v>There is not enough information</v>
      </c>
      <c r="T104" s="15">
        <v>1</v>
      </c>
    </row>
    <row r="105" spans="1:20" x14ac:dyDescent="0.25">
      <c r="A105" s="2">
        <v>13</v>
      </c>
      <c r="B105" s="3">
        <v>8</v>
      </c>
      <c r="C105" s="3" t="str">
        <f ca="1">INDIRECT("Z"&amp;A105)</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D105" s="3" t="str">
        <f ca="1">INDIRECT("W"&amp;A105)</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5" s="3" t="str">
        <f t="shared" ca="1" si="142"/>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5" s="3" t="str">
        <f ca="1">INDIRECT("AC"&amp;A105)</f>
        <v xml:space="preserve">The new fan has been delivered, where would the manager want it to be placed? </v>
      </c>
      <c r="G105" s="3" t="str">
        <f ca="1">INDIRECT("AD"&amp;A104)</f>
        <v>Leftward of the managers desk</v>
      </c>
      <c r="H105" s="3" t="str">
        <f ca="1">INDIRECT("AE"&amp;A105)</f>
        <v>Rightward of the managers desk</v>
      </c>
      <c r="I105" s="3" t="str">
        <f t="shared" ca="1" si="126"/>
        <v>There is not enough information</v>
      </c>
      <c r="J105" s="19">
        <f t="shared" ref="J105" ca="1" si="203">INDIRECT("AX"&amp;A105)</f>
        <v>1</v>
      </c>
      <c r="K105" s="3" t="str">
        <f ca="1">INDIRECT("AH"&amp;A105)</f>
        <v xml:space="preserve">The Barbeque is about to start, which office workers is the worst cook? </v>
      </c>
      <c r="L105" s="3" t="str">
        <f ca="1">INDIRECT("AI"&amp;A105)</f>
        <v xml:space="preserve">Ella </v>
      </c>
      <c r="M105" s="3" t="str">
        <f ca="1">INDIRECT("AJ"&amp;A105)</f>
        <v>Felix</v>
      </c>
      <c r="N105" s="3" t="str">
        <f t="shared" ca="1" si="128"/>
        <v>There is not enough information</v>
      </c>
      <c r="O105" s="16">
        <f t="shared" ref="O105" ca="1" si="204">INDIRECT("AL"&amp;A105)</f>
        <v>3</v>
      </c>
      <c r="P105" s="3" t="str">
        <f t="shared" ca="1" si="191"/>
        <v>The office is very___</v>
      </c>
      <c r="Q105" s="4" t="str">
        <f t="shared" ca="1" si="194"/>
        <v>Hot</v>
      </c>
      <c r="R105" s="4" t="str">
        <f t="shared" ca="1" si="195"/>
        <v>Cold</v>
      </c>
      <c r="S105" s="4" t="str">
        <f t="shared" ca="1" si="132"/>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E106"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06" s="3" t="str">
        <f ca="1">INDIRECT("AH"&amp;A106)</f>
        <v>The least skilled worker in the workshop was always made to clean at the end of the day, who is this likely to be?</v>
      </c>
      <c r="G106" s="3" t="str">
        <f ca="1">INDIRECT("AI"&amp;A106)</f>
        <v xml:space="preserve">Toby </v>
      </c>
      <c r="H106" s="3" t="str">
        <f ca="1">INDIRECT("AJ"&amp;A106)</f>
        <v xml:space="preserve">Steve </v>
      </c>
      <c r="I106" s="3" t="str">
        <f t="shared" ca="1" si="126"/>
        <v>There is not enough information</v>
      </c>
      <c r="J106" s="19">
        <f t="shared" ref="J106" ca="1" si="205">INDIRECT("AL"&amp;A106)</f>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128"/>
        <v>There is not enough information</v>
      </c>
      <c r="O106" s="16">
        <f t="shared" ref="O106" ca="1" si="206">INDIRECT("AG"&amp;A106)</f>
        <v>3</v>
      </c>
      <c r="P106" s="3" t="str">
        <f t="shared" ca="1" si="191"/>
        <v>What is the name of the street where Darren's workshop is located?</v>
      </c>
      <c r="Q106" s="4" t="str">
        <f ca="1">INDIRECT("AN"&amp;A106)</f>
        <v>Yew Street</v>
      </c>
      <c r="R106" s="4" t="str">
        <f ca="1">INDIRECT("AO"&amp;A106)</f>
        <v>Guatemala Street</v>
      </c>
      <c r="S106" s="4" t="str">
        <f t="shared" ca="1" si="132"/>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D107" s="3" t="str">
        <f ca="1">INDIRECT("Z"&amp;A107)</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E107"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F107" s="3" t="str">
        <f ca="1">INDIRECT("AH"&amp;A107)</f>
        <v>The least skilled worker in the workshop was always made to clean at the end of the day, who is this likely to be?</v>
      </c>
      <c r="G107" s="3" t="str">
        <f ca="1">INDIRECT("AI"&amp;A107)</f>
        <v xml:space="preserve">Toby </v>
      </c>
      <c r="H107" s="3" t="str">
        <f ca="1">INDIRECT("AJ"&amp;A107)</f>
        <v xml:space="preserve">Steve </v>
      </c>
      <c r="I107" s="3" t="str">
        <f t="shared" ca="1" si="126"/>
        <v>There is not enough information</v>
      </c>
      <c r="J107" s="19">
        <f t="shared" ref="J107" ca="1" si="207">INDIRECT("BC"&amp;A107)</f>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128"/>
        <v>There is not enough information</v>
      </c>
      <c r="O107" s="16">
        <f t="shared" ref="O107:O108" ca="1" si="208">INDIRECT("AX"&amp;A107)</f>
        <v>2</v>
      </c>
      <c r="P107" s="3" t="str">
        <f t="shared" ca="1" si="191"/>
        <v>What is the name of the street where Darren's workshop is located?</v>
      </c>
      <c r="Q107" s="4" t="str">
        <f t="shared" ref="Q107:Q113" ca="1" si="209">INDIRECT("AN"&amp;A107)</f>
        <v>Yew Street</v>
      </c>
      <c r="R107" s="4" t="str">
        <f t="shared" ref="R107:R113" ca="1" si="210">INDIRECT("AO"&amp;A107)</f>
        <v>Guatemala Street</v>
      </c>
      <c r="S107" s="4" t="str">
        <f t="shared" ca="1" si="132"/>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E108"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F108" s="3" t="str">
        <f ca="1">INDIRECT("AH"&amp;A108)</f>
        <v>The least skilled worker in the workshop was always made to clean at the end of the day, who is this likely to be?</v>
      </c>
      <c r="G108" s="3" t="str">
        <f ca="1">INDIRECT("AI"&amp;A108)</f>
        <v xml:space="preserve">Toby </v>
      </c>
      <c r="H108" s="3" t="str">
        <f ca="1">INDIRECT("AJ"&amp;A108)</f>
        <v xml:space="preserve">Steve </v>
      </c>
      <c r="I108" s="3" t="str">
        <f t="shared" ca="1" si="126"/>
        <v>There is not enough information</v>
      </c>
      <c r="J108" s="19">
        <f t="shared" ref="J108" ca="1" si="211">INDIRECT("AL"&amp;A108)</f>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128"/>
        <v>There is not enough information</v>
      </c>
      <c r="O108" s="16">
        <f t="shared" ca="1" si="208"/>
        <v>2</v>
      </c>
      <c r="P108" s="3" t="str">
        <f t="shared" ca="1" si="191"/>
        <v>What is the name of the street where Darren's workshop is located?</v>
      </c>
      <c r="Q108" s="4" t="str">
        <f t="shared" ca="1" si="209"/>
        <v>Yew Street</v>
      </c>
      <c r="R108" s="4" t="str">
        <f t="shared" ca="1" si="210"/>
        <v>Guatemala Street</v>
      </c>
      <c r="S108" s="4" t="str">
        <f t="shared" ca="1" si="132"/>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D109" s="3" t="str">
        <f ca="1">INDIRECT("Y"&amp;A109)</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E109"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09" s="3" t="str">
        <f ca="1">INDIRECT("AH"&amp;A109)</f>
        <v>The least skilled worker in the workshop was always made to clean at the end of the day, who is this likely to be?</v>
      </c>
      <c r="G109" s="3" t="str">
        <f ca="1">INDIRECT("AI"&amp;A109)</f>
        <v xml:space="preserve">Toby </v>
      </c>
      <c r="H109" s="3" t="str">
        <f ca="1">INDIRECT("AJ"&amp;A109)</f>
        <v xml:space="preserve">Steve </v>
      </c>
      <c r="I109" s="3" t="str">
        <f t="shared" ca="1" si="126"/>
        <v>There is not enough information</v>
      </c>
      <c r="J109" s="19">
        <f t="shared" ref="J109" ca="1" si="212">INDIRECT("BC"&amp;A109)</f>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128"/>
        <v>There is not enough information</v>
      </c>
      <c r="O109" s="16">
        <f t="shared" ca="1" si="151"/>
        <v>3</v>
      </c>
      <c r="P109" s="3" t="str">
        <f t="shared" ca="1" si="191"/>
        <v>What is the name of the street where Darren's workshop is located?</v>
      </c>
      <c r="Q109" s="4" t="str">
        <f t="shared" ca="1" si="209"/>
        <v>Yew Street</v>
      </c>
      <c r="R109" s="4" t="str">
        <f t="shared" ca="1" si="210"/>
        <v>Guatemala Street</v>
      </c>
      <c r="S109" s="4" t="str">
        <f t="shared" ca="1" si="132"/>
        <v>There is not enough information</v>
      </c>
      <c r="T109" s="15">
        <v>1</v>
      </c>
    </row>
    <row r="110" spans="1:20" x14ac:dyDescent="0.25">
      <c r="A110" s="2">
        <v>14</v>
      </c>
      <c r="B110" s="3">
        <v>5</v>
      </c>
      <c r="C110" s="3" t="str">
        <f ca="1">INDIRECT("Y"&amp;A110)</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0" s="3" t="str">
        <f t="shared" ca="1" si="142"/>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126"/>
        <v>There is not enough information</v>
      </c>
      <c r="J110" s="19">
        <f t="shared" ref="J110" ca="1" si="213">INDIRECT("AG"&amp;A110)</f>
        <v>3</v>
      </c>
      <c r="K110" s="3" t="str">
        <f ca="1">INDIRECT("AH"&amp;A110)</f>
        <v>The least skilled worker in the workshop was always made to clean at the end of the day, who is this likely to be?</v>
      </c>
      <c r="L110" s="3" t="str">
        <f ca="1">INDIRECT("AI"&amp;A110)</f>
        <v xml:space="preserve">Toby </v>
      </c>
      <c r="M110" s="3" t="str">
        <f ca="1">INDIRECT("AJ"&amp;A110)</f>
        <v xml:space="preserve">Steve </v>
      </c>
      <c r="N110" s="3" t="str">
        <f t="shared" ca="1" si="128"/>
        <v>There is not enough information</v>
      </c>
      <c r="O110" s="16">
        <f t="shared" ref="O110" ca="1" si="214">INDIRECT("AL"&amp;A110)</f>
        <v>3</v>
      </c>
      <c r="P110" s="3" t="str">
        <f t="shared" ca="1" si="191"/>
        <v>What is the name of the street where Darren's workshop is located?</v>
      </c>
      <c r="Q110" s="4" t="str">
        <f t="shared" ca="1" si="209"/>
        <v>Yew Street</v>
      </c>
      <c r="R110" s="4" t="str">
        <f t="shared" ca="1" si="210"/>
        <v>Guatemala Street</v>
      </c>
      <c r="S110" s="4" t="str">
        <f t="shared" ca="1" si="132"/>
        <v>There is not enough information</v>
      </c>
      <c r="T110" s="15">
        <v>1</v>
      </c>
    </row>
    <row r="111" spans="1:20" x14ac:dyDescent="0.25">
      <c r="A111" s="2">
        <v>14</v>
      </c>
      <c r="B111" s="3">
        <v>6</v>
      </c>
      <c r="C111" s="3" t="str">
        <f ca="1">INDIRECT("Z"&amp;A111)</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11" s="3" t="str">
        <f t="shared" ca="1" si="142"/>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126"/>
        <v>There is not enough information</v>
      </c>
      <c r="J111" s="19">
        <f t="shared" ref="J111" ca="1" si="215">INDIRECT("AX"&amp;A111)</f>
        <v>2</v>
      </c>
      <c r="K111" s="3" t="str">
        <f ca="1">INDIRECT("AH"&amp;A111)</f>
        <v>The least skilled worker in the workshop was always made to clean at the end of the day, who is this likely to be?</v>
      </c>
      <c r="L111" s="3" t="str">
        <f ca="1">INDIRECT("AI"&amp;A111)</f>
        <v xml:space="preserve">Toby </v>
      </c>
      <c r="M111" s="3" t="str">
        <f ca="1">INDIRECT("AJ"&amp;A111)</f>
        <v xml:space="preserve">Steve </v>
      </c>
      <c r="N111" s="3" t="str">
        <f t="shared" ca="1" si="128"/>
        <v>There is not enough information</v>
      </c>
      <c r="O111" s="16">
        <f t="shared" ref="O111:O112" ca="1" si="216">INDIRECT("BC"&amp;A111)</f>
        <v>2</v>
      </c>
      <c r="P111" s="3" t="str">
        <f t="shared" ca="1" si="191"/>
        <v>What is the name of the street where Darren's workshop is located?</v>
      </c>
      <c r="Q111" s="4" t="str">
        <f t="shared" ca="1" si="209"/>
        <v>Yew Street</v>
      </c>
      <c r="R111" s="4" t="str">
        <f t="shared" ca="1" si="210"/>
        <v>Guatemala Street</v>
      </c>
      <c r="S111" s="4" t="str">
        <f t="shared" ca="1" si="132"/>
        <v>There is not enough information</v>
      </c>
      <c r="T111" s="15">
        <v>1</v>
      </c>
    </row>
    <row r="112" spans="1:20" x14ac:dyDescent="0.25">
      <c r="A112" s="2">
        <v>14</v>
      </c>
      <c r="B112" s="3">
        <v>7</v>
      </c>
      <c r="C112" s="3" t="str">
        <f ca="1">INDIRECT("Y"&amp;A112)</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12" s="3" t="str">
        <f t="shared" ca="1" si="142"/>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126"/>
        <v>There is not enough information</v>
      </c>
      <c r="J112" s="19">
        <f t="shared" ref="J112" ca="1" si="217">INDIRECT("AG"&amp;A112)</f>
        <v>3</v>
      </c>
      <c r="K112" s="3" t="str">
        <f ca="1">INDIRECT("AH"&amp;A112)</f>
        <v>The least skilled worker in the workshop was always made to clean at the end of the day, who is this likely to be?</v>
      </c>
      <c r="L112" s="3" t="str">
        <f ca="1">INDIRECT("AI"&amp;A112)</f>
        <v xml:space="preserve">Toby </v>
      </c>
      <c r="M112" s="3" t="str">
        <f ca="1">INDIRECT("AJ"&amp;A112)</f>
        <v xml:space="preserve">Steve </v>
      </c>
      <c r="N112" s="3" t="str">
        <f t="shared" ca="1" si="128"/>
        <v>There is not enough information</v>
      </c>
      <c r="O112" s="16">
        <f t="shared" ca="1" si="216"/>
        <v>2</v>
      </c>
      <c r="P112" s="3" t="str">
        <f t="shared" ca="1" si="191"/>
        <v>What is the name of the street where Darren's workshop is located?</v>
      </c>
      <c r="Q112" s="4" t="str">
        <f t="shared" ca="1" si="209"/>
        <v>Yew Street</v>
      </c>
      <c r="R112" s="4" t="str">
        <f t="shared" ca="1" si="210"/>
        <v>Guatemala Street</v>
      </c>
      <c r="S112" s="4" t="str">
        <f t="shared" ca="1" si="132"/>
        <v>There is not enough information</v>
      </c>
      <c r="T112" s="15">
        <v>1</v>
      </c>
    </row>
    <row r="113" spans="1:20" x14ac:dyDescent="0.25">
      <c r="A113" s="2">
        <v>14</v>
      </c>
      <c r="B113" s="3">
        <v>8</v>
      </c>
      <c r="C113" s="3" t="str">
        <f ca="1">INDIRECT("Z"&amp;A113)</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3" s="3" t="str">
        <f t="shared" ca="1" si="142"/>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126"/>
        <v>There is not enough information</v>
      </c>
      <c r="J113" s="19">
        <f t="shared" ref="J113" ca="1" si="218">INDIRECT("AX"&amp;A113)</f>
        <v>2</v>
      </c>
      <c r="K113" s="3" t="str">
        <f ca="1">INDIRECT("AH"&amp;A113)</f>
        <v>The least skilled worker in the workshop was always made to clean at the end of the day, who is this likely to be?</v>
      </c>
      <c r="L113" s="3" t="str">
        <f ca="1">INDIRECT("AI"&amp;A113)</f>
        <v xml:space="preserve">Toby </v>
      </c>
      <c r="M113" s="3" t="str">
        <f ca="1">INDIRECT("AJ"&amp;A113)</f>
        <v xml:space="preserve">Steve </v>
      </c>
      <c r="N113" s="3" t="str">
        <f t="shared" ca="1" si="128"/>
        <v>There is not enough information</v>
      </c>
      <c r="O113" s="16">
        <f t="shared" ref="O113" ca="1" si="219">INDIRECT("AL"&amp;A113)</f>
        <v>3</v>
      </c>
      <c r="P113" s="3" t="str">
        <f t="shared" ca="1" si="191"/>
        <v>What is the name of the street where Darren's workshop is located?</v>
      </c>
      <c r="Q113" s="4" t="str">
        <f t="shared" ca="1" si="209"/>
        <v>Yew Street</v>
      </c>
      <c r="R113" s="4" t="str">
        <f t="shared" ca="1" si="210"/>
        <v>Guatemala Street</v>
      </c>
      <c r="S113" s="4" t="str">
        <f t="shared" ca="1" si="132"/>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E114"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14" s="3" t="str">
        <f ca="1">INDIRECT("AH"&amp;A114)</f>
        <v xml:space="preserve">A tax investigation is launched that will assess work place bonuses. Who has received the biggest bonus out of Lucy and Linda? </v>
      </c>
      <c r="G114" s="3" t="str">
        <f ca="1">INDIRECT("AI"&amp;A114)</f>
        <v>Lucy</v>
      </c>
      <c r="H114" s="3" t="str">
        <f ca="1">INDIRECT("AJ"&amp;A114)</f>
        <v xml:space="preserve">Belinda </v>
      </c>
      <c r="I114" s="3" t="str">
        <f t="shared" ca="1" si="126"/>
        <v>There is not enough information</v>
      </c>
      <c r="J114" s="19">
        <f t="shared" ref="J114" ca="1" si="220">INDIRECT("AL"&amp;A114)</f>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128"/>
        <v>There is not enough information</v>
      </c>
      <c r="O114" s="16">
        <f t="shared" ref="O114" ca="1" si="221">INDIRECT("AG"&amp;A114)</f>
        <v>3</v>
      </c>
      <c r="P114" s="3" t="str">
        <f t="shared" ca="1" si="191"/>
        <v>The mine produces___</v>
      </c>
      <c r="Q114" s="4" t="str">
        <f ca="1">INDIRECT("AN"&amp;A114)</f>
        <v>Iron</v>
      </c>
      <c r="R114" s="4" t="str">
        <f ca="1">INDIRECT("AO"&amp;A114)</f>
        <v xml:space="preserve">Copper </v>
      </c>
      <c r="S114" s="4" t="str">
        <f t="shared" ca="1" si="132"/>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E115"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F115" s="3" t="str">
        <f ca="1">INDIRECT("AH"&amp;A115)</f>
        <v xml:space="preserve">A tax investigation is launched that will assess work place bonuses. Who has received the biggest bonus out of Lucy and Linda? </v>
      </c>
      <c r="G115" s="3" t="str">
        <f ca="1">INDIRECT("AI"&amp;A115)</f>
        <v>Lucy</v>
      </c>
      <c r="H115" s="3" t="str">
        <f ca="1">INDIRECT("AJ"&amp;A115)</f>
        <v xml:space="preserve">Belinda </v>
      </c>
      <c r="I115" s="3" t="str">
        <f t="shared" ca="1" si="126"/>
        <v>There is not enough information</v>
      </c>
      <c r="J115" s="19">
        <f t="shared" ref="J115" ca="1" si="222">INDIRECT("BC"&amp;A115)</f>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128"/>
        <v>There is not enough information</v>
      </c>
      <c r="O115" s="16">
        <f t="shared" ref="O115:O116" ca="1" si="223">INDIRECT("AX"&amp;A115)</f>
        <v>2</v>
      </c>
      <c r="P115" s="3" t="str">
        <f t="shared" ca="1" si="191"/>
        <v>The mine produces___</v>
      </c>
      <c r="Q115" s="4" t="str">
        <f t="shared" ref="Q115:Q121" ca="1" si="224">INDIRECT("AN"&amp;A115)</f>
        <v>Iron</v>
      </c>
      <c r="R115" s="4" t="str">
        <f t="shared" ref="R115:R121" ca="1" si="225">INDIRECT("AO"&amp;A115)</f>
        <v xml:space="preserve">Copper </v>
      </c>
      <c r="S115" s="4" t="str">
        <f t="shared" ca="1" si="132"/>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E116"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F116" s="3" t="str">
        <f ca="1">INDIRECT("AH"&amp;A116)</f>
        <v xml:space="preserve">A tax investigation is launched that will assess work place bonuses. Who has received the biggest bonus out of Lucy and Linda? </v>
      </c>
      <c r="G116" s="3" t="str">
        <f ca="1">INDIRECT("AI"&amp;A116)</f>
        <v>Lucy</v>
      </c>
      <c r="H116" s="3" t="str">
        <f ca="1">INDIRECT("AJ"&amp;A116)</f>
        <v xml:space="preserve">Belinda </v>
      </c>
      <c r="I116" s="3" t="str">
        <f t="shared" ca="1" si="126"/>
        <v>There is not enough information</v>
      </c>
      <c r="J116" s="19">
        <f t="shared" ref="J116" ca="1" si="226">INDIRECT("AL"&amp;A116)</f>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128"/>
        <v>There is not enough information</v>
      </c>
      <c r="O116" s="16">
        <f t="shared" ca="1" si="223"/>
        <v>2</v>
      </c>
      <c r="P116" s="3" t="str">
        <f t="shared" ca="1" si="191"/>
        <v>The mine produces___</v>
      </c>
      <c r="Q116" s="4" t="str">
        <f t="shared" ca="1" si="224"/>
        <v>Iron</v>
      </c>
      <c r="R116" s="4" t="str">
        <f t="shared" ca="1" si="225"/>
        <v xml:space="preserve">Copper </v>
      </c>
      <c r="S116" s="4" t="str">
        <f t="shared" ca="1" si="132"/>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E117"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17" s="3" t="str">
        <f ca="1">INDIRECT("AH"&amp;A117)</f>
        <v xml:space="preserve">A tax investigation is launched that will assess work place bonuses. Who has received the biggest bonus out of Lucy and Linda? </v>
      </c>
      <c r="G117" s="3" t="str">
        <f ca="1">INDIRECT("AI"&amp;A117)</f>
        <v>Lucy</v>
      </c>
      <c r="H117" s="3" t="str">
        <f ca="1">INDIRECT("AJ"&amp;A117)</f>
        <v xml:space="preserve">Belinda </v>
      </c>
      <c r="I117" s="3" t="str">
        <f t="shared" ca="1" si="126"/>
        <v>There is not enough information</v>
      </c>
      <c r="J117" s="19">
        <f t="shared" ref="J117" ca="1" si="227">INDIRECT("BC"&amp;A117)</f>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128"/>
        <v>There is not enough information</v>
      </c>
      <c r="O117" s="16">
        <f t="shared" ca="1" si="151"/>
        <v>3</v>
      </c>
      <c r="P117" s="3" t="str">
        <f t="shared" ca="1" si="191"/>
        <v>The mine produces___</v>
      </c>
      <c r="Q117" s="4" t="str">
        <f t="shared" ca="1" si="224"/>
        <v>Iron</v>
      </c>
      <c r="R117" s="4" t="str">
        <f t="shared" ca="1" si="225"/>
        <v xml:space="preserve">Copper </v>
      </c>
      <c r="S117" s="4" t="str">
        <f t="shared" ca="1" si="132"/>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E118" s="3" t="str">
        <f t="shared" ca="1" si="142"/>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126"/>
        <v>There is not enough information</v>
      </c>
      <c r="J118" s="19">
        <f t="shared" ref="J118" ca="1" si="228">INDIRECT("AG"&amp;A118)</f>
        <v>3</v>
      </c>
      <c r="K118" s="3" t="str">
        <f ca="1">INDIRECT("AH"&amp;A118)</f>
        <v xml:space="preserve">A tax investigation is launched that will assess work place bonuses. Who has received the biggest bonus out of Lucy and Linda? </v>
      </c>
      <c r="L118" s="3" t="str">
        <f ca="1">INDIRECT("AI"&amp;A118)</f>
        <v>Lucy</v>
      </c>
      <c r="M118" s="3" t="str">
        <f ca="1">INDIRECT("AJ"&amp;A118)</f>
        <v xml:space="preserve">Belinda </v>
      </c>
      <c r="N118" s="3" t="str">
        <f t="shared" ca="1" si="128"/>
        <v>There is not enough information</v>
      </c>
      <c r="O118" s="16">
        <f t="shared" ref="O118" ca="1" si="229">INDIRECT("AL"&amp;A118)</f>
        <v>3</v>
      </c>
      <c r="P118" s="3" t="str">
        <f t="shared" ca="1" si="191"/>
        <v>The mine produces___</v>
      </c>
      <c r="Q118" s="4" t="str">
        <f t="shared" ca="1" si="224"/>
        <v>Iron</v>
      </c>
      <c r="R118" s="4" t="str">
        <f t="shared" ca="1" si="225"/>
        <v xml:space="preserve">Copper </v>
      </c>
      <c r="S118" s="4" t="str">
        <f t="shared" ca="1" si="132"/>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19" s="3" t="str">
        <f t="shared" ca="1" si="142"/>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126"/>
        <v>There is not enough information</v>
      </c>
      <c r="J119" s="19">
        <f t="shared" ref="J119" ca="1" si="230">INDIRECT("AX"&amp;A119)</f>
        <v>2</v>
      </c>
      <c r="K119" s="3" t="str">
        <f ca="1">INDIRECT("AH"&amp;A119)</f>
        <v xml:space="preserve">A tax investigation is launched that will assess work place bonuses. Who has received the biggest bonus out of Lucy and Linda? </v>
      </c>
      <c r="L119" s="3" t="str">
        <f ca="1">INDIRECT("AI"&amp;A119)</f>
        <v>Lucy</v>
      </c>
      <c r="M119" s="3" t="str">
        <f ca="1">INDIRECT("AJ"&amp;A119)</f>
        <v xml:space="preserve">Belinda </v>
      </c>
      <c r="N119" s="3" t="str">
        <f t="shared" ca="1" si="128"/>
        <v>There is not enough information</v>
      </c>
      <c r="O119" s="16">
        <f t="shared" ref="O119:O120" ca="1" si="231">INDIRECT("BC"&amp;A119)</f>
        <v>2</v>
      </c>
      <c r="P119" s="3" t="str">
        <f t="shared" ca="1" si="191"/>
        <v>The mine produces___</v>
      </c>
      <c r="Q119" s="4" t="str">
        <f t="shared" ca="1" si="224"/>
        <v>Iron</v>
      </c>
      <c r="R119" s="4" t="str">
        <f t="shared" ca="1" si="225"/>
        <v xml:space="preserve">Copper </v>
      </c>
      <c r="S119" s="4" t="str">
        <f t="shared" ca="1" si="132"/>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20" s="3" t="str">
        <f t="shared" ca="1" si="142"/>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126"/>
        <v>There is not enough information</v>
      </c>
      <c r="J120" s="19">
        <f t="shared" ref="J120" ca="1" si="232">INDIRECT("AG"&amp;A120)</f>
        <v>3</v>
      </c>
      <c r="K120" s="3" t="str">
        <f ca="1">INDIRECT("AH"&amp;A120)</f>
        <v xml:space="preserve">A tax investigation is launched that will assess work place bonuses. Who has received the biggest bonus out of Lucy and Linda? </v>
      </c>
      <c r="L120" s="3" t="str">
        <f ca="1">INDIRECT("AI"&amp;A120)</f>
        <v>Lucy</v>
      </c>
      <c r="M120" s="3" t="str">
        <f ca="1">INDIRECT("AJ"&amp;A120)</f>
        <v xml:space="preserve">Belinda </v>
      </c>
      <c r="N120" s="3" t="str">
        <f t="shared" ca="1" si="128"/>
        <v>There is not enough information</v>
      </c>
      <c r="O120" s="16">
        <f t="shared" ca="1" si="231"/>
        <v>2</v>
      </c>
      <c r="P120" s="3" t="str">
        <f t="shared" ca="1" si="191"/>
        <v>The mine produces___</v>
      </c>
      <c r="Q120" s="4" t="str">
        <f t="shared" ca="1" si="224"/>
        <v>Iron</v>
      </c>
      <c r="R120" s="4" t="str">
        <f t="shared" ca="1" si="225"/>
        <v xml:space="preserve">Copper </v>
      </c>
      <c r="S120" s="4" t="str">
        <f t="shared" ca="1" si="132"/>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E121" s="3" t="str">
        <f t="shared" ca="1" si="142"/>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126"/>
        <v>There is not enough information</v>
      </c>
      <c r="J121" s="19">
        <f t="shared" ref="J121" ca="1" si="233">INDIRECT("AX"&amp;A121)</f>
        <v>2</v>
      </c>
      <c r="K121" s="3" t="str">
        <f ca="1">INDIRECT("AH"&amp;A121)</f>
        <v xml:space="preserve">A tax investigation is launched that will assess work place bonuses. Who has received the biggest bonus out of Lucy and Linda? </v>
      </c>
      <c r="L121" s="3" t="str">
        <f ca="1">INDIRECT("AI"&amp;A121)</f>
        <v>Lucy</v>
      </c>
      <c r="M121" s="3" t="str">
        <f ca="1">INDIRECT("AJ"&amp;A121)</f>
        <v xml:space="preserve">Belinda </v>
      </c>
      <c r="N121" s="3" t="str">
        <f t="shared" ca="1" si="128"/>
        <v>There is not enough information</v>
      </c>
      <c r="O121" s="16">
        <f t="shared" ref="O121" ca="1" si="234">INDIRECT("AL"&amp;A121)</f>
        <v>3</v>
      </c>
      <c r="P121" s="3" t="str">
        <f t="shared" ca="1" si="191"/>
        <v>The mine produces___</v>
      </c>
      <c r="Q121" s="4" t="str">
        <f t="shared" ca="1" si="224"/>
        <v>Iron</v>
      </c>
      <c r="R121" s="4" t="str">
        <f t="shared" ca="1" si="225"/>
        <v xml:space="preserve">Copper </v>
      </c>
      <c r="S121" s="4" t="str">
        <f t="shared" ca="1" si="132"/>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2"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2" s="3" t="str">
        <f ca="1">INDIRECT("AH"&amp;A122)</f>
        <v>Young festival goers tend to go for the cheapest noodles. Who's noodles are they most likely to eat?</v>
      </c>
      <c r="G122" s="3" t="str">
        <f ca="1">INDIRECT("AI"&amp;A122)</f>
        <v>Jolene's</v>
      </c>
      <c r="H122" s="3" t="str">
        <f ca="1">INDIRECT("AJ"&amp;A122)</f>
        <v>Fanella's</v>
      </c>
      <c r="I122" s="3" t="str">
        <f t="shared" ca="1" si="126"/>
        <v>There is not enough information</v>
      </c>
      <c r="J122" s="19">
        <f t="shared" ref="J122" ca="1" si="235">INDIRECT("AL"&amp;A122)</f>
        <v>3</v>
      </c>
      <c r="K122" s="3" t="str">
        <f ca="1">INDIRECT("AC"&amp;A122)</f>
        <v xml:space="preserve">Tommy has lost his backpack, he is standing in front of the posters facing them, which way does he need to go to get to the lost and found tent? </v>
      </c>
      <c r="L122" s="3" t="str">
        <f ca="1">INDIRECT("AD"&amp;A122)</f>
        <v>Left</v>
      </c>
      <c r="M122" s="3" t="str">
        <f ca="1">INDIRECT("AE"&amp;A122)</f>
        <v>Right</v>
      </c>
      <c r="N122" s="3" t="str">
        <f t="shared" ca="1" si="128"/>
        <v>There is not enough information</v>
      </c>
      <c r="O122" s="16">
        <f t="shared" ref="O122" ca="1" si="236">INDIRECT("AG"&amp;A122)</f>
        <v>3</v>
      </c>
      <c r="P122" s="3" t="str">
        <f t="shared" ca="1" si="191"/>
        <v>The food festival is held___</v>
      </c>
      <c r="Q122" s="4" t="str">
        <f ca="1">INDIRECT("AN"&amp;A122)</f>
        <v>Yearly</v>
      </c>
      <c r="R122" s="4" t="str">
        <f ca="1">INDIRECT("AO"&amp;A122)</f>
        <v xml:space="preserve">Monthly </v>
      </c>
      <c r="S122" s="4" t="str">
        <f t="shared" ca="1" si="132"/>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3"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3" s="3" t="str">
        <f ca="1">INDIRECT("AH"&amp;A123)</f>
        <v>Young festival goers tend to go for the cheapest noodles. Who's noodles are they most likely to eat?</v>
      </c>
      <c r="G123" s="3" t="str">
        <f ca="1">INDIRECT("AI"&amp;A123)</f>
        <v>Jolene's</v>
      </c>
      <c r="H123" s="3" t="str">
        <f ca="1">INDIRECT("AJ"&amp;A123)</f>
        <v>Fanella's</v>
      </c>
      <c r="I123" s="3" t="str">
        <f t="shared" ca="1" si="126"/>
        <v>There is not enough information</v>
      </c>
      <c r="J123" s="19">
        <f t="shared" ref="J123" ca="1" si="237">INDIRECT("BC"&amp;A123)</f>
        <v>1</v>
      </c>
      <c r="K123" s="3" t="str">
        <f ca="1">INDIRECT("AC"&amp;A123)</f>
        <v xml:space="preserve">Tommy has lost his backpack, he is standing in front of the posters facing them, which way does he need to go to get to the lost and found tent? </v>
      </c>
      <c r="L123" s="3" t="str">
        <f ca="1">INDIRECT("AD"&amp;A123)</f>
        <v>Left</v>
      </c>
      <c r="M123" s="3" t="str">
        <f ca="1">INDIRECT("AE"&amp;A123)</f>
        <v>Right</v>
      </c>
      <c r="N123" s="3" t="str">
        <f t="shared" ca="1" si="128"/>
        <v>There is not enough information</v>
      </c>
      <c r="O123" s="16">
        <f t="shared" ref="O123:O124" ca="1" si="238">INDIRECT("AX"&amp;A123)</f>
        <v>2</v>
      </c>
      <c r="P123" s="3" t="str">
        <f t="shared" ca="1" si="191"/>
        <v>The food festival is held___</v>
      </c>
      <c r="Q123" s="4" t="str">
        <f t="shared" ref="Q123:Q129" ca="1" si="239">INDIRECT("AN"&amp;A123)</f>
        <v>Yearly</v>
      </c>
      <c r="R123" s="4" t="str">
        <f t="shared" ref="R123:R129" ca="1" si="240">INDIRECT("AO"&amp;A123)</f>
        <v xml:space="preserve">Monthly </v>
      </c>
      <c r="S123" s="4" t="str">
        <f t="shared" ca="1" si="132"/>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4"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4" s="3" t="str">
        <f ca="1">INDIRECT("AH"&amp;A124)</f>
        <v>Young festival goers tend to go for the cheapest noodles. Who's noodles are they most likely to eat?</v>
      </c>
      <c r="G124" s="3" t="str">
        <f ca="1">INDIRECT("AI"&amp;A124)</f>
        <v>Jolene's</v>
      </c>
      <c r="H124" s="3" t="str">
        <f ca="1">INDIRECT("AJ"&amp;A124)</f>
        <v>Fanella's</v>
      </c>
      <c r="I124" s="3" t="str">
        <f t="shared" ca="1" si="126"/>
        <v>There is not enough information</v>
      </c>
      <c r="J124" s="19">
        <f t="shared" ref="J124" ca="1" si="241">INDIRECT("AL"&amp;A124)</f>
        <v>3</v>
      </c>
      <c r="K124" s="3" t="str">
        <f ca="1">INDIRECT("AC"&amp;A124)</f>
        <v xml:space="preserve">Tommy has lost his backpack, he is standing in front of the posters facing them, which way does he need to go to get to the lost and found tent? </v>
      </c>
      <c r="L124" s="3" t="str">
        <f ca="1">INDIRECT("AD"&amp;A124)</f>
        <v>Left</v>
      </c>
      <c r="M124" s="3" t="str">
        <f ca="1">INDIRECT("AE"&amp;A124)</f>
        <v>Right</v>
      </c>
      <c r="N124" s="3" t="str">
        <f t="shared" ca="1" si="128"/>
        <v>There is not enough information</v>
      </c>
      <c r="O124" s="16">
        <f t="shared" ca="1" si="238"/>
        <v>2</v>
      </c>
      <c r="P124" s="3" t="str">
        <f t="shared" ca="1" si="191"/>
        <v>The food festival is held___</v>
      </c>
      <c r="Q124" s="4" t="str">
        <f t="shared" ca="1" si="239"/>
        <v>Yearly</v>
      </c>
      <c r="R124" s="4" t="str">
        <f t="shared" ca="1" si="240"/>
        <v xml:space="preserve">Monthly </v>
      </c>
      <c r="S124" s="4" t="str">
        <f t="shared" ca="1" si="132"/>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5"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5" s="3" t="str">
        <f ca="1">INDIRECT("AH"&amp;A125)</f>
        <v>Young festival goers tend to go for the cheapest noodles. Who's noodles are they most likely to eat?</v>
      </c>
      <c r="G125" s="3" t="str">
        <f ca="1">INDIRECT("AI"&amp;A125)</f>
        <v>Jolene's</v>
      </c>
      <c r="H125" s="3" t="str">
        <f ca="1">INDIRECT("AJ"&amp;A125)</f>
        <v>Fanella's</v>
      </c>
      <c r="I125" s="3" t="str">
        <f t="shared" ca="1" si="126"/>
        <v>There is not enough information</v>
      </c>
      <c r="J125" s="19">
        <f t="shared" ref="J125" ca="1" si="242">INDIRECT("BC"&amp;A125)</f>
        <v>1</v>
      </c>
      <c r="K125" s="3" t="str">
        <f ca="1">INDIRECT("AC"&amp;A125)</f>
        <v xml:space="preserve">Tommy has lost his backpack, he is standing in front of the posters facing them, which way does he need to go to get to the lost and found tent? </v>
      </c>
      <c r="L125" s="3" t="str">
        <f ca="1">INDIRECT("AD"&amp;A125)</f>
        <v>Left</v>
      </c>
      <c r="M125" s="3" t="str">
        <f ca="1">INDIRECT("AE"&amp;A125)</f>
        <v>Right</v>
      </c>
      <c r="N125" s="3" t="str">
        <f t="shared" ca="1" si="128"/>
        <v>There is not enough information</v>
      </c>
      <c r="O125" s="16">
        <f t="shared" ca="1" si="151"/>
        <v>3</v>
      </c>
      <c r="P125" s="3" t="str">
        <f t="shared" ca="1" si="191"/>
        <v>The food festival is held___</v>
      </c>
      <c r="Q125" s="4" t="str">
        <f t="shared" ca="1" si="239"/>
        <v>Yearly</v>
      </c>
      <c r="R125" s="4" t="str">
        <f t="shared" ca="1" si="240"/>
        <v xml:space="preserve">Monthly </v>
      </c>
      <c r="S125" s="4" t="str">
        <f t="shared" ca="1" si="132"/>
        <v>There is not enough information</v>
      </c>
      <c r="T125" s="15">
        <v>1</v>
      </c>
    </row>
    <row r="126" spans="1:20" x14ac:dyDescent="0.25">
      <c r="A126" s="2">
        <v>16</v>
      </c>
      <c r="B126" s="3">
        <v>5</v>
      </c>
      <c r="C126" s="3" t="str">
        <f ca="1">INDIRECT("Y"&amp;A126)</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get to the lost and found tent? </v>
      </c>
      <c r="G126" s="3" t="str">
        <f ca="1">INDIRECT("AD"&amp;A125)</f>
        <v>Left</v>
      </c>
      <c r="H126" s="3" t="str">
        <f ca="1">INDIRECT("AE"&amp;A126)</f>
        <v>Right</v>
      </c>
      <c r="I126" s="3" t="str">
        <f t="shared" ca="1" si="126"/>
        <v>There is not enough information</v>
      </c>
      <c r="J126" s="19">
        <f t="shared" ref="J126" ca="1" si="243">INDIRECT("AG"&amp;A126)</f>
        <v>3</v>
      </c>
      <c r="K126" s="3" t="str">
        <f ca="1">INDIRECT("AH"&amp;A126)</f>
        <v>Young festival goers tend to go for the cheapest noodles. Who's noodles are they most likely to eat?</v>
      </c>
      <c r="L126" s="3" t="str">
        <f ca="1">INDIRECT("AI"&amp;A126)</f>
        <v>Jolene's</v>
      </c>
      <c r="M126" s="3" t="str">
        <f ca="1">INDIRECT("AJ"&amp;A126)</f>
        <v>Fanella's</v>
      </c>
      <c r="N126" s="3" t="str">
        <f t="shared" ca="1" si="128"/>
        <v>There is not enough information</v>
      </c>
      <c r="O126" s="16">
        <f t="shared" ref="O126" ca="1" si="244">INDIRECT("AL"&amp;A126)</f>
        <v>3</v>
      </c>
      <c r="P126" s="3" t="str">
        <f t="shared" ca="1" si="191"/>
        <v>The food festival is held___</v>
      </c>
      <c r="Q126" s="4" t="str">
        <f t="shared" ca="1" si="239"/>
        <v>Yearly</v>
      </c>
      <c r="R126" s="4" t="str">
        <f t="shared" ca="1" si="240"/>
        <v xml:space="preserve">Monthly </v>
      </c>
      <c r="S126" s="4" t="str">
        <f t="shared" ca="1" si="132"/>
        <v>There is not enough information</v>
      </c>
      <c r="T126" s="15">
        <v>1</v>
      </c>
    </row>
    <row r="127" spans="1:20" x14ac:dyDescent="0.25">
      <c r="A127" s="2">
        <v>16</v>
      </c>
      <c r="B127" s="3">
        <v>6</v>
      </c>
      <c r="C127" s="3" t="str">
        <f ca="1">INDIRECT("Z"&amp;A127)</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get to the lost and found tent? </v>
      </c>
      <c r="G127" s="3" t="str">
        <f ca="1">INDIRECT("AD"&amp;A126)</f>
        <v>Left</v>
      </c>
      <c r="H127" s="3" t="str">
        <f ca="1">INDIRECT("AE"&amp;A127)</f>
        <v>Right</v>
      </c>
      <c r="I127" s="3" t="str">
        <f t="shared" ca="1" si="126"/>
        <v>There is not enough information</v>
      </c>
      <c r="J127" s="19">
        <f t="shared" ref="J127" ca="1" si="245">INDIRECT("AX"&amp;A127)</f>
        <v>2</v>
      </c>
      <c r="K127" s="3" t="str">
        <f ca="1">INDIRECT("AH"&amp;A127)</f>
        <v>Young festival goers tend to go for the cheapest noodles. Who's noodles are they most likely to eat?</v>
      </c>
      <c r="L127" s="3" t="str">
        <f ca="1">INDIRECT("AI"&amp;A127)</f>
        <v>Jolene's</v>
      </c>
      <c r="M127" s="3" t="str">
        <f ca="1">INDIRECT("AJ"&amp;A127)</f>
        <v>Fanella's</v>
      </c>
      <c r="N127" s="3" t="str">
        <f t="shared" ca="1" si="128"/>
        <v>There is not enough information</v>
      </c>
      <c r="O127" s="16">
        <f t="shared" ref="O127:O128" ca="1" si="246">INDIRECT("BC"&amp;A127)</f>
        <v>1</v>
      </c>
      <c r="P127" s="3" t="str">
        <f t="shared" ca="1" si="191"/>
        <v>The food festival is held___</v>
      </c>
      <c r="Q127" s="4" t="str">
        <f t="shared" ca="1" si="239"/>
        <v>Yearly</v>
      </c>
      <c r="R127" s="4" t="str">
        <f t="shared" ca="1" si="240"/>
        <v xml:space="preserve">Monthly </v>
      </c>
      <c r="S127" s="4" t="str">
        <f t="shared" ca="1" si="132"/>
        <v>There is not enough information</v>
      </c>
      <c r="T127" s="15">
        <v>1</v>
      </c>
    </row>
    <row r="128" spans="1:20" x14ac:dyDescent="0.25">
      <c r="A128" s="2">
        <v>16</v>
      </c>
      <c r="B128" s="3">
        <v>7</v>
      </c>
      <c r="C128" s="3" t="str">
        <f ca="1">INDIRECT("Y"&amp;A128)</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get to the lost and found tent? </v>
      </c>
      <c r="G128" s="3" t="str">
        <f ca="1">INDIRECT("AD"&amp;A127)</f>
        <v>Left</v>
      </c>
      <c r="H128" s="3" t="str">
        <f ca="1">INDIRECT("AE"&amp;A128)</f>
        <v>Right</v>
      </c>
      <c r="I128" s="3" t="str">
        <f t="shared" ca="1" si="126"/>
        <v>There is not enough information</v>
      </c>
      <c r="J128" s="19">
        <f t="shared" ref="J128" ca="1" si="247">INDIRECT("AG"&amp;A128)</f>
        <v>3</v>
      </c>
      <c r="K128" s="3" t="str">
        <f ca="1">INDIRECT("AH"&amp;A128)</f>
        <v>Young festival goers tend to go for the cheapest noodles. Who's noodles are they most likely to eat?</v>
      </c>
      <c r="L128" s="3" t="str">
        <f ca="1">INDIRECT("AI"&amp;A128)</f>
        <v>Jolene's</v>
      </c>
      <c r="M128" s="3" t="str">
        <f ca="1">INDIRECT("AJ"&amp;A128)</f>
        <v>Fanella's</v>
      </c>
      <c r="N128" s="3" t="str">
        <f t="shared" ca="1" si="128"/>
        <v>There is not enough information</v>
      </c>
      <c r="O128" s="16">
        <f t="shared" ca="1" si="246"/>
        <v>1</v>
      </c>
      <c r="P128" s="3" t="str">
        <f t="shared" ca="1" si="191"/>
        <v>The food festival is held___</v>
      </c>
      <c r="Q128" s="4" t="str">
        <f t="shared" ca="1" si="239"/>
        <v>Yearly</v>
      </c>
      <c r="R128" s="4" t="str">
        <f t="shared" ca="1" si="240"/>
        <v xml:space="preserve">Monthly </v>
      </c>
      <c r="S128" s="4" t="str">
        <f t="shared" ca="1" si="132"/>
        <v>There is not enough information</v>
      </c>
      <c r="T128" s="15">
        <v>1</v>
      </c>
    </row>
    <row r="129" spans="1:20" x14ac:dyDescent="0.25">
      <c r="A129" s="2">
        <v>16</v>
      </c>
      <c r="B129" s="3">
        <v>8</v>
      </c>
      <c r="C129" s="3" t="str">
        <f ca="1">INDIRECT("Z"&amp;A129)</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get to the lost and found tent? </v>
      </c>
      <c r="G129" s="3" t="str">
        <f ca="1">INDIRECT("AD"&amp;A128)</f>
        <v>Left</v>
      </c>
      <c r="H129" s="3" t="str">
        <f ca="1">INDIRECT("AE"&amp;A129)</f>
        <v>Right</v>
      </c>
      <c r="I129" s="3" t="str">
        <f t="shared" ca="1" si="126"/>
        <v>There is not enough information</v>
      </c>
      <c r="J129" s="19">
        <f t="shared" ref="J129" ca="1" si="248">INDIRECT("AX"&amp;A129)</f>
        <v>2</v>
      </c>
      <c r="K129" s="3" t="str">
        <f ca="1">INDIRECT("AH"&amp;A129)</f>
        <v>Young festival goers tend to go for the cheapest noodles. Who's noodles are they most likely to eat?</v>
      </c>
      <c r="L129" s="3" t="str">
        <f ca="1">INDIRECT("AI"&amp;A129)</f>
        <v>Jolene's</v>
      </c>
      <c r="M129" s="3" t="str">
        <f ca="1">INDIRECT("AJ"&amp;A129)</f>
        <v>Fanella's</v>
      </c>
      <c r="N129" s="3" t="str">
        <f t="shared" ca="1" si="128"/>
        <v>There is not enough information</v>
      </c>
      <c r="O129" s="16">
        <f t="shared" ref="O129" ca="1" si="249">INDIRECT("AL"&amp;A129)</f>
        <v>3</v>
      </c>
      <c r="P129" s="3" t="str">
        <f t="shared" ca="1" si="191"/>
        <v>The food festival is held___</v>
      </c>
      <c r="Q129" s="4" t="str">
        <f t="shared" ca="1" si="239"/>
        <v>Yearly</v>
      </c>
      <c r="R129" s="4" t="str">
        <f t="shared" ca="1" si="240"/>
        <v xml:space="preserve">Monthly </v>
      </c>
      <c r="S129" s="4" t="str">
        <f t="shared" ca="1" si="132"/>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Based on their popularity, which festival is likely to have the most attendees?</v>
      </c>
      <c r="G130" s="3" t="str">
        <f ca="1">INDIRECT("AI"&amp;A130)</f>
        <v xml:space="preserve">The folk music festival </v>
      </c>
      <c r="H130" s="3" t="str">
        <f ca="1">INDIRECT("AJ"&amp;A130)</f>
        <v xml:space="preserve">The sailing festival </v>
      </c>
      <c r="I130" s="3" t="str">
        <f t="shared" ca="1" si="126"/>
        <v>There is not enough information</v>
      </c>
      <c r="J130" s="19">
        <f t="shared" ref="J130" ca="1" si="250">INDIRECT("AL"&amp;A130)</f>
        <v>3</v>
      </c>
      <c r="K130" s="3" t="str">
        <f ca="1">INDIRECT("AC"&amp;A130)</f>
        <v>Based on current position, which team is most likely to win?</v>
      </c>
      <c r="L130" s="3" t="str">
        <f ca="1">INDIRECT("AD"&amp;A130)</f>
        <v>The blue team</v>
      </c>
      <c r="M130" s="3" t="str">
        <f ca="1">INDIRECT("AE"&amp;A130)</f>
        <v>The green team</v>
      </c>
      <c r="N130" s="3" t="str">
        <f t="shared" ca="1" si="128"/>
        <v>There is not enough information</v>
      </c>
      <c r="O130" s="16">
        <f t="shared" ref="O130" ca="1" si="251">INDIRECT("AG"&amp;A130)</f>
        <v>3</v>
      </c>
      <c r="P130" s="3" t="str">
        <f t="shared" ref="P130:P161" ca="1" si="252">INDIRECT("AM"&amp;A130)</f>
        <v>Rockport has ___</v>
      </c>
      <c r="Q130" s="4" t="str">
        <f ca="1">INDIRECT("AN"&amp;A130)</f>
        <v>Many events that take place throughout the year</v>
      </c>
      <c r="R130" s="4" t="str">
        <f ca="1">INDIRECT("AO"&amp;A130)</f>
        <v>One event that takes place throughout the year</v>
      </c>
      <c r="S130" s="4" t="str">
        <f t="shared" ca="1" si="132"/>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Based on their popularity, which festival is likely to have the most attendees?</v>
      </c>
      <c r="G131" s="3" t="str">
        <f ca="1">INDIRECT("AI"&amp;A131)</f>
        <v xml:space="preserve">The folk music festival </v>
      </c>
      <c r="H131" s="3" t="str">
        <f ca="1">INDIRECT("AJ"&amp;A131)</f>
        <v xml:space="preserve">The sailing festival </v>
      </c>
      <c r="I131" s="3" t="str">
        <f t="shared" ref="I131:I194" ca="1" si="253">INDIRECT("AK"&amp;B131)</f>
        <v>There is not enough information</v>
      </c>
      <c r="J131" s="19">
        <f t="shared" ref="J131" ca="1" si="254">INDIRECT("BC"&amp;A131)</f>
        <v>2</v>
      </c>
      <c r="K131" s="3" t="str">
        <f ca="1">INDIRECT("AC"&amp;A131)</f>
        <v>Based on current position, which team is most likely to win?</v>
      </c>
      <c r="L131" s="3" t="str">
        <f ca="1">INDIRECT("AD"&amp;A131)</f>
        <v>The blue team</v>
      </c>
      <c r="M131" s="3" t="str">
        <f ca="1">INDIRECT("AE"&amp;A131)</f>
        <v>The green team</v>
      </c>
      <c r="N131" s="3" t="str">
        <f t="shared" ref="N131:N194" ca="1" si="255">INDIRECT("AF"&amp;B131)</f>
        <v>There is not enough information</v>
      </c>
      <c r="O131" s="16">
        <f t="shared" ref="O131:O132" ca="1" si="256">INDIRECT("AX"&amp;A131)</f>
        <v>1</v>
      </c>
      <c r="P131" s="3" t="str">
        <f t="shared" ca="1" si="252"/>
        <v>Rockport has ___</v>
      </c>
      <c r="Q131" s="4" t="str">
        <f t="shared" ref="Q131:Q137" ca="1" si="257">INDIRECT("AN"&amp;A131)</f>
        <v>Many events that take place throughout the year</v>
      </c>
      <c r="R131" s="4" t="str">
        <f t="shared" ref="R131:R137" ca="1" si="258">INDIRECT("AO"&amp;A131)</f>
        <v>One event that takes place throughout the year</v>
      </c>
      <c r="S131" s="4" t="str">
        <f t="shared" ref="S131:S194" ca="1" si="259">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Based on their popularity, which festival is likely to have the most attendees?</v>
      </c>
      <c r="G132" s="3" t="str">
        <f ca="1">INDIRECT("AI"&amp;A132)</f>
        <v xml:space="preserve">The folk music festival </v>
      </c>
      <c r="H132" s="3" t="str">
        <f ca="1">INDIRECT("AJ"&amp;A132)</f>
        <v xml:space="preserve">The sailing festival </v>
      </c>
      <c r="I132" s="3" t="str">
        <f t="shared" ca="1" si="253"/>
        <v>There is not enough information</v>
      </c>
      <c r="J132" s="19">
        <f t="shared" ref="J132" ca="1" si="260">INDIRECT("AL"&amp;A132)</f>
        <v>3</v>
      </c>
      <c r="K132" s="3" t="str">
        <f ca="1">INDIRECT("AC"&amp;A132)</f>
        <v>Based on current position, which team is most likely to win?</v>
      </c>
      <c r="L132" s="3" t="str">
        <f ca="1">INDIRECT("AD"&amp;A132)</f>
        <v>The blue team</v>
      </c>
      <c r="M132" s="3" t="str">
        <f ca="1">INDIRECT("AE"&amp;A132)</f>
        <v>The green team</v>
      </c>
      <c r="N132" s="3" t="str">
        <f t="shared" ca="1" si="255"/>
        <v>There is not enough information</v>
      </c>
      <c r="O132" s="16">
        <f t="shared" ca="1" si="256"/>
        <v>1</v>
      </c>
      <c r="P132" s="3" t="str">
        <f t="shared" ca="1" si="252"/>
        <v>Rockport has ___</v>
      </c>
      <c r="Q132" s="4" t="str">
        <f t="shared" ca="1" si="257"/>
        <v>Many events that take place throughout the year</v>
      </c>
      <c r="R132" s="4" t="str">
        <f t="shared" ca="1" si="258"/>
        <v>One event that takes place throughout the year</v>
      </c>
      <c r="S132" s="4" t="str">
        <f t="shared" ca="1" si="259"/>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Based on their popularity, which festival is likely to have the most attendees?</v>
      </c>
      <c r="G133" s="3" t="str">
        <f ca="1">INDIRECT("AI"&amp;A133)</f>
        <v xml:space="preserve">The folk music festival </v>
      </c>
      <c r="H133" s="3" t="str">
        <f ca="1">INDIRECT("AJ"&amp;A133)</f>
        <v xml:space="preserve">The sailing festival </v>
      </c>
      <c r="I133" s="3" t="str">
        <f t="shared" ca="1" si="253"/>
        <v>There is not enough information</v>
      </c>
      <c r="J133" s="19">
        <f t="shared" ref="J133" ca="1" si="261">INDIRECT("BC"&amp;A133)</f>
        <v>2</v>
      </c>
      <c r="K133" s="3" t="str">
        <f ca="1">INDIRECT("AC"&amp;A133)</f>
        <v>Based on current position, which team is most likely to win?</v>
      </c>
      <c r="L133" s="3" t="str">
        <f ca="1">INDIRECT("AD"&amp;A133)</f>
        <v>The blue team</v>
      </c>
      <c r="M133" s="3" t="str">
        <f ca="1">INDIRECT("AE"&amp;A133)</f>
        <v>The green team</v>
      </c>
      <c r="N133" s="3" t="str">
        <f t="shared" ca="1" si="255"/>
        <v>There is not enough information</v>
      </c>
      <c r="O133" s="16">
        <f t="shared" ca="1" si="151"/>
        <v>3</v>
      </c>
      <c r="P133" s="3" t="str">
        <f t="shared" ca="1" si="252"/>
        <v>Rockport has ___</v>
      </c>
      <c r="Q133" s="4" t="str">
        <f t="shared" ca="1" si="257"/>
        <v>Many events that take place throughout the year</v>
      </c>
      <c r="R133" s="4" t="str">
        <f t="shared" ca="1" si="258"/>
        <v>One event that takes place throughout the year</v>
      </c>
      <c r="S133" s="4" t="str">
        <f t="shared" ca="1" si="259"/>
        <v>There is not enough information</v>
      </c>
      <c r="T133" s="15">
        <v>1</v>
      </c>
    </row>
    <row r="134" spans="1:20" x14ac:dyDescent="0.25">
      <c r="A134" s="2">
        <v>17</v>
      </c>
      <c r="B134" s="3">
        <v>5</v>
      </c>
      <c r="C134" s="3" t="str">
        <f ca="1">INDIRECT("Y"&amp;A134)</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Based on current position, which team is most likely to win?</v>
      </c>
      <c r="G134" s="3" t="str">
        <f ca="1">INDIRECT("AD"&amp;A133)</f>
        <v>The blue team</v>
      </c>
      <c r="H134" s="3" t="str">
        <f ca="1">INDIRECT("AE"&amp;A134)</f>
        <v>The green team</v>
      </c>
      <c r="I134" s="3" t="str">
        <f t="shared" ca="1" si="253"/>
        <v>There is not enough information</v>
      </c>
      <c r="J134" s="19">
        <f t="shared" ref="J134" ca="1" si="262">INDIRECT("AG"&amp;A134)</f>
        <v>3</v>
      </c>
      <c r="K134" s="3" t="str">
        <f ca="1">INDIRECT("AH"&amp;A134)</f>
        <v>Based on their popularity, which festival is likely to have the most attendees?</v>
      </c>
      <c r="L134" s="3" t="str">
        <f ca="1">INDIRECT("AI"&amp;A134)</f>
        <v xml:space="preserve">The folk music festival </v>
      </c>
      <c r="M134" s="3" t="str">
        <f ca="1">INDIRECT("AJ"&amp;A134)</f>
        <v xml:space="preserve">The sailing festival </v>
      </c>
      <c r="N134" s="3" t="str">
        <f t="shared" ca="1" si="255"/>
        <v>There is not enough information</v>
      </c>
      <c r="O134" s="16">
        <f t="shared" ref="O134" ca="1" si="263">INDIRECT("AL"&amp;A134)</f>
        <v>3</v>
      </c>
      <c r="P134" s="3" t="str">
        <f t="shared" ca="1" si="252"/>
        <v>Rockport has ___</v>
      </c>
      <c r="Q134" s="4" t="str">
        <f t="shared" ca="1" si="257"/>
        <v>Many events that take place throughout the year</v>
      </c>
      <c r="R134" s="4" t="str">
        <f t="shared" ca="1" si="258"/>
        <v>One event that takes place throughout the year</v>
      </c>
      <c r="S134" s="4" t="str">
        <f t="shared" ca="1" si="259"/>
        <v>There is not enough information</v>
      </c>
      <c r="T134" s="15">
        <v>1</v>
      </c>
    </row>
    <row r="135" spans="1:20" x14ac:dyDescent="0.25">
      <c r="A135" s="2">
        <v>17</v>
      </c>
      <c r="B135" s="3">
        <v>6</v>
      </c>
      <c r="C135" s="3" t="str">
        <f ca="1">INDIRECT("Z"&amp;A135)</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Based on current position, which team is most likely to win?</v>
      </c>
      <c r="G135" s="3" t="str">
        <f ca="1">INDIRECT("AD"&amp;A134)</f>
        <v>The blue team</v>
      </c>
      <c r="H135" s="3" t="str">
        <f ca="1">INDIRECT("AE"&amp;A135)</f>
        <v>The green team</v>
      </c>
      <c r="I135" s="3" t="str">
        <f t="shared" ca="1" si="253"/>
        <v>There is not enough information</v>
      </c>
      <c r="J135" s="19">
        <f t="shared" ref="J135" ca="1" si="264">INDIRECT("AX"&amp;A135)</f>
        <v>1</v>
      </c>
      <c r="K135" s="3" t="str">
        <f ca="1">INDIRECT("AH"&amp;A135)</f>
        <v>Based on their popularity, which festival is likely to have the most attendees?</v>
      </c>
      <c r="L135" s="3" t="str">
        <f ca="1">INDIRECT("AI"&amp;A135)</f>
        <v xml:space="preserve">The folk music festival </v>
      </c>
      <c r="M135" s="3" t="str">
        <f ca="1">INDIRECT("AJ"&amp;A135)</f>
        <v xml:space="preserve">The sailing festival </v>
      </c>
      <c r="N135" s="3" t="str">
        <f t="shared" ca="1" si="255"/>
        <v>There is not enough information</v>
      </c>
      <c r="O135" s="16">
        <f t="shared" ref="O135:O136" ca="1" si="265">INDIRECT("BC"&amp;A135)</f>
        <v>2</v>
      </c>
      <c r="P135" s="3" t="str">
        <f t="shared" ca="1" si="252"/>
        <v>Rockport has ___</v>
      </c>
      <c r="Q135" s="4" t="str">
        <f t="shared" ca="1" si="257"/>
        <v>Many events that take place throughout the year</v>
      </c>
      <c r="R135" s="4" t="str">
        <f t="shared" ca="1" si="258"/>
        <v>One event that takes place throughout the year</v>
      </c>
      <c r="S135" s="4" t="str">
        <f t="shared" ca="1" si="259"/>
        <v>There is not enough information</v>
      </c>
      <c r="T135" s="15">
        <v>1</v>
      </c>
    </row>
    <row r="136" spans="1:20" x14ac:dyDescent="0.25">
      <c r="A136" s="2">
        <v>17</v>
      </c>
      <c r="B136" s="3">
        <v>7</v>
      </c>
      <c r="C136" s="3" t="str">
        <f ca="1">INDIRECT("Y"&amp;A136)</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Based on current position, which team is most likely to win?</v>
      </c>
      <c r="G136" s="3" t="str">
        <f ca="1">INDIRECT("AD"&amp;A135)</f>
        <v>The blue team</v>
      </c>
      <c r="H136" s="3" t="str">
        <f ca="1">INDIRECT("AE"&amp;A136)</f>
        <v>The green team</v>
      </c>
      <c r="I136" s="3" t="str">
        <f t="shared" ca="1" si="253"/>
        <v>There is not enough information</v>
      </c>
      <c r="J136" s="19">
        <f t="shared" ref="J136" ca="1" si="266">INDIRECT("AG"&amp;A136)</f>
        <v>3</v>
      </c>
      <c r="K136" s="3" t="str">
        <f ca="1">INDIRECT("AH"&amp;A136)</f>
        <v>Based on their popularity, which festival is likely to have the most attendees?</v>
      </c>
      <c r="L136" s="3" t="str">
        <f ca="1">INDIRECT("AI"&amp;A136)</f>
        <v xml:space="preserve">The folk music festival </v>
      </c>
      <c r="M136" s="3" t="str">
        <f ca="1">INDIRECT("AJ"&amp;A136)</f>
        <v xml:space="preserve">The sailing festival </v>
      </c>
      <c r="N136" s="3" t="str">
        <f t="shared" ca="1" si="255"/>
        <v>There is not enough information</v>
      </c>
      <c r="O136" s="16">
        <f t="shared" ca="1" si="265"/>
        <v>2</v>
      </c>
      <c r="P136" s="3" t="str">
        <f t="shared" ca="1" si="252"/>
        <v>Rockport has ___</v>
      </c>
      <c r="Q136" s="4" t="str">
        <f t="shared" ca="1" si="257"/>
        <v>Many events that take place throughout the year</v>
      </c>
      <c r="R136" s="4" t="str">
        <f t="shared" ca="1" si="258"/>
        <v>One event that takes place throughout the year</v>
      </c>
      <c r="S136" s="4" t="str">
        <f t="shared" ca="1" si="259"/>
        <v>There is not enough information</v>
      </c>
      <c r="T136" s="15">
        <v>1</v>
      </c>
    </row>
    <row r="137" spans="1:20" x14ac:dyDescent="0.25">
      <c r="A137" s="2">
        <v>17</v>
      </c>
      <c r="B137" s="3">
        <v>8</v>
      </c>
      <c r="C137" s="3" t="str">
        <f ca="1">INDIRECT("Z"&amp;A137)</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Based on current position, which team is most likely to win?</v>
      </c>
      <c r="G137" s="3" t="str">
        <f ca="1">INDIRECT("AD"&amp;A136)</f>
        <v>The blue team</v>
      </c>
      <c r="H137" s="3" t="str">
        <f ca="1">INDIRECT("AE"&amp;A137)</f>
        <v>The green team</v>
      </c>
      <c r="I137" s="3" t="str">
        <f t="shared" ca="1" si="253"/>
        <v>There is not enough information</v>
      </c>
      <c r="J137" s="19">
        <f t="shared" ref="J137" ca="1" si="267">INDIRECT("AX"&amp;A137)</f>
        <v>1</v>
      </c>
      <c r="K137" s="3" t="str">
        <f ca="1">INDIRECT("AH"&amp;A137)</f>
        <v>Based on their popularity, which festival is likely to have the most attendees?</v>
      </c>
      <c r="L137" s="3" t="str">
        <f ca="1">INDIRECT("AI"&amp;A137)</f>
        <v xml:space="preserve">The folk music festival </v>
      </c>
      <c r="M137" s="3" t="str">
        <f ca="1">INDIRECT("AJ"&amp;A137)</f>
        <v xml:space="preserve">The sailing festival </v>
      </c>
      <c r="N137" s="3" t="str">
        <f t="shared" ca="1" si="255"/>
        <v>There is not enough information</v>
      </c>
      <c r="O137" s="16">
        <f t="shared" ref="O137" ca="1" si="268">INDIRECT("AL"&amp;A137)</f>
        <v>3</v>
      </c>
      <c r="P137" s="3" t="str">
        <f t="shared" ca="1" si="252"/>
        <v>Rockport has ___</v>
      </c>
      <c r="Q137" s="4" t="str">
        <f t="shared" ca="1" si="257"/>
        <v>Many events that take place throughout the year</v>
      </c>
      <c r="R137" s="4" t="str">
        <f t="shared" ca="1" si="258"/>
        <v>One event that takes place throughout the year</v>
      </c>
      <c r="S137" s="4" t="str">
        <f t="shared" ca="1" si="259"/>
        <v>There is not enough information</v>
      </c>
      <c r="T137" s="15">
        <v>1</v>
      </c>
    </row>
    <row r="138" spans="1:20" x14ac:dyDescent="0.25">
      <c r="A138" s="2">
        <v>18</v>
      </c>
      <c r="B138" s="3">
        <v>1</v>
      </c>
      <c r="C138" s="3" t="str">
        <f ca="1">INDIRECT("W"&amp;A138)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38" s="3" t="str">
        <f ca="1">INDIRECT("Y"&amp;A138)</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8" s="3" t="str">
        <f t="shared" ref="E138:E202" ca="1" si="269">CONCATENATE(C138,D138)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8" s="3" t="str">
        <f ca="1">INDIRECT("AH"&amp;A138)</f>
        <v>Which local company is likely to put the least amount of money toward tourism board's project?</v>
      </c>
      <c r="G138" s="3" t="str">
        <f ca="1">INDIRECT("AI"&amp;A138)</f>
        <v>Farmer Jack's farm</v>
      </c>
      <c r="H138" s="3" t="str">
        <f ca="1">INDIRECT("AJ"&amp;A138)</f>
        <v xml:space="preserve">The bus company </v>
      </c>
      <c r="I138" s="3" t="str">
        <f t="shared" ca="1" si="253"/>
        <v>There is not enough information</v>
      </c>
      <c r="J138" s="19">
        <f t="shared" ref="J138" ca="1" si="270">INDIRECT("AL"&amp;A138)</f>
        <v>3</v>
      </c>
      <c r="K138" s="3" t="str">
        <f ca="1">INDIRECT("AC"&amp;A138)</f>
        <v>An archaeologist has gone to the potential dig site and wants to get to the rest stop. Which way does he need to go?</v>
      </c>
      <c r="L138" s="3" t="str">
        <f ca="1">INDIRECT("AD"&amp;A138)</f>
        <v>Up the hill</v>
      </c>
      <c r="M138" s="3" t="str">
        <f ca="1">INDIRECT("AE"&amp;A138)</f>
        <v xml:space="preserve">Down the hill </v>
      </c>
      <c r="N138" s="3" t="str">
        <f t="shared" ca="1" si="255"/>
        <v>There is not enough information</v>
      </c>
      <c r="O138" s="16">
        <f t="shared" ref="O138" ca="1" si="271">INDIRECT("AG"&amp;A138)</f>
        <v>3</v>
      </c>
      <c r="P138" s="3" t="str">
        <f t="shared" ca="1" si="252"/>
        <v>The Kingsley Hills tourism board wants to build a___</v>
      </c>
      <c r="Q138" s="4" t="str">
        <f ca="1">INDIRECT("AN"&amp;A138)</f>
        <v xml:space="preserve">Picknick area </v>
      </c>
      <c r="R138" s="4" t="str">
        <f ca="1">INDIRECT("AO"&amp;A138)</f>
        <v xml:space="preserve">Museum </v>
      </c>
      <c r="S138" s="4" t="str">
        <f t="shared" ca="1" si="259"/>
        <v>There is not enough information</v>
      </c>
      <c r="T138" s="15">
        <v>2</v>
      </c>
    </row>
    <row r="139" spans="1:20" x14ac:dyDescent="0.25">
      <c r="A139" s="2">
        <v>18</v>
      </c>
      <c r="B139" s="3">
        <v>2</v>
      </c>
      <c r="C139" s="3" t="str">
        <f ca="1">INDIRECT("X"&amp;A139)</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D139" s="3" t="str">
        <f ca="1">INDIRECT("Z"&amp;A139)</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9"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9" s="3" t="str">
        <f ca="1">INDIRECT("AH"&amp;A139)</f>
        <v>Which local company is likely to put the least amount of money toward tourism board's project?</v>
      </c>
      <c r="G139" s="3" t="str">
        <f ca="1">INDIRECT("AI"&amp;A139)</f>
        <v>Farmer Jack's farm</v>
      </c>
      <c r="H139" s="3" t="str">
        <f ca="1">INDIRECT("AJ"&amp;A139)</f>
        <v xml:space="preserve">The bus company </v>
      </c>
      <c r="I139" s="3" t="str">
        <f t="shared" ca="1" si="253"/>
        <v>There is not enough information</v>
      </c>
      <c r="J139" s="19">
        <f t="shared" ref="J139" ca="1" si="272">INDIRECT("BC"&amp;A139)</f>
        <v>1</v>
      </c>
      <c r="K139" s="3" t="str">
        <f ca="1">INDIRECT("AC"&amp;A139)</f>
        <v>An archaeologist has gone to the potential dig site and wants to get to the rest stop. Which way does he need to go?</v>
      </c>
      <c r="L139" s="3" t="str">
        <f ca="1">INDIRECT("AD"&amp;A139)</f>
        <v>Up the hill</v>
      </c>
      <c r="M139" s="3" t="str">
        <f ca="1">INDIRECT("AE"&amp;A139)</f>
        <v xml:space="preserve">Down the hill </v>
      </c>
      <c r="N139" s="3" t="str">
        <f t="shared" ca="1" si="255"/>
        <v>There is not enough information</v>
      </c>
      <c r="O139" s="16">
        <f t="shared" ref="O139:O140" ca="1" si="273">INDIRECT("AX"&amp;A139)</f>
        <v>2</v>
      </c>
      <c r="P139" s="3" t="str">
        <f t="shared" ca="1" si="252"/>
        <v>The Kingsley Hills tourism board wants to build a___</v>
      </c>
      <c r="Q139" s="4" t="str">
        <f t="shared" ref="Q139:Q145" ca="1" si="274">INDIRECT("AN"&amp;A139)</f>
        <v xml:space="preserve">Picknick area </v>
      </c>
      <c r="R139" s="4" t="str">
        <f t="shared" ref="R139:R145" ca="1" si="275">INDIRECT("AO"&amp;A139)</f>
        <v xml:space="preserve">Museum </v>
      </c>
      <c r="S139" s="4" t="str">
        <f t="shared" ca="1" si="259"/>
        <v>There is not enough information</v>
      </c>
      <c r="T139" s="15">
        <v>2</v>
      </c>
    </row>
    <row r="140" spans="1:20" x14ac:dyDescent="0.25">
      <c r="A140" s="2">
        <v>18</v>
      </c>
      <c r="B140" s="3">
        <v>3</v>
      </c>
      <c r="C140" s="3" t="str">
        <f ca="1">INDIRECT("W"&amp;A140)</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40" s="3" t="str">
        <f ca="1">INDIRECT("Z"&amp;A140)</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0"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0" s="3" t="str">
        <f ca="1">INDIRECT("AH"&amp;A140)</f>
        <v>Which local company is likely to put the least amount of money toward tourism board's project?</v>
      </c>
      <c r="G140" s="3" t="str">
        <f ca="1">INDIRECT("AI"&amp;A140)</f>
        <v>Farmer Jack's farm</v>
      </c>
      <c r="H140" s="3" t="str">
        <f ca="1">INDIRECT("AJ"&amp;A140)</f>
        <v xml:space="preserve">The bus company </v>
      </c>
      <c r="I140" s="3" t="str">
        <f t="shared" ca="1" si="253"/>
        <v>There is not enough information</v>
      </c>
      <c r="J140" s="19">
        <f t="shared" ref="J140" ca="1" si="276">INDIRECT("AL"&amp;A140)</f>
        <v>3</v>
      </c>
      <c r="K140" s="3" t="str">
        <f ca="1">INDIRECT("AC"&amp;A140)</f>
        <v>An archaeologist has gone to the potential dig site and wants to get to the rest stop. Which way does he need to go?</v>
      </c>
      <c r="L140" s="3" t="str">
        <f ca="1">INDIRECT("AD"&amp;A140)</f>
        <v>Up the hill</v>
      </c>
      <c r="M140" s="3" t="str">
        <f ca="1">INDIRECT("AE"&amp;A140)</f>
        <v xml:space="preserve">Down the hill </v>
      </c>
      <c r="N140" s="3" t="str">
        <f t="shared" ca="1" si="255"/>
        <v>There is not enough information</v>
      </c>
      <c r="O140" s="16">
        <f t="shared" ca="1" si="273"/>
        <v>2</v>
      </c>
      <c r="P140" s="3" t="str">
        <f t="shared" ca="1" si="252"/>
        <v>The Kingsley Hills tourism board wants to build a___</v>
      </c>
      <c r="Q140" s="4" t="str">
        <f t="shared" ca="1" si="274"/>
        <v xml:space="preserve">Picknick area </v>
      </c>
      <c r="R140" s="4" t="str">
        <f t="shared" ca="1" si="275"/>
        <v xml:space="preserve">Museum </v>
      </c>
      <c r="S140" s="4" t="str">
        <f t="shared" ca="1" si="259"/>
        <v>There is not enough information</v>
      </c>
      <c r="T140" s="15">
        <v>2</v>
      </c>
    </row>
    <row r="141" spans="1:20" x14ac:dyDescent="0.25">
      <c r="A141" s="2">
        <v>18</v>
      </c>
      <c r="B141" s="3">
        <v>4</v>
      </c>
      <c r="C141" s="3" t="str">
        <f ca="1">INDIRECT("X"&amp;A141)</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D141" s="3" t="str">
        <f ca="1">INDIRECT("Y"&amp;A141)</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1"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1" s="3" t="str">
        <f ca="1">INDIRECT("AH"&amp;A141)</f>
        <v>Which local company is likely to put the least amount of money toward tourism board's project?</v>
      </c>
      <c r="G141" s="3" t="str">
        <f ca="1">INDIRECT("AI"&amp;A141)</f>
        <v>Farmer Jack's farm</v>
      </c>
      <c r="H141" s="3" t="str">
        <f ca="1">INDIRECT("AJ"&amp;A141)</f>
        <v xml:space="preserve">The bus company </v>
      </c>
      <c r="I141" s="3" t="str">
        <f t="shared" ca="1" si="253"/>
        <v>There is not enough information</v>
      </c>
      <c r="J141" s="19">
        <f t="shared" ref="J141" ca="1" si="277">INDIRECT("BC"&amp;A141)</f>
        <v>1</v>
      </c>
      <c r="K141" s="3" t="str">
        <f ca="1">INDIRECT("AC"&amp;A141)</f>
        <v>An archaeologist has gone to the potential dig site and wants to get to the rest stop. Which way does he need to go?</v>
      </c>
      <c r="L141" s="3" t="str">
        <f ca="1">INDIRECT("AD"&amp;A141)</f>
        <v>Up the hill</v>
      </c>
      <c r="M141" s="3" t="str">
        <f ca="1">INDIRECT("AE"&amp;A141)</f>
        <v xml:space="preserve">Down the hill </v>
      </c>
      <c r="N141" s="3" t="str">
        <f t="shared" ca="1" si="255"/>
        <v>There is not enough information</v>
      </c>
      <c r="O141" s="16">
        <f t="shared" ref="O141:O197" ca="1" si="278">INDIRECT("AG"&amp;A141)</f>
        <v>3</v>
      </c>
      <c r="P141" s="3" t="str">
        <f t="shared" ca="1" si="252"/>
        <v>The Kingsley Hills tourism board wants to build a___</v>
      </c>
      <c r="Q141" s="4" t="str">
        <f t="shared" ca="1" si="274"/>
        <v xml:space="preserve">Picknick area </v>
      </c>
      <c r="R141" s="4" t="str">
        <f t="shared" ca="1" si="275"/>
        <v xml:space="preserve">Museum </v>
      </c>
      <c r="S141" s="4" t="str">
        <f t="shared" ca="1" si="259"/>
        <v>There is not enough information</v>
      </c>
      <c r="T141" s="15">
        <v>2</v>
      </c>
    </row>
    <row r="142" spans="1:20" x14ac:dyDescent="0.25">
      <c r="A142" s="2">
        <v>18</v>
      </c>
      <c r="B142" s="3">
        <v>5</v>
      </c>
      <c r="C142" s="3" t="str">
        <f ca="1">INDIRECT("Y"&amp;A142)</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2" s="3" t="str">
        <f ca="1">INDIRECT("W"&amp;A142)</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E142"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F142" s="3" t="str">
        <f ca="1">INDIRECT("AC"&amp;A142)</f>
        <v>An archaeologist has gone to the potential dig site and wants to get to the rest stop. Which way does he need to go?</v>
      </c>
      <c r="G142" s="3" t="str">
        <f ca="1">INDIRECT("AD"&amp;A141)</f>
        <v>Up the hill</v>
      </c>
      <c r="H142" s="3" t="str">
        <f ca="1">INDIRECT("AE"&amp;A142)</f>
        <v xml:space="preserve">Down the hill </v>
      </c>
      <c r="I142" s="3" t="str">
        <f t="shared" ca="1" si="253"/>
        <v>There is not enough information</v>
      </c>
      <c r="J142" s="19">
        <f t="shared" ref="J142" ca="1" si="279">INDIRECT("AG"&amp;A142)</f>
        <v>3</v>
      </c>
      <c r="K142" s="3" t="str">
        <f ca="1">INDIRECT("AH"&amp;A142)</f>
        <v>Which local company is likely to put the least amount of money toward tourism board's project?</v>
      </c>
      <c r="L142" s="3" t="str">
        <f ca="1">INDIRECT("AI"&amp;A142)</f>
        <v>Farmer Jack's farm</v>
      </c>
      <c r="M142" s="3" t="str">
        <f ca="1">INDIRECT("AJ"&amp;A142)</f>
        <v xml:space="preserve">The bus company </v>
      </c>
      <c r="N142" s="3" t="str">
        <f t="shared" ca="1" si="255"/>
        <v>There is not enough information</v>
      </c>
      <c r="O142" s="16">
        <f t="shared" ref="O142" ca="1" si="280">INDIRECT("AL"&amp;A142)</f>
        <v>3</v>
      </c>
      <c r="P142" s="3" t="str">
        <f t="shared" ca="1" si="252"/>
        <v>The Kingsley Hills tourism board wants to build a___</v>
      </c>
      <c r="Q142" s="4" t="str">
        <f t="shared" ca="1" si="274"/>
        <v xml:space="preserve">Picknick area </v>
      </c>
      <c r="R142" s="4" t="str">
        <f t="shared" ca="1" si="275"/>
        <v xml:space="preserve">Museum </v>
      </c>
      <c r="S142" s="4" t="str">
        <f t="shared" ca="1" si="259"/>
        <v>There is not enough information</v>
      </c>
      <c r="T142" s="15">
        <v>2</v>
      </c>
    </row>
    <row r="143" spans="1:20" x14ac:dyDescent="0.25">
      <c r="A143" s="2">
        <v>18</v>
      </c>
      <c r="B143" s="3">
        <v>6</v>
      </c>
      <c r="C143" s="3" t="str">
        <f ca="1">INDIRECT("Z"&amp;A143)</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3" s="3" t="str">
        <f ca="1">INDIRECT("X"&amp;A143)</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E143" s="3" t="str">
        <f t="shared" ca="1" si="269"/>
        <v xml:space="preserve">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F143" s="3" t="str">
        <f ca="1">INDIRECT("AC"&amp;A143)</f>
        <v>An archaeologist has gone to the potential dig site and wants to get to the rest stop. Which way does he need to go?</v>
      </c>
      <c r="G143" s="3" t="str">
        <f ca="1">INDIRECT("AD"&amp;A142)</f>
        <v>Up the hill</v>
      </c>
      <c r="H143" s="3" t="str">
        <f ca="1">INDIRECT("AE"&amp;A143)</f>
        <v xml:space="preserve">Down the hill </v>
      </c>
      <c r="I143" s="3" t="str">
        <f t="shared" ca="1" si="253"/>
        <v>There is not enough information</v>
      </c>
      <c r="J143" s="19">
        <f t="shared" ref="J143" ca="1" si="281">INDIRECT("AX"&amp;A143)</f>
        <v>2</v>
      </c>
      <c r="K143" s="3" t="str">
        <f ca="1">INDIRECT("AH"&amp;A143)</f>
        <v>Which local company is likely to put the least amount of money toward tourism board's project?</v>
      </c>
      <c r="L143" s="3" t="str">
        <f ca="1">INDIRECT("AI"&amp;A143)</f>
        <v>Farmer Jack's farm</v>
      </c>
      <c r="M143" s="3" t="str">
        <f ca="1">INDIRECT("AJ"&amp;A143)</f>
        <v xml:space="preserve">The bus company </v>
      </c>
      <c r="N143" s="3" t="str">
        <f t="shared" ca="1" si="255"/>
        <v>There is not enough information</v>
      </c>
      <c r="O143" s="16">
        <f t="shared" ref="O143:O144" ca="1" si="282">INDIRECT("BC"&amp;A143)</f>
        <v>1</v>
      </c>
      <c r="P143" s="3" t="str">
        <f t="shared" ca="1" si="252"/>
        <v>The Kingsley Hills tourism board wants to build a___</v>
      </c>
      <c r="Q143" s="4" t="str">
        <f t="shared" ca="1" si="274"/>
        <v xml:space="preserve">Picknick area </v>
      </c>
      <c r="R143" s="4" t="str">
        <f t="shared" ca="1" si="275"/>
        <v xml:space="preserve">Museum </v>
      </c>
      <c r="S143" s="4" t="str">
        <f t="shared" ca="1" si="259"/>
        <v>There is not enough information</v>
      </c>
      <c r="T143" s="15">
        <v>2</v>
      </c>
    </row>
    <row r="144" spans="1:20" x14ac:dyDescent="0.25">
      <c r="A144" s="2">
        <v>18</v>
      </c>
      <c r="B144" s="3">
        <v>7</v>
      </c>
      <c r="C144" s="3" t="str">
        <f ca="1">INDIRECT("Y"&amp;A144)</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4" s="3" t="str">
        <f ca="1">INDIRECT("X"&amp;A144)</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E144" s="3" t="str">
        <f t="shared" ca="1" si="269"/>
        <v xml:space="preserve">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F144" s="3" t="str">
        <f ca="1">INDIRECT("AC"&amp;A144)</f>
        <v>An archaeologist has gone to the potential dig site and wants to get to the rest stop. Which way does he need to go?</v>
      </c>
      <c r="G144" s="3" t="str">
        <f ca="1">INDIRECT("AD"&amp;A143)</f>
        <v>Up the hill</v>
      </c>
      <c r="H144" s="3" t="str">
        <f ca="1">INDIRECT("AE"&amp;A144)</f>
        <v xml:space="preserve">Down the hill </v>
      </c>
      <c r="I144" s="3" t="str">
        <f t="shared" ca="1" si="253"/>
        <v>There is not enough information</v>
      </c>
      <c r="J144" s="19">
        <f t="shared" ref="J144" ca="1" si="283">INDIRECT("AG"&amp;A144)</f>
        <v>3</v>
      </c>
      <c r="K144" s="3" t="str">
        <f ca="1">INDIRECT("AH"&amp;A144)</f>
        <v>Which local company is likely to put the least amount of money toward tourism board's project?</v>
      </c>
      <c r="L144" s="3" t="str">
        <f ca="1">INDIRECT("AI"&amp;A144)</f>
        <v>Farmer Jack's farm</v>
      </c>
      <c r="M144" s="3" t="str">
        <f ca="1">INDIRECT("AJ"&amp;A144)</f>
        <v xml:space="preserve">The bus company </v>
      </c>
      <c r="N144" s="3" t="str">
        <f t="shared" ca="1" si="255"/>
        <v>There is not enough information</v>
      </c>
      <c r="O144" s="16">
        <f t="shared" ca="1" si="282"/>
        <v>1</v>
      </c>
      <c r="P144" s="3" t="str">
        <f t="shared" ca="1" si="252"/>
        <v>The Kingsley Hills tourism board wants to build a___</v>
      </c>
      <c r="Q144" s="4" t="str">
        <f t="shared" ca="1" si="274"/>
        <v xml:space="preserve">Picknick area </v>
      </c>
      <c r="R144" s="4" t="str">
        <f t="shared" ca="1" si="275"/>
        <v xml:space="preserve">Museum </v>
      </c>
      <c r="S144" s="4" t="str">
        <f t="shared" ca="1" si="259"/>
        <v>There is not enough information</v>
      </c>
      <c r="T144" s="15">
        <v>2</v>
      </c>
    </row>
    <row r="145" spans="1:20" x14ac:dyDescent="0.25">
      <c r="A145" s="2">
        <v>18</v>
      </c>
      <c r="B145" s="3">
        <v>8</v>
      </c>
      <c r="C145" s="3" t="str">
        <f ca="1">INDIRECT("Z"&amp;A145)</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5" s="3" t="str">
        <f ca="1">INDIRECT("W"&amp;A145)</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E145"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F145" s="3" t="str">
        <f ca="1">INDIRECT("AC"&amp;A145)</f>
        <v>An archaeologist has gone to the potential dig site and wants to get to the rest stop. Which way does he need to go?</v>
      </c>
      <c r="G145" s="3" t="str">
        <f ca="1">INDIRECT("AD"&amp;A144)</f>
        <v>Up the hill</v>
      </c>
      <c r="H145" s="3" t="str">
        <f ca="1">INDIRECT("AE"&amp;A145)</f>
        <v xml:space="preserve">Down the hill </v>
      </c>
      <c r="I145" s="3" t="str">
        <f t="shared" ca="1" si="253"/>
        <v>There is not enough information</v>
      </c>
      <c r="J145" s="19">
        <f t="shared" ref="J145" ca="1" si="284">INDIRECT("AX"&amp;A145)</f>
        <v>2</v>
      </c>
      <c r="K145" s="3" t="str">
        <f ca="1">INDIRECT("AH"&amp;A145)</f>
        <v>Which local company is likely to put the least amount of money toward tourism board's project?</v>
      </c>
      <c r="L145" s="3" t="str">
        <f ca="1">INDIRECT("AI"&amp;A145)</f>
        <v>Farmer Jack's farm</v>
      </c>
      <c r="M145" s="3" t="str">
        <f ca="1">INDIRECT("AJ"&amp;A145)</f>
        <v xml:space="preserve">The bus company </v>
      </c>
      <c r="N145" s="3" t="str">
        <f t="shared" ca="1" si="255"/>
        <v>There is not enough information</v>
      </c>
      <c r="O145" s="16">
        <f t="shared" ref="O145" ca="1" si="285">INDIRECT("AL"&amp;A145)</f>
        <v>3</v>
      </c>
      <c r="P145" s="3" t="str">
        <f t="shared" ca="1" si="252"/>
        <v>The Kingsley Hills tourism board wants to build a___</v>
      </c>
      <c r="Q145" s="4" t="str">
        <f t="shared" ca="1" si="274"/>
        <v xml:space="preserve">Picknick area </v>
      </c>
      <c r="R145" s="4" t="str">
        <f t="shared" ca="1" si="275"/>
        <v xml:space="preserve">Museum </v>
      </c>
      <c r="S145" s="4" t="str">
        <f t="shared" ca="1" si="259"/>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well liked by their patrons but who is the least popular among the three of them? </v>
      </c>
      <c r="G146" s="3" t="str">
        <f ca="1">INDIRECT("AI"&amp;A146)</f>
        <v>Frank</v>
      </c>
      <c r="H146" s="3" t="str">
        <f ca="1">INDIRECT("AJ"&amp;A146)</f>
        <v>Susan</v>
      </c>
      <c r="I146" s="3" t="str">
        <f t="shared" ca="1" si="253"/>
        <v>There is not enough information</v>
      </c>
      <c r="J146" s="19">
        <f t="shared" ref="J146" ca="1" si="286">INDIRECT("AL"&amp;A146)</f>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255"/>
        <v>There is not enough information</v>
      </c>
      <c r="O146" s="16">
        <f t="shared" ref="O146" ca="1" si="287">INDIRECT("AG"&amp;A146)</f>
        <v>3</v>
      </c>
      <c r="P146" s="3" t="str">
        <f t="shared" ca="1" si="252"/>
        <v>The pub is called___</v>
      </c>
      <c r="Q146" s="4" t="str">
        <f ca="1">INDIRECT("AN"&amp;A146)</f>
        <v>Frank's Pub</v>
      </c>
      <c r="R146" s="4" t="str">
        <f ca="1">INDIRECT("AO"&amp;A146)</f>
        <v>McMurphy's pub</v>
      </c>
      <c r="S146" s="4" t="str">
        <f t="shared" ca="1" si="259"/>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v>
      </c>
      <c r="D147" s="3" t="str">
        <f ca="1">INDIRECT("Z"&amp;A147)</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well liked by their patrons but who is the least popular among the three of them? </v>
      </c>
      <c r="G147" s="3" t="str">
        <f ca="1">INDIRECT("AI"&amp;A147)</f>
        <v>Frank</v>
      </c>
      <c r="H147" s="3" t="str">
        <f ca="1">INDIRECT("AJ"&amp;A147)</f>
        <v>Susan</v>
      </c>
      <c r="I147" s="3" t="str">
        <f t="shared" ca="1" si="253"/>
        <v>There is not enough information</v>
      </c>
      <c r="J147" s="19">
        <f t="shared" ref="J147" ca="1" si="288">INDIRECT("BC"&amp;A147)</f>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255"/>
        <v>There is not enough information</v>
      </c>
      <c r="O147" s="16">
        <f t="shared" ref="O147:O148" ca="1" si="289">INDIRECT("AX"&amp;A147)</f>
        <v>1</v>
      </c>
      <c r="P147" s="3" t="str">
        <f t="shared" ca="1" si="252"/>
        <v>The pub is called___</v>
      </c>
      <c r="Q147" s="4" t="str">
        <f t="shared" ref="Q147:Q153" ca="1" si="290">INDIRECT("AN"&amp;A147)</f>
        <v>Frank's Pub</v>
      </c>
      <c r="R147" s="4" t="str">
        <f t="shared" ref="R147:R153" ca="1" si="291">INDIRECT("AO"&amp;A147)</f>
        <v>McMurphy's pub</v>
      </c>
      <c r="S147" s="4" t="str">
        <f t="shared" ca="1" si="259"/>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well liked by their patrons but who is the least popular among the three of them? </v>
      </c>
      <c r="G148" s="3" t="str">
        <f ca="1">INDIRECT("AI"&amp;A148)</f>
        <v>Frank</v>
      </c>
      <c r="H148" s="3" t="str">
        <f ca="1">INDIRECT("AJ"&amp;A148)</f>
        <v>Susan</v>
      </c>
      <c r="I148" s="3" t="str">
        <f t="shared" ca="1" si="253"/>
        <v>There is not enough information</v>
      </c>
      <c r="J148" s="19">
        <f t="shared" ref="J148" ca="1" si="292">INDIRECT("AL"&amp;A148)</f>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255"/>
        <v>There is not enough information</v>
      </c>
      <c r="O148" s="16">
        <f t="shared" ca="1" si="289"/>
        <v>1</v>
      </c>
      <c r="P148" s="3" t="str">
        <f t="shared" ca="1" si="252"/>
        <v>The pub is called___</v>
      </c>
      <c r="Q148" s="4" t="str">
        <f t="shared" ca="1" si="290"/>
        <v>Frank's Pub</v>
      </c>
      <c r="R148" s="4" t="str">
        <f t="shared" ca="1" si="291"/>
        <v>McMurphy's pub</v>
      </c>
      <c r="S148" s="4" t="str">
        <f t="shared" ca="1" si="259"/>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v>
      </c>
      <c r="D149" s="3" t="str">
        <f ca="1">INDIRECT("Y"&amp;A149)</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well liked by their patrons but who is the least popular among the three of them? </v>
      </c>
      <c r="G149" s="3" t="str">
        <f ca="1">INDIRECT("AI"&amp;A149)</f>
        <v>Frank</v>
      </c>
      <c r="H149" s="3" t="str">
        <f ca="1">INDIRECT("AJ"&amp;A149)</f>
        <v>Susan</v>
      </c>
      <c r="I149" s="3" t="str">
        <f t="shared" ca="1" si="253"/>
        <v>There is not enough information</v>
      </c>
      <c r="J149" s="19">
        <f t="shared" ref="J149" ca="1" si="293">INDIRECT("BC"&amp;A149)</f>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255"/>
        <v>There is not enough information</v>
      </c>
      <c r="O149" s="16">
        <f t="shared" ca="1" si="278"/>
        <v>3</v>
      </c>
      <c r="P149" s="3" t="str">
        <f t="shared" ca="1" si="252"/>
        <v>The pub is called___</v>
      </c>
      <c r="Q149" s="4" t="str">
        <f t="shared" ca="1" si="290"/>
        <v>Frank's Pub</v>
      </c>
      <c r="R149" s="4" t="str">
        <f t="shared" ca="1" si="291"/>
        <v>McMurphy's pub</v>
      </c>
      <c r="S149" s="4" t="str">
        <f t="shared" ca="1" si="259"/>
        <v>There is not enough information</v>
      </c>
      <c r="T149" s="15">
        <v>2</v>
      </c>
    </row>
    <row r="150" spans="1:20" x14ac:dyDescent="0.25">
      <c r="A150" s="2">
        <v>19</v>
      </c>
      <c r="B150" s="3">
        <v>5</v>
      </c>
      <c r="C150" s="3" t="str">
        <f ca="1">INDIRECT("Y"&amp;A150)</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E150"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253"/>
        <v>There is not enough information</v>
      </c>
      <c r="J150" s="19">
        <f t="shared" ref="J150" ca="1" si="294">INDIRECT("AG"&amp;A150)</f>
        <v>3</v>
      </c>
      <c r="K150" s="3" t="str">
        <f ca="1">INDIRECT("AH"&amp;A150)</f>
        <v xml:space="preserve">All of the McMurphy's are well liked by their patrons but who is the least popular among the three of them? </v>
      </c>
      <c r="L150" s="3" t="str">
        <f ca="1">INDIRECT("AI"&amp;A150)</f>
        <v>Frank</v>
      </c>
      <c r="M150" s="3" t="str">
        <f ca="1">INDIRECT("AJ"&amp;A150)</f>
        <v>Susan</v>
      </c>
      <c r="N150" s="3" t="str">
        <f t="shared" ca="1" si="255"/>
        <v>There is not enough information</v>
      </c>
      <c r="O150" s="16">
        <f t="shared" ref="O150" ca="1" si="295">INDIRECT("AL"&amp;A150)</f>
        <v>3</v>
      </c>
      <c r="P150" s="3" t="str">
        <f t="shared" ca="1" si="252"/>
        <v>The pub is called___</v>
      </c>
      <c r="Q150" s="4" t="str">
        <f t="shared" ca="1" si="290"/>
        <v>Frank's Pub</v>
      </c>
      <c r="R150" s="4" t="str">
        <f t="shared" ca="1" si="291"/>
        <v>McMurphy's pub</v>
      </c>
      <c r="S150" s="4" t="str">
        <f t="shared" ca="1" si="259"/>
        <v>There is not enough information</v>
      </c>
      <c r="T150" s="15">
        <v>2</v>
      </c>
    </row>
    <row r="151" spans="1:20" x14ac:dyDescent="0.25">
      <c r="A151" s="2">
        <v>19</v>
      </c>
      <c r="B151" s="3">
        <v>6</v>
      </c>
      <c r="C151" s="3" t="str">
        <f ca="1">INDIRECT("Z"&amp;A151)</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v>
      </c>
      <c r="E151"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253"/>
        <v>There is not enough information</v>
      </c>
      <c r="J151" s="19">
        <f t="shared" ref="J151" ca="1" si="296">INDIRECT("AX"&amp;A151)</f>
        <v>1</v>
      </c>
      <c r="K151" s="3" t="str">
        <f ca="1">INDIRECT("AH"&amp;A151)</f>
        <v xml:space="preserve">All of the McMurphy's are well liked by their patrons but who is the least popular among the three of them? </v>
      </c>
      <c r="L151" s="3" t="str">
        <f ca="1">INDIRECT("AI"&amp;A151)</f>
        <v>Frank</v>
      </c>
      <c r="M151" s="3" t="str">
        <f ca="1">INDIRECT("AJ"&amp;A151)</f>
        <v>Susan</v>
      </c>
      <c r="N151" s="3" t="str">
        <f t="shared" ca="1" si="255"/>
        <v>There is not enough information</v>
      </c>
      <c r="O151" s="16">
        <f t="shared" ref="O151:O152" ca="1" si="297">INDIRECT("BC"&amp;A151)</f>
        <v>1</v>
      </c>
      <c r="P151" s="3" t="str">
        <f t="shared" ca="1" si="252"/>
        <v>The pub is called___</v>
      </c>
      <c r="Q151" s="4" t="str">
        <f t="shared" ca="1" si="290"/>
        <v>Frank's Pub</v>
      </c>
      <c r="R151" s="4" t="str">
        <f t="shared" ca="1" si="291"/>
        <v>McMurphy's pub</v>
      </c>
      <c r="S151" s="4" t="str">
        <f t="shared" ca="1" si="259"/>
        <v>There is not enough information</v>
      </c>
      <c r="T151" s="15">
        <v>2</v>
      </c>
    </row>
    <row r="152" spans="1:20" x14ac:dyDescent="0.25">
      <c r="A152" s="2">
        <v>19</v>
      </c>
      <c r="B152" s="3">
        <v>7</v>
      </c>
      <c r="C152" s="3" t="str">
        <f ca="1">INDIRECT("Y"&amp;A152)</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v>
      </c>
      <c r="E152"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253"/>
        <v>There is not enough information</v>
      </c>
      <c r="J152" s="19">
        <f t="shared" ref="J152" ca="1" si="298">INDIRECT("AG"&amp;A152)</f>
        <v>3</v>
      </c>
      <c r="K152" s="3" t="str">
        <f ca="1">INDIRECT("AH"&amp;A152)</f>
        <v xml:space="preserve">All of the McMurphy's are well liked by their patrons but who is the least popular among the three of them? </v>
      </c>
      <c r="L152" s="3" t="str">
        <f ca="1">INDIRECT("AI"&amp;A152)</f>
        <v>Frank</v>
      </c>
      <c r="M152" s="3" t="str">
        <f ca="1">INDIRECT("AJ"&amp;A152)</f>
        <v>Susan</v>
      </c>
      <c r="N152" s="3" t="str">
        <f t="shared" ca="1" si="255"/>
        <v>There is not enough information</v>
      </c>
      <c r="O152" s="16">
        <f t="shared" ca="1" si="297"/>
        <v>1</v>
      </c>
      <c r="P152" s="3" t="str">
        <f t="shared" ca="1" si="252"/>
        <v>The pub is called___</v>
      </c>
      <c r="Q152" s="4" t="str">
        <f t="shared" ca="1" si="290"/>
        <v>Frank's Pub</v>
      </c>
      <c r="R152" s="4" t="str">
        <f t="shared" ca="1" si="291"/>
        <v>McMurphy's pub</v>
      </c>
      <c r="S152" s="4" t="str">
        <f t="shared" ca="1" si="259"/>
        <v>There is not enough information</v>
      </c>
      <c r="T152" s="15">
        <v>2</v>
      </c>
    </row>
    <row r="153" spans="1:20" x14ac:dyDescent="0.25">
      <c r="A153" s="2">
        <v>19</v>
      </c>
      <c r="B153" s="3">
        <v>8</v>
      </c>
      <c r="C153" s="3" t="str">
        <f ca="1">INDIRECT("Z"&amp;A153)</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E153"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253"/>
        <v>There is not enough information</v>
      </c>
      <c r="J153" s="19">
        <f t="shared" ref="J153" ca="1" si="299">INDIRECT("AX"&amp;A153)</f>
        <v>1</v>
      </c>
      <c r="K153" s="3" t="str">
        <f ca="1">INDIRECT("AH"&amp;A153)</f>
        <v xml:space="preserve">All of the McMurphy's are well liked by their patrons but who is the least popular among the three of them? </v>
      </c>
      <c r="L153" s="3" t="str">
        <f ca="1">INDIRECT("AI"&amp;A153)</f>
        <v>Frank</v>
      </c>
      <c r="M153" s="3" t="str">
        <f ca="1">INDIRECT("AJ"&amp;A153)</f>
        <v>Susan</v>
      </c>
      <c r="N153" s="3" t="str">
        <f t="shared" ca="1" si="255"/>
        <v>There is not enough information</v>
      </c>
      <c r="O153" s="16">
        <f t="shared" ref="O153" ca="1" si="300">INDIRECT("AL"&amp;A153)</f>
        <v>3</v>
      </c>
      <c r="P153" s="3" t="str">
        <f t="shared" ca="1" si="252"/>
        <v>The pub is called___</v>
      </c>
      <c r="Q153" s="4" t="str">
        <f t="shared" ca="1" si="290"/>
        <v>Frank's Pub</v>
      </c>
      <c r="R153" s="4" t="str">
        <f t="shared" ca="1" si="291"/>
        <v>McMurphy's pub</v>
      </c>
      <c r="S153" s="4" t="str">
        <f t="shared" ca="1" si="259"/>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4"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4" s="3" t="str">
        <f ca="1">INDIRECT("AH"&amp;A154)</f>
        <v>Who is the most skilled fisherman currently in the Rockport pub?</v>
      </c>
      <c r="G154" s="3" t="str">
        <f ca="1">INDIRECT("AI"&amp;A154)</f>
        <v>Melvin</v>
      </c>
      <c r="H154" s="3" t="str">
        <f ca="1">INDIRECT("AJ"&amp;A154)</f>
        <v>Herman</v>
      </c>
      <c r="I154" s="3" t="str">
        <f t="shared" ca="1" si="253"/>
        <v>There is not enough information</v>
      </c>
      <c r="J154" s="19">
        <f t="shared" ref="J154" ca="1" si="301">INDIRECT("AL"&amp;A154)</f>
        <v>3</v>
      </c>
      <c r="K154" s="3" t="str">
        <f ca="1">INDIRECT("AC"&amp;A154)</f>
        <v>Which sailing boat from Rockport is currently ahead of the others?</v>
      </c>
      <c r="L154" s="3" t="str">
        <f ca="1">INDIRECT("AD"&amp;A154)</f>
        <v>The King Fisher</v>
      </c>
      <c r="M154" s="3" t="str">
        <f ca="1">INDIRECT("AE"&amp;A154)</f>
        <v>The Fast Kitten</v>
      </c>
      <c r="N154" s="3" t="str">
        <f t="shared" ca="1" si="255"/>
        <v>There is not enough information</v>
      </c>
      <c r="O154" s="16">
        <f t="shared" ref="O154" ca="1" si="302">INDIRECT("AG"&amp;A154)</f>
        <v>3</v>
      </c>
      <c r="P154" s="3" t="str">
        <f t="shared" ca="1" si="252"/>
        <v>The fishermen of Rockport are not out at sea because____</v>
      </c>
      <c r="Q154" s="4" t="str">
        <f ca="1">INDIRECT("AN"&amp;A154)</f>
        <v>There is a storm</v>
      </c>
      <c r="R154" s="4" t="str">
        <f ca="1">INDIRECT("AO"&amp;A154)</f>
        <v>The regatta is taking place</v>
      </c>
      <c r="S154" s="4" t="str">
        <f t="shared" ca="1" si="259"/>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5"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5" s="3" t="str">
        <f ca="1">INDIRECT("AH"&amp;A155)</f>
        <v>Who is the most skilled fisherman currently in the Rockport pub?</v>
      </c>
      <c r="G155" s="3" t="str">
        <f ca="1">INDIRECT("AI"&amp;A155)</f>
        <v>Melvin</v>
      </c>
      <c r="H155" s="3" t="str">
        <f ca="1">INDIRECT("AJ"&amp;A155)</f>
        <v>Herman</v>
      </c>
      <c r="I155" s="3" t="str">
        <f t="shared" ca="1" si="253"/>
        <v>There is not enough information</v>
      </c>
      <c r="J155" s="19">
        <f t="shared" ref="J155" ca="1" si="303">INDIRECT("BC"&amp;A155)</f>
        <v>2</v>
      </c>
      <c r="K155" s="3" t="str">
        <f ca="1">INDIRECT("AC"&amp;A155)</f>
        <v>Which sailing boat from Rockport is currently ahead of the others?</v>
      </c>
      <c r="L155" s="3" t="str">
        <f ca="1">INDIRECT("AD"&amp;A155)</f>
        <v>The King Fisher</v>
      </c>
      <c r="M155" s="3" t="str">
        <f ca="1">INDIRECT("AE"&amp;A155)</f>
        <v>The Fast Kitten</v>
      </c>
      <c r="N155" s="3" t="str">
        <f t="shared" ca="1" si="255"/>
        <v>There is not enough information</v>
      </c>
      <c r="O155" s="16">
        <f t="shared" ref="O155:O156" ca="1" si="304">INDIRECT("AX"&amp;A155)</f>
        <v>1</v>
      </c>
      <c r="P155" s="3" t="str">
        <f t="shared" ca="1" si="252"/>
        <v>The fishermen of Rockport are not out at sea because____</v>
      </c>
      <c r="Q155" s="4" t="str">
        <f t="shared" ref="Q155:Q161" ca="1" si="305">INDIRECT("AN"&amp;A155)</f>
        <v>There is a storm</v>
      </c>
      <c r="R155" s="4" t="str">
        <f t="shared" ref="R155:R161" ca="1" si="306">INDIRECT("AO"&amp;A155)</f>
        <v>The regatta is taking place</v>
      </c>
      <c r="S155" s="4" t="str">
        <f t="shared" ca="1" si="259"/>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6"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6" s="3" t="str">
        <f ca="1">INDIRECT("AH"&amp;A156)</f>
        <v>Who is the most skilled fisherman currently in the Rockport pub?</v>
      </c>
      <c r="G156" s="3" t="str">
        <f ca="1">INDIRECT("AI"&amp;A156)</f>
        <v>Melvin</v>
      </c>
      <c r="H156" s="3" t="str">
        <f ca="1">INDIRECT("AJ"&amp;A156)</f>
        <v>Herman</v>
      </c>
      <c r="I156" s="3" t="str">
        <f t="shared" ca="1" si="253"/>
        <v>There is not enough information</v>
      </c>
      <c r="J156" s="19">
        <f t="shared" ref="J156" ca="1" si="307">INDIRECT("AL"&amp;A156)</f>
        <v>3</v>
      </c>
      <c r="K156" s="3" t="str">
        <f ca="1">INDIRECT("AC"&amp;A156)</f>
        <v>Which sailing boat from Rockport is currently ahead of the others?</v>
      </c>
      <c r="L156" s="3" t="str">
        <f ca="1">INDIRECT("AD"&amp;A156)</f>
        <v>The King Fisher</v>
      </c>
      <c r="M156" s="3" t="str">
        <f ca="1">INDIRECT("AE"&amp;A156)</f>
        <v>The Fast Kitten</v>
      </c>
      <c r="N156" s="3" t="str">
        <f t="shared" ca="1" si="255"/>
        <v>There is not enough information</v>
      </c>
      <c r="O156" s="16">
        <f t="shared" ca="1" si="304"/>
        <v>1</v>
      </c>
      <c r="P156" s="3" t="str">
        <f t="shared" ca="1" si="252"/>
        <v>The fishermen of Rockport are not out at sea because____</v>
      </c>
      <c r="Q156" s="4" t="str">
        <f t="shared" ca="1" si="305"/>
        <v>There is a storm</v>
      </c>
      <c r="R156" s="4" t="str">
        <f t="shared" ca="1" si="306"/>
        <v>The regatta is taking place</v>
      </c>
      <c r="S156" s="4" t="str">
        <f t="shared" ca="1" si="259"/>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7"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7" s="3" t="str">
        <f ca="1">INDIRECT("AH"&amp;A157)</f>
        <v>Who is the most skilled fisherman currently in the Rockport pub?</v>
      </c>
      <c r="G157" s="3" t="str">
        <f ca="1">INDIRECT("AI"&amp;A157)</f>
        <v>Melvin</v>
      </c>
      <c r="H157" s="3" t="str">
        <f ca="1">INDIRECT("AJ"&amp;A157)</f>
        <v>Herman</v>
      </c>
      <c r="I157" s="3" t="str">
        <f t="shared" ca="1" si="253"/>
        <v>There is not enough information</v>
      </c>
      <c r="J157" s="19">
        <f t="shared" ref="J157" ca="1" si="308">INDIRECT("BC"&amp;A157)</f>
        <v>2</v>
      </c>
      <c r="K157" s="3" t="str">
        <f ca="1">INDIRECT("AC"&amp;A157)</f>
        <v>Which sailing boat from Rockport is currently ahead of the others?</v>
      </c>
      <c r="L157" s="3" t="str">
        <f ca="1">INDIRECT("AD"&amp;A157)</f>
        <v>The King Fisher</v>
      </c>
      <c r="M157" s="3" t="str">
        <f ca="1">INDIRECT("AE"&amp;A157)</f>
        <v>The Fast Kitten</v>
      </c>
      <c r="N157" s="3" t="str">
        <f t="shared" ca="1" si="255"/>
        <v>There is not enough information</v>
      </c>
      <c r="O157" s="16">
        <f t="shared" ca="1" si="278"/>
        <v>3</v>
      </c>
      <c r="P157" s="3" t="str">
        <f t="shared" ca="1" si="252"/>
        <v>The fishermen of Rockport are not out at sea because____</v>
      </c>
      <c r="Q157" s="4" t="str">
        <f t="shared" ca="1" si="305"/>
        <v>There is a storm</v>
      </c>
      <c r="R157" s="4" t="str">
        <f t="shared" ca="1" si="306"/>
        <v>The regatta is taking place</v>
      </c>
      <c r="S157" s="4" t="str">
        <f t="shared" ca="1" si="259"/>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E158"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F158" s="3" t="str">
        <f ca="1">INDIRECT("AC"&amp;A158)</f>
        <v>Which sailing boat from Rockport is currently ahead of the others?</v>
      </c>
      <c r="G158" s="3" t="str">
        <f ca="1">INDIRECT("AD"&amp;A157)</f>
        <v>The King Fisher</v>
      </c>
      <c r="H158" s="3" t="str">
        <f ca="1">INDIRECT("AE"&amp;A158)</f>
        <v>The Fast Kitten</v>
      </c>
      <c r="I158" s="3" t="str">
        <f t="shared" ca="1" si="253"/>
        <v>There is not enough information</v>
      </c>
      <c r="J158" s="19">
        <f t="shared" ref="J158" ca="1" si="309">INDIRECT("AG"&amp;A158)</f>
        <v>3</v>
      </c>
      <c r="K158" s="3" t="str">
        <f ca="1">INDIRECT("AH"&amp;A158)</f>
        <v>Who is the most skilled fisherman currently in the Rockport pub?</v>
      </c>
      <c r="L158" s="3" t="str">
        <f ca="1">INDIRECT("AI"&amp;A158)</f>
        <v>Melvin</v>
      </c>
      <c r="M158" s="3" t="str">
        <f ca="1">INDIRECT("AJ"&amp;A158)</f>
        <v>Herman</v>
      </c>
      <c r="N158" s="3" t="str">
        <f t="shared" ca="1" si="255"/>
        <v>There is not enough information</v>
      </c>
      <c r="O158" s="16">
        <f t="shared" ref="O158" ca="1" si="310">INDIRECT("AL"&amp;A158)</f>
        <v>3</v>
      </c>
      <c r="P158" s="3" t="str">
        <f t="shared" ca="1" si="252"/>
        <v>The fishermen of Rockport are not out at sea because____</v>
      </c>
      <c r="Q158" s="4" t="str">
        <f t="shared" ca="1" si="305"/>
        <v>There is a storm</v>
      </c>
      <c r="R158" s="4" t="str">
        <f t="shared" ca="1" si="306"/>
        <v>The regatta is taking place</v>
      </c>
      <c r="S158" s="4" t="str">
        <f t="shared" ca="1" si="259"/>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159"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F159" s="3" t="str">
        <f ca="1">INDIRECT("AC"&amp;A159)</f>
        <v>Which sailing boat from Rockport is currently ahead of the others?</v>
      </c>
      <c r="G159" s="3" t="str">
        <f ca="1">INDIRECT("AD"&amp;A158)</f>
        <v>The King Fisher</v>
      </c>
      <c r="H159" s="3" t="str">
        <f ca="1">INDIRECT("AE"&amp;A159)</f>
        <v>The Fast Kitten</v>
      </c>
      <c r="I159" s="3" t="str">
        <f t="shared" ca="1" si="253"/>
        <v>There is not enough information</v>
      </c>
      <c r="J159" s="19">
        <f t="shared" ref="J159" ca="1" si="311">INDIRECT("AX"&amp;A159)</f>
        <v>1</v>
      </c>
      <c r="K159" s="3" t="str">
        <f ca="1">INDIRECT("AH"&amp;A159)</f>
        <v>Who is the most skilled fisherman currently in the Rockport pub?</v>
      </c>
      <c r="L159" s="3" t="str">
        <f ca="1">INDIRECT("AI"&amp;A159)</f>
        <v>Melvin</v>
      </c>
      <c r="M159" s="3" t="str">
        <f ca="1">INDIRECT("AJ"&amp;A159)</f>
        <v>Herman</v>
      </c>
      <c r="N159" s="3" t="str">
        <f t="shared" ca="1" si="255"/>
        <v>There is not enough information</v>
      </c>
      <c r="O159" s="16">
        <f t="shared" ref="O159:O160" ca="1" si="312">INDIRECT("BC"&amp;A159)</f>
        <v>2</v>
      </c>
      <c r="P159" s="3" t="str">
        <f t="shared" ca="1" si="252"/>
        <v>The fishermen of Rockport are not out at sea because____</v>
      </c>
      <c r="Q159" s="4" t="str">
        <f t="shared" ca="1" si="305"/>
        <v>There is a storm</v>
      </c>
      <c r="R159" s="4" t="str">
        <f t="shared" ca="1" si="306"/>
        <v>The regatta is taking place</v>
      </c>
      <c r="S159" s="4" t="str">
        <f t="shared" ca="1" si="259"/>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160"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F160" s="3" t="str">
        <f ca="1">INDIRECT("AC"&amp;A160)</f>
        <v>Which sailing boat from Rockport is currently ahead of the others?</v>
      </c>
      <c r="G160" s="3" t="str">
        <f ca="1">INDIRECT("AD"&amp;A159)</f>
        <v>The King Fisher</v>
      </c>
      <c r="H160" s="3" t="str">
        <f ca="1">INDIRECT("AE"&amp;A160)</f>
        <v>The Fast Kitten</v>
      </c>
      <c r="I160" s="3" t="str">
        <f t="shared" ca="1" si="253"/>
        <v>There is not enough information</v>
      </c>
      <c r="J160" s="19">
        <f t="shared" ref="J160" ca="1" si="313">INDIRECT("AG"&amp;A160)</f>
        <v>3</v>
      </c>
      <c r="K160" s="3" t="str">
        <f ca="1">INDIRECT("AH"&amp;A160)</f>
        <v>Who is the most skilled fisherman currently in the Rockport pub?</v>
      </c>
      <c r="L160" s="3" t="str">
        <f ca="1">INDIRECT("AI"&amp;A160)</f>
        <v>Melvin</v>
      </c>
      <c r="M160" s="3" t="str">
        <f ca="1">INDIRECT("AJ"&amp;A160)</f>
        <v>Herman</v>
      </c>
      <c r="N160" s="3" t="str">
        <f t="shared" ca="1" si="255"/>
        <v>There is not enough information</v>
      </c>
      <c r="O160" s="16">
        <f t="shared" ca="1" si="312"/>
        <v>2</v>
      </c>
      <c r="P160" s="3" t="str">
        <f t="shared" ca="1" si="252"/>
        <v>The fishermen of Rockport are not out at sea because____</v>
      </c>
      <c r="Q160" s="4" t="str">
        <f t="shared" ca="1" si="305"/>
        <v>There is a storm</v>
      </c>
      <c r="R160" s="4" t="str">
        <f t="shared" ca="1" si="306"/>
        <v>The regatta is taking place</v>
      </c>
      <c r="S160" s="4" t="str">
        <f t="shared" ca="1" si="259"/>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E161"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F161" s="3" t="str">
        <f ca="1">INDIRECT("AC"&amp;A161)</f>
        <v>Which sailing boat from Rockport is currently ahead of the others?</v>
      </c>
      <c r="G161" s="3" t="str">
        <f ca="1">INDIRECT("AD"&amp;A160)</f>
        <v>The King Fisher</v>
      </c>
      <c r="H161" s="3" t="str">
        <f ca="1">INDIRECT("AE"&amp;A161)</f>
        <v>The Fast Kitten</v>
      </c>
      <c r="I161" s="3" t="str">
        <f t="shared" ca="1" si="253"/>
        <v>There is not enough information</v>
      </c>
      <c r="J161" s="19">
        <f t="shared" ref="J161" ca="1" si="314">INDIRECT("AX"&amp;A161)</f>
        <v>1</v>
      </c>
      <c r="K161" s="3" t="str">
        <f ca="1">INDIRECT("AH"&amp;A161)</f>
        <v>Who is the most skilled fisherman currently in the Rockport pub?</v>
      </c>
      <c r="L161" s="3" t="str">
        <f ca="1">INDIRECT("AI"&amp;A161)</f>
        <v>Melvin</v>
      </c>
      <c r="M161" s="3" t="str">
        <f ca="1">INDIRECT("AJ"&amp;A161)</f>
        <v>Herman</v>
      </c>
      <c r="N161" s="3" t="str">
        <f t="shared" ca="1" si="255"/>
        <v>There is not enough information</v>
      </c>
      <c r="O161" s="16">
        <f t="shared" ref="O161" ca="1" si="315">INDIRECT("AL"&amp;A161)</f>
        <v>3</v>
      </c>
      <c r="P161" s="3" t="str">
        <f t="shared" ca="1" si="252"/>
        <v>The fishermen of Rockport are not out at sea because____</v>
      </c>
      <c r="Q161" s="4" t="str">
        <f t="shared" ca="1" si="305"/>
        <v>There is a storm</v>
      </c>
      <c r="R161" s="4" t="str">
        <f t="shared" ca="1" si="306"/>
        <v>The regatta is taking place</v>
      </c>
      <c r="S161" s="4" t="str">
        <f t="shared" ca="1" si="259"/>
        <v>There is not enough information</v>
      </c>
      <c r="T161" s="15">
        <v>2</v>
      </c>
    </row>
    <row r="162" spans="1:20" x14ac:dyDescent="0.25">
      <c r="A162" s="2">
        <v>21</v>
      </c>
      <c r="B162" s="3">
        <v>1</v>
      </c>
      <c r="C162" s="3" t="str">
        <f ca="1">INDIRECT("W"&amp;A162)</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2" s="3" t="str">
        <f ca="1">INDIRECT("Y"&amp;A162)</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2"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2" s="3" t="str">
        <f ca="1">INDIRECT("AH"&amp;A162)</f>
        <v xml:space="preserve">The least well funded team is going to be responsible for washing any artifacts found, which team is this likely to be? </v>
      </c>
      <c r="G162" s="3" t="str">
        <f ca="1">INDIRECT("AI"&amp;A162)</f>
        <v>Great Britian's</v>
      </c>
      <c r="H162" s="3" t="str">
        <f ca="1">INDIRECT("AJ"&amp;A162)</f>
        <v>Denmark's</v>
      </c>
      <c r="I162" s="3" t="str">
        <f t="shared" ca="1" si="253"/>
        <v>There is not enough information</v>
      </c>
      <c r="J162" s="19">
        <f t="shared" ref="J162" ca="1" si="316">INDIRECT("AL"&amp;A162)</f>
        <v>3</v>
      </c>
      <c r="K162" s="3" t="str">
        <f ca="1">INDIRECT("AC"&amp;A162)</f>
        <v xml:space="preserve">The submarine used to transport finds has malfunctioned, which way do the divers need to swim in order to fix it? </v>
      </c>
      <c r="L162" s="3" t="str">
        <f ca="1">INDIRECT("AD"&amp;A162)</f>
        <v>Up</v>
      </c>
      <c r="M162" s="3" t="str">
        <f ca="1">INDIRECT("AE"&amp;A162)</f>
        <v>Down</v>
      </c>
      <c r="N162" s="3" t="str">
        <f t="shared" ca="1" si="255"/>
        <v>There is not enough information</v>
      </c>
      <c r="O162" s="16">
        <f t="shared" ref="O162" ca="1" si="317">INDIRECT("AG"&amp;A162)</f>
        <v>3</v>
      </c>
      <c r="P162" s="3" t="str">
        <f t="shared" ref="P162:P201" ca="1" si="318">INDIRECT("AM"&amp;A162)</f>
        <v>Dogger bank is___</v>
      </c>
      <c r="Q162" s="4" t="str">
        <f ca="1">INDIRECT("AN"&amp;A162)</f>
        <v>An Island</v>
      </c>
      <c r="R162" s="4" t="str">
        <f ca="1">INDIRECT("AO"&amp;A162)</f>
        <v>Under water</v>
      </c>
      <c r="S162" s="4" t="str">
        <f t="shared" ca="1" si="259"/>
        <v>There is not enough information</v>
      </c>
      <c r="T162" s="15">
        <v>2</v>
      </c>
    </row>
    <row r="163" spans="1:20" x14ac:dyDescent="0.25">
      <c r="A163" s="2">
        <v>21</v>
      </c>
      <c r="B163" s="3">
        <v>2</v>
      </c>
      <c r="C163" s="3" t="str">
        <f ca="1">INDIRECT("X"&amp;A163)</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3"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3" s="3" t="str">
        <f ca="1">INDIRECT("AH"&amp;A163)</f>
        <v xml:space="preserve">The least well funded team is going to be responsible for washing any artifacts found, which team is this likely to be? </v>
      </c>
      <c r="G163" s="3" t="str">
        <f ca="1">INDIRECT("AI"&amp;A163)</f>
        <v>Great Britian's</v>
      </c>
      <c r="H163" s="3" t="str">
        <f ca="1">INDIRECT("AJ"&amp;A163)</f>
        <v>Denmark's</v>
      </c>
      <c r="I163" s="3" t="str">
        <f t="shared" ca="1" si="253"/>
        <v>There is not enough information</v>
      </c>
      <c r="J163" s="19">
        <f t="shared" ref="J163" ca="1" si="319">INDIRECT("BC"&amp;A163)</f>
        <v>1</v>
      </c>
      <c r="K163" s="3" t="str">
        <f ca="1">INDIRECT("AC"&amp;A163)</f>
        <v xml:space="preserve">The submarine used to transport finds has malfunctioned, which way do the divers need to swim in order to fix it? </v>
      </c>
      <c r="L163" s="3" t="str">
        <f ca="1">INDIRECT("AD"&amp;A163)</f>
        <v>Up</v>
      </c>
      <c r="M163" s="3" t="str">
        <f ca="1">INDIRECT("AE"&amp;A163)</f>
        <v>Down</v>
      </c>
      <c r="N163" s="3" t="str">
        <f t="shared" ca="1" si="255"/>
        <v>There is not enough information</v>
      </c>
      <c r="O163" s="16">
        <f t="shared" ref="O163:O164" ca="1" si="320">INDIRECT("AX"&amp;A163)</f>
        <v>1</v>
      </c>
      <c r="P163" s="3" t="str">
        <f t="shared" ca="1" si="318"/>
        <v>Dogger bank is___</v>
      </c>
      <c r="Q163" s="4" t="str">
        <f t="shared" ref="Q163:Q169" ca="1" si="321">INDIRECT("AN"&amp;A163)</f>
        <v>An Island</v>
      </c>
      <c r="R163" s="4" t="str">
        <f t="shared" ref="R163:R169" ca="1" si="322">INDIRECT("AO"&amp;A163)</f>
        <v>Under water</v>
      </c>
      <c r="S163" s="4" t="str">
        <f t="shared" ca="1" si="259"/>
        <v>There is not enough information</v>
      </c>
      <c r="T163" s="15">
        <v>2</v>
      </c>
    </row>
    <row r="164" spans="1:20" x14ac:dyDescent="0.25">
      <c r="A164" s="2">
        <v>21</v>
      </c>
      <c r="B164" s="3">
        <v>3</v>
      </c>
      <c r="C164" s="3" t="str">
        <f ca="1">INDIRECT("W"&amp;A164)</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4"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4" s="3" t="str">
        <f ca="1">INDIRECT("AH"&amp;A164)</f>
        <v xml:space="preserve">The least well funded team is going to be responsible for washing any artifacts found, which team is this likely to be? </v>
      </c>
      <c r="G164" s="3" t="str">
        <f ca="1">INDIRECT("AI"&amp;A164)</f>
        <v>Great Britian's</v>
      </c>
      <c r="H164" s="3" t="str">
        <f ca="1">INDIRECT("AJ"&amp;A164)</f>
        <v>Denmark's</v>
      </c>
      <c r="I164" s="3" t="str">
        <f t="shared" ca="1" si="253"/>
        <v>There is not enough information</v>
      </c>
      <c r="J164" s="19">
        <f t="shared" ref="J164" ca="1" si="323">INDIRECT("AL"&amp;A164)</f>
        <v>3</v>
      </c>
      <c r="K164" s="3" t="str">
        <f ca="1">INDIRECT("AC"&amp;A164)</f>
        <v xml:space="preserve">The submarine used to transport finds has malfunctioned, which way do the divers need to swim in order to fix it? </v>
      </c>
      <c r="L164" s="3" t="str">
        <f ca="1">INDIRECT("AD"&amp;A164)</f>
        <v>Up</v>
      </c>
      <c r="M164" s="3" t="str">
        <f ca="1">INDIRECT("AE"&amp;A164)</f>
        <v>Down</v>
      </c>
      <c r="N164" s="3" t="str">
        <f t="shared" ca="1" si="255"/>
        <v>There is not enough information</v>
      </c>
      <c r="O164" s="16">
        <f t="shared" ca="1" si="320"/>
        <v>1</v>
      </c>
      <c r="P164" s="3" t="str">
        <f t="shared" ca="1" si="318"/>
        <v>Dogger bank is___</v>
      </c>
      <c r="Q164" s="4" t="str">
        <f t="shared" ca="1" si="321"/>
        <v>An Island</v>
      </c>
      <c r="R164" s="4" t="str">
        <f t="shared" ca="1" si="322"/>
        <v>Under water</v>
      </c>
      <c r="S164" s="4" t="str">
        <f t="shared" ca="1" si="259"/>
        <v>There is not enough information</v>
      </c>
      <c r="T164" s="15">
        <v>2</v>
      </c>
    </row>
    <row r="165" spans="1:20" x14ac:dyDescent="0.25">
      <c r="A165" s="2">
        <v>21</v>
      </c>
      <c r="B165" s="3">
        <v>4</v>
      </c>
      <c r="C165" s="3" t="str">
        <f ca="1">INDIRECT("X"&amp;A165)</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5"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5" s="3" t="str">
        <f ca="1">INDIRECT("AH"&amp;A165)</f>
        <v xml:space="preserve">The least well funded team is going to be responsible for washing any artifacts found, which team is this likely to be? </v>
      </c>
      <c r="G165" s="3" t="str">
        <f ca="1">INDIRECT("AI"&amp;A165)</f>
        <v>Great Britian's</v>
      </c>
      <c r="H165" s="3" t="str">
        <f ca="1">INDIRECT("AJ"&amp;A165)</f>
        <v>Denmark's</v>
      </c>
      <c r="I165" s="3" t="str">
        <f t="shared" ca="1" si="253"/>
        <v>There is not enough information</v>
      </c>
      <c r="J165" s="19">
        <f t="shared" ref="J165" ca="1" si="324">INDIRECT("BC"&amp;A165)</f>
        <v>1</v>
      </c>
      <c r="K165" s="3" t="str">
        <f ca="1">INDIRECT("AC"&amp;A165)</f>
        <v xml:space="preserve">The submarine used to transport finds has malfunctioned, which way do the divers need to swim in order to fix it? </v>
      </c>
      <c r="L165" s="3" t="str">
        <f ca="1">INDIRECT("AD"&amp;A165)</f>
        <v>Up</v>
      </c>
      <c r="M165" s="3" t="str">
        <f ca="1">INDIRECT("AE"&amp;A165)</f>
        <v>Down</v>
      </c>
      <c r="N165" s="3" t="str">
        <f t="shared" ca="1" si="255"/>
        <v>There is not enough information</v>
      </c>
      <c r="O165" s="16">
        <f t="shared" ca="1" si="278"/>
        <v>3</v>
      </c>
      <c r="P165" s="3" t="str">
        <f t="shared" ca="1" si="318"/>
        <v>Dogger bank is___</v>
      </c>
      <c r="Q165" s="4" t="str">
        <f t="shared" ca="1" si="321"/>
        <v>An Island</v>
      </c>
      <c r="R165" s="4" t="str">
        <f t="shared" ca="1" si="322"/>
        <v>Under water</v>
      </c>
      <c r="S165" s="4" t="str">
        <f t="shared" ca="1" si="259"/>
        <v>There is not enough information</v>
      </c>
      <c r="T165" s="15">
        <v>2</v>
      </c>
    </row>
    <row r="166" spans="1:20" x14ac:dyDescent="0.25">
      <c r="A166" s="2">
        <v>21</v>
      </c>
      <c r="B166" s="3">
        <v>5</v>
      </c>
      <c r="C166" s="3" t="str">
        <f ca="1">INDIRECT("Y"&amp;A166)</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6" s="3" t="str">
        <f ca="1">INDIRECT("W"&amp;A166)</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6"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6" s="3" t="str">
        <f ca="1">INDIRECT("AC"&amp;A166)</f>
        <v xml:space="preserve">The submarine used to transport finds has malfunctioned, which way do the divers need to swim in order to fix it? </v>
      </c>
      <c r="G166" s="3" t="str">
        <f ca="1">INDIRECT("AD"&amp;A165)</f>
        <v>Up</v>
      </c>
      <c r="H166" s="3" t="str">
        <f ca="1">INDIRECT("AE"&amp;A166)</f>
        <v>Down</v>
      </c>
      <c r="I166" s="3" t="str">
        <f t="shared" ca="1" si="253"/>
        <v>There is not enough information</v>
      </c>
      <c r="J166" s="19">
        <f t="shared" ref="J166" ca="1" si="325">INDIRECT("AG"&amp;A166)</f>
        <v>3</v>
      </c>
      <c r="K166" s="3" t="str">
        <f ca="1">INDIRECT("AH"&amp;A166)</f>
        <v xml:space="preserve">The least well funded team is going to be responsible for washing any artifacts found, which team is this likely to be? </v>
      </c>
      <c r="L166" s="3" t="str">
        <f ca="1">INDIRECT("AI"&amp;A166)</f>
        <v>Great Britian's</v>
      </c>
      <c r="M166" s="3" t="str">
        <f ca="1">INDIRECT("AJ"&amp;A166)</f>
        <v>Denmark's</v>
      </c>
      <c r="N166" s="3" t="str">
        <f t="shared" ca="1" si="255"/>
        <v>There is not enough information</v>
      </c>
      <c r="O166" s="16">
        <f t="shared" ref="O166" ca="1" si="326">INDIRECT("AL"&amp;A166)</f>
        <v>3</v>
      </c>
      <c r="P166" s="3" t="str">
        <f t="shared" ca="1" si="318"/>
        <v>Dogger bank is___</v>
      </c>
      <c r="Q166" s="4" t="str">
        <f t="shared" ca="1" si="321"/>
        <v>An Island</v>
      </c>
      <c r="R166" s="4" t="str">
        <f t="shared" ca="1" si="322"/>
        <v>Under water</v>
      </c>
      <c r="S166" s="4" t="str">
        <f t="shared" ca="1" si="259"/>
        <v>There is not enough information</v>
      </c>
      <c r="T166" s="15">
        <v>2</v>
      </c>
    </row>
    <row r="167" spans="1:20" x14ac:dyDescent="0.25">
      <c r="A167" s="2">
        <v>21</v>
      </c>
      <c r="B167" s="3">
        <v>6</v>
      </c>
      <c r="C167" s="3" t="str">
        <f ca="1">INDIRECT("Z"&amp;A167)</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7" s="3" t="str">
        <f ca="1">INDIRECT("X"&amp;A167)</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 xml:space="preserve">The submarine used to transport finds has malfunctioned, which way do the divers need to swim in order to fix it? </v>
      </c>
      <c r="G167" s="3" t="str">
        <f ca="1">INDIRECT("AD"&amp;A166)</f>
        <v>Up</v>
      </c>
      <c r="H167" s="3" t="str">
        <f ca="1">INDIRECT("AE"&amp;A167)</f>
        <v>Down</v>
      </c>
      <c r="I167" s="3" t="str">
        <f t="shared" ca="1" si="253"/>
        <v>There is not enough information</v>
      </c>
      <c r="J167" s="19">
        <f t="shared" ref="J167" ca="1" si="327">INDIRECT("AX"&amp;A167)</f>
        <v>1</v>
      </c>
      <c r="K167" s="3" t="str">
        <f ca="1">INDIRECT("AH"&amp;A167)</f>
        <v xml:space="preserve">The least well funded team is going to be responsible for washing any artifacts found, which team is this likely to be? </v>
      </c>
      <c r="L167" s="3" t="str">
        <f ca="1">INDIRECT("AI"&amp;A167)</f>
        <v>Great Britian's</v>
      </c>
      <c r="M167" s="3" t="str">
        <f ca="1">INDIRECT("AJ"&amp;A167)</f>
        <v>Denmark's</v>
      </c>
      <c r="N167" s="3" t="str">
        <f t="shared" ca="1" si="255"/>
        <v>There is not enough information</v>
      </c>
      <c r="O167" s="16">
        <f t="shared" ref="O167:O168" ca="1" si="328">INDIRECT("BC"&amp;A167)</f>
        <v>1</v>
      </c>
      <c r="P167" s="3" t="str">
        <f t="shared" ca="1" si="318"/>
        <v>Dogger bank is___</v>
      </c>
      <c r="Q167" s="4" t="str">
        <f t="shared" ca="1" si="321"/>
        <v>An Island</v>
      </c>
      <c r="R167" s="4" t="str">
        <f t="shared" ca="1" si="322"/>
        <v>Under water</v>
      </c>
      <c r="S167" s="4" t="str">
        <f t="shared" ca="1" si="259"/>
        <v>There is not enough information</v>
      </c>
      <c r="T167" s="15">
        <v>2</v>
      </c>
    </row>
    <row r="168" spans="1:20" x14ac:dyDescent="0.25">
      <c r="A168" s="2">
        <v>21</v>
      </c>
      <c r="B168" s="3">
        <v>7</v>
      </c>
      <c r="C168" s="3" t="str">
        <f ca="1">INDIRECT("Y"&amp;A168)</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8" s="3" t="str">
        <f ca="1">INDIRECT("X"&amp;A168)</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 xml:space="preserve">The submarine used to transport finds has malfunctioned, which way do the divers need to swim in order to fix it? </v>
      </c>
      <c r="G168" s="3" t="str">
        <f ca="1">INDIRECT("AD"&amp;A167)</f>
        <v>Up</v>
      </c>
      <c r="H168" s="3" t="str">
        <f ca="1">INDIRECT("AE"&amp;A168)</f>
        <v>Down</v>
      </c>
      <c r="I168" s="3" t="str">
        <f t="shared" ca="1" si="253"/>
        <v>There is not enough information</v>
      </c>
      <c r="J168" s="19">
        <f t="shared" ref="J168" ca="1" si="329">INDIRECT("AG"&amp;A168)</f>
        <v>3</v>
      </c>
      <c r="K168" s="3" t="str">
        <f ca="1">INDIRECT("AH"&amp;A168)</f>
        <v xml:space="preserve">The least well funded team is going to be responsible for washing any artifacts found, which team is this likely to be? </v>
      </c>
      <c r="L168" s="3" t="str">
        <f ca="1">INDIRECT("AI"&amp;A168)</f>
        <v>Great Britian's</v>
      </c>
      <c r="M168" s="3" t="str">
        <f ca="1">INDIRECT("AJ"&amp;A168)</f>
        <v>Denmark's</v>
      </c>
      <c r="N168" s="3" t="str">
        <f t="shared" ca="1" si="255"/>
        <v>There is not enough information</v>
      </c>
      <c r="O168" s="16">
        <f t="shared" ca="1" si="328"/>
        <v>1</v>
      </c>
      <c r="P168" s="3" t="str">
        <f t="shared" ca="1" si="318"/>
        <v>Dogger bank is___</v>
      </c>
      <c r="Q168" s="4" t="str">
        <f t="shared" ca="1" si="321"/>
        <v>An Island</v>
      </c>
      <c r="R168" s="4" t="str">
        <f t="shared" ca="1" si="322"/>
        <v>Under water</v>
      </c>
      <c r="S168" s="4" t="str">
        <f t="shared" ca="1" si="259"/>
        <v>There is not enough information</v>
      </c>
      <c r="T168" s="15">
        <v>2</v>
      </c>
    </row>
    <row r="169" spans="1:20" x14ac:dyDescent="0.25">
      <c r="A169" s="2">
        <v>21</v>
      </c>
      <c r="B169" s="3">
        <v>8</v>
      </c>
      <c r="C169" s="3" t="str">
        <f ca="1">INDIRECT("Z"&amp;A169)</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9" s="3" t="str">
        <f ca="1">INDIRECT("W"&amp;A169)</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9"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9" s="3" t="str">
        <f ca="1">INDIRECT("AC"&amp;A169)</f>
        <v xml:space="preserve">The submarine used to transport finds has malfunctioned, which way do the divers need to swim in order to fix it? </v>
      </c>
      <c r="G169" s="3" t="str">
        <f ca="1">INDIRECT("AD"&amp;A168)</f>
        <v>Up</v>
      </c>
      <c r="H169" s="3" t="str">
        <f ca="1">INDIRECT("AE"&amp;A169)</f>
        <v>Down</v>
      </c>
      <c r="I169" s="3" t="str">
        <f t="shared" ca="1" si="253"/>
        <v>There is not enough information</v>
      </c>
      <c r="J169" s="19">
        <f t="shared" ref="J169" ca="1" si="330">INDIRECT("AX"&amp;A169)</f>
        <v>1</v>
      </c>
      <c r="K169" s="3" t="str">
        <f ca="1">INDIRECT("AH"&amp;A169)</f>
        <v xml:space="preserve">The least well funded team is going to be responsible for washing any artifacts found, which team is this likely to be? </v>
      </c>
      <c r="L169" s="3" t="str">
        <f ca="1">INDIRECT("AI"&amp;A169)</f>
        <v>Great Britian's</v>
      </c>
      <c r="M169" s="3" t="str">
        <f ca="1">INDIRECT("AJ"&amp;A169)</f>
        <v>Denmark's</v>
      </c>
      <c r="N169" s="3" t="str">
        <f t="shared" ca="1" si="255"/>
        <v>There is not enough information</v>
      </c>
      <c r="O169" s="16">
        <f t="shared" ref="O169" ca="1" si="331">INDIRECT("AL"&amp;A169)</f>
        <v>3</v>
      </c>
      <c r="P169" s="3" t="str">
        <f t="shared" ca="1" si="318"/>
        <v>Dogger bank is___</v>
      </c>
      <c r="Q169" s="4" t="str">
        <f t="shared" ca="1" si="321"/>
        <v>An Island</v>
      </c>
      <c r="R169" s="4" t="str">
        <f t="shared" ca="1" si="322"/>
        <v>Under water</v>
      </c>
      <c r="S169" s="4" t="str">
        <f t="shared" ca="1" si="259"/>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170" s="3" t="str">
        <f ca="1">INDIRECT("Y"&amp;A170)</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If the catering company wants only the most skilled workers for the pool party who is least likely to be asked to help?</v>
      </c>
      <c r="G170" s="3" t="str">
        <f ca="1">INDIRECT("AI"&amp;A170)</f>
        <v xml:space="preserve">Amanda </v>
      </c>
      <c r="H170" s="3" t="str">
        <f ca="1">INDIRECT("AJ"&amp;A170)</f>
        <v>Jess</v>
      </c>
      <c r="I170" s="3" t="str">
        <f t="shared" ca="1" si="253"/>
        <v>There is not enough information</v>
      </c>
      <c r="J170" s="19">
        <f t="shared" ref="J170" ca="1" si="332">INDIRECT("AL"&amp;A170)</f>
        <v>3</v>
      </c>
      <c r="K170" s="3" t="str">
        <f ca="1">INDIRECT("AC"&amp;A170)</f>
        <v xml:space="preserve">A lifeguard is standing in front of the water filter facing the pool. In which direction does he need to look to find the loose paving slab? </v>
      </c>
      <c r="L170" s="3" t="str">
        <f ca="1">INDIRECT("AD"&amp;A170)</f>
        <v>Left</v>
      </c>
      <c r="M170" s="3" t="str">
        <f ca="1">INDIRECT("AE"&amp;A170)</f>
        <v xml:space="preserve">Right </v>
      </c>
      <c r="N170" s="3" t="str">
        <f t="shared" ca="1" si="255"/>
        <v>There is not enough information</v>
      </c>
      <c r="O170" s="16">
        <f t="shared" ref="O170" ca="1" si="333">INDIRECT("AG"&amp;A170)</f>
        <v>3</v>
      </c>
      <c r="P170" s="3" t="str">
        <f t="shared" ca="1" si="318"/>
        <v>The pool has recently been refurbished before___</v>
      </c>
      <c r="Q170" s="4" t="str">
        <f ca="1">INDIRECT("AN"&amp;A170)</f>
        <v>The start of summer</v>
      </c>
      <c r="R170" s="4" t="str">
        <f ca="1">INDIRECT("AO"&amp;A170)</f>
        <v>The start of winter</v>
      </c>
      <c r="S170" s="4" t="str">
        <f t="shared" ca="1" si="259"/>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D171" s="3" t="str">
        <f ca="1">INDIRECT("Z"&amp;A171)</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If the catering company wants only the most skilled workers for the pool party who is least likely to be asked to help?</v>
      </c>
      <c r="G171" s="3" t="str">
        <f ca="1">INDIRECT("AI"&amp;A171)</f>
        <v xml:space="preserve">Amanda </v>
      </c>
      <c r="H171" s="3" t="str">
        <f ca="1">INDIRECT("AJ"&amp;A171)</f>
        <v>Jess</v>
      </c>
      <c r="I171" s="3" t="str">
        <f t="shared" ca="1" si="253"/>
        <v>There is not enough information</v>
      </c>
      <c r="J171" s="19">
        <f t="shared" ref="J171" ca="1" si="334">INDIRECT("BC"&amp;A171)</f>
        <v>1</v>
      </c>
      <c r="K171" s="3" t="str">
        <f ca="1">INDIRECT("AC"&amp;A171)</f>
        <v xml:space="preserve">A lifeguard is standing in front of the water filter facing the pool. In which direction does he need to look to find the loose paving slab? </v>
      </c>
      <c r="L171" s="3" t="str">
        <f ca="1">INDIRECT("AD"&amp;A171)</f>
        <v>Left</v>
      </c>
      <c r="M171" s="3" t="str">
        <f ca="1">INDIRECT("AE"&amp;A171)</f>
        <v xml:space="preserve">Right </v>
      </c>
      <c r="N171" s="3" t="str">
        <f t="shared" ca="1" si="255"/>
        <v>There is not enough information</v>
      </c>
      <c r="O171" s="16">
        <f t="shared" ref="O171:O172" ca="1" si="335">INDIRECT("AX"&amp;A171)</f>
        <v>1</v>
      </c>
      <c r="P171" s="3" t="str">
        <f t="shared" ca="1" si="318"/>
        <v>The pool has recently been refurbished before___</v>
      </c>
      <c r="Q171" s="4" t="str">
        <f t="shared" ref="Q171:Q177" ca="1" si="336">INDIRECT("AN"&amp;A171)</f>
        <v>The start of summer</v>
      </c>
      <c r="R171" s="4" t="str">
        <f t="shared" ref="R171:R177" ca="1" si="337">INDIRECT("AO"&amp;A171)</f>
        <v>The start of winter</v>
      </c>
      <c r="S171" s="4" t="str">
        <f t="shared" ca="1" si="259"/>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172" s="3" t="str">
        <f ca="1">INDIRECT("Z"&amp;A172)</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If the catering company wants only the most skilled workers for the pool party who is least likely to be asked to help?</v>
      </c>
      <c r="G172" s="3" t="str">
        <f ca="1">INDIRECT("AI"&amp;A172)</f>
        <v xml:space="preserve">Amanda </v>
      </c>
      <c r="H172" s="3" t="str">
        <f ca="1">INDIRECT("AJ"&amp;A172)</f>
        <v>Jess</v>
      </c>
      <c r="I172" s="3" t="str">
        <f t="shared" ca="1" si="253"/>
        <v>There is not enough information</v>
      </c>
      <c r="J172" s="19">
        <f t="shared" ref="J172" ca="1" si="338">INDIRECT("AL"&amp;A172)</f>
        <v>3</v>
      </c>
      <c r="K172" s="3" t="str">
        <f ca="1">INDIRECT("AC"&amp;A172)</f>
        <v xml:space="preserve">A lifeguard is standing in front of the water filter facing the pool. In which direction does he need to look to find the loose paving slab? </v>
      </c>
      <c r="L172" s="3" t="str">
        <f ca="1">INDIRECT("AD"&amp;A172)</f>
        <v>Left</v>
      </c>
      <c r="M172" s="3" t="str">
        <f ca="1">INDIRECT("AE"&amp;A172)</f>
        <v xml:space="preserve">Right </v>
      </c>
      <c r="N172" s="3" t="str">
        <f t="shared" ca="1" si="255"/>
        <v>There is not enough information</v>
      </c>
      <c r="O172" s="16">
        <f t="shared" ca="1" si="335"/>
        <v>1</v>
      </c>
      <c r="P172" s="3" t="str">
        <f t="shared" ca="1" si="318"/>
        <v>The pool has recently been refurbished before___</v>
      </c>
      <c r="Q172" s="4" t="str">
        <f t="shared" ca="1" si="336"/>
        <v>The start of summer</v>
      </c>
      <c r="R172" s="4" t="str">
        <f t="shared" ca="1" si="337"/>
        <v>The start of winter</v>
      </c>
      <c r="S172" s="4" t="str">
        <f t="shared" ca="1" si="259"/>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D173" s="3" t="str">
        <f ca="1">INDIRECT("Y"&amp;A173)</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If the catering company wants only the most skilled workers for the pool party who is least likely to be asked to help?</v>
      </c>
      <c r="G173" s="3" t="str">
        <f ca="1">INDIRECT("AI"&amp;A173)</f>
        <v xml:space="preserve">Amanda </v>
      </c>
      <c r="H173" s="3" t="str">
        <f ca="1">INDIRECT("AJ"&amp;A173)</f>
        <v>Jess</v>
      </c>
      <c r="I173" s="3" t="str">
        <f t="shared" ca="1" si="253"/>
        <v>There is not enough information</v>
      </c>
      <c r="J173" s="19">
        <f t="shared" ref="J173" ca="1" si="339">INDIRECT("BC"&amp;A173)</f>
        <v>1</v>
      </c>
      <c r="K173" s="3" t="str">
        <f ca="1">INDIRECT("AC"&amp;A173)</f>
        <v xml:space="preserve">A lifeguard is standing in front of the water filter facing the pool. In which direction does he need to look to find the loose paving slab? </v>
      </c>
      <c r="L173" s="3" t="str">
        <f ca="1">INDIRECT("AD"&amp;A173)</f>
        <v>Left</v>
      </c>
      <c r="M173" s="3" t="str">
        <f ca="1">INDIRECT("AE"&amp;A173)</f>
        <v xml:space="preserve">Right </v>
      </c>
      <c r="N173" s="3" t="str">
        <f t="shared" ca="1" si="255"/>
        <v>There is not enough information</v>
      </c>
      <c r="O173" s="16">
        <f t="shared" ca="1" si="278"/>
        <v>3</v>
      </c>
      <c r="P173" s="3" t="str">
        <f t="shared" ca="1" si="318"/>
        <v>The pool has recently been refurbished before___</v>
      </c>
      <c r="Q173" s="4" t="str">
        <f t="shared" ca="1" si="336"/>
        <v>The start of summer</v>
      </c>
      <c r="R173" s="4" t="str">
        <f t="shared" ca="1" si="337"/>
        <v>The start of winter</v>
      </c>
      <c r="S173" s="4" t="str">
        <f t="shared" ca="1" si="259"/>
        <v>There is not enough information</v>
      </c>
      <c r="T173" s="15">
        <v>1</v>
      </c>
    </row>
    <row r="174" spans="1:20" x14ac:dyDescent="0.25">
      <c r="A174" s="2">
        <v>22</v>
      </c>
      <c r="B174" s="3">
        <v>5</v>
      </c>
      <c r="C174" s="3" t="str">
        <f ca="1">INDIRECT("Y"&amp;A174)</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E174"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F174" s="3" t="str">
        <f ca="1">INDIRECT("AC"&amp;A174)</f>
        <v xml:space="preserve">A lifeguard is standing in front of the water filter facing the pool. In which direction does he need to look to find the loose paving slab? </v>
      </c>
      <c r="G174" s="3" t="str">
        <f ca="1">INDIRECT("AD"&amp;A173)</f>
        <v>Left</v>
      </c>
      <c r="H174" s="3" t="str">
        <f ca="1">INDIRECT("AE"&amp;A174)</f>
        <v xml:space="preserve">Right </v>
      </c>
      <c r="I174" s="3" t="str">
        <f t="shared" ca="1" si="253"/>
        <v>There is not enough information</v>
      </c>
      <c r="J174" s="19">
        <f t="shared" ref="J174" ca="1" si="340">INDIRECT("AG"&amp;A174)</f>
        <v>3</v>
      </c>
      <c r="K174" s="3" t="str">
        <f ca="1">INDIRECT("AH"&amp;A174)</f>
        <v>If the catering company wants only the most skilled workers for the pool party who is least likely to be asked to help?</v>
      </c>
      <c r="L174" s="3" t="str">
        <f ca="1">INDIRECT("AI"&amp;A174)</f>
        <v xml:space="preserve">Amanda </v>
      </c>
      <c r="M174" s="3" t="str">
        <f ca="1">INDIRECT("AJ"&amp;A174)</f>
        <v>Jess</v>
      </c>
      <c r="N174" s="3" t="str">
        <f t="shared" ca="1" si="255"/>
        <v>There is not enough information</v>
      </c>
      <c r="O174" s="16">
        <f t="shared" ref="O174" ca="1" si="341">INDIRECT("AL"&amp;A174)</f>
        <v>3</v>
      </c>
      <c r="P174" s="3" t="str">
        <f t="shared" ca="1" si="318"/>
        <v>The pool has recently been refurbished before___</v>
      </c>
      <c r="Q174" s="4" t="str">
        <f t="shared" ca="1" si="336"/>
        <v>The start of summer</v>
      </c>
      <c r="R174" s="4" t="str">
        <f t="shared" ca="1" si="337"/>
        <v>The start of winter</v>
      </c>
      <c r="S174" s="4" t="str">
        <f t="shared" ca="1" si="259"/>
        <v>There is not enough information</v>
      </c>
      <c r="T174" s="15">
        <v>1</v>
      </c>
    </row>
    <row r="175" spans="1:20" x14ac:dyDescent="0.25">
      <c r="A175" s="2">
        <v>22</v>
      </c>
      <c r="B175" s="3">
        <v>6</v>
      </c>
      <c r="C175" s="3" t="str">
        <f ca="1">INDIRECT("Z"&amp;A175)</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175"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F175" s="3" t="str">
        <f ca="1">INDIRECT("AC"&amp;A175)</f>
        <v xml:space="preserve">A lifeguard is standing in front of the water filter facing the pool. In which direction does he need to look to find the loose paving slab? </v>
      </c>
      <c r="G175" s="3" t="str">
        <f ca="1">INDIRECT("AD"&amp;A174)</f>
        <v>Left</v>
      </c>
      <c r="H175" s="3" t="str">
        <f ca="1">INDIRECT("AE"&amp;A175)</f>
        <v xml:space="preserve">Right </v>
      </c>
      <c r="I175" s="3" t="str">
        <f t="shared" ca="1" si="253"/>
        <v>There is not enough information</v>
      </c>
      <c r="J175" s="19">
        <f t="shared" ref="J175" ca="1" si="342">INDIRECT("AX"&amp;A175)</f>
        <v>1</v>
      </c>
      <c r="K175" s="3" t="str">
        <f ca="1">INDIRECT("AH"&amp;A175)</f>
        <v>If the catering company wants only the most skilled workers for the pool party who is least likely to be asked to help?</v>
      </c>
      <c r="L175" s="3" t="str">
        <f ca="1">INDIRECT("AI"&amp;A175)</f>
        <v xml:space="preserve">Amanda </v>
      </c>
      <c r="M175" s="3" t="str">
        <f ca="1">INDIRECT("AJ"&amp;A175)</f>
        <v>Jess</v>
      </c>
      <c r="N175" s="3" t="str">
        <f t="shared" ca="1" si="255"/>
        <v>There is not enough information</v>
      </c>
      <c r="O175" s="16">
        <f t="shared" ref="O175:O176" ca="1" si="343">INDIRECT("BC"&amp;A175)</f>
        <v>1</v>
      </c>
      <c r="P175" s="3" t="str">
        <f t="shared" ca="1" si="318"/>
        <v>The pool has recently been refurbished before___</v>
      </c>
      <c r="Q175" s="4" t="str">
        <f t="shared" ca="1" si="336"/>
        <v>The start of summer</v>
      </c>
      <c r="R175" s="4" t="str">
        <f t="shared" ca="1" si="337"/>
        <v>The start of winter</v>
      </c>
      <c r="S175" s="4" t="str">
        <f t="shared" ca="1" si="259"/>
        <v>There is not enough information</v>
      </c>
      <c r="T175" s="15">
        <v>1</v>
      </c>
    </row>
    <row r="176" spans="1:20" x14ac:dyDescent="0.25">
      <c r="A176" s="2">
        <v>22</v>
      </c>
      <c r="B176" s="3">
        <v>7</v>
      </c>
      <c r="C176" s="3" t="str">
        <f ca="1">INDIRECT("Y"&amp;A176)</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176"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F176" s="3" t="str">
        <f ca="1">INDIRECT("AC"&amp;A176)</f>
        <v xml:space="preserve">A lifeguard is standing in front of the water filter facing the pool. In which direction does he need to look to find the loose paving slab? </v>
      </c>
      <c r="G176" s="3" t="str">
        <f ca="1">INDIRECT("AD"&amp;A175)</f>
        <v>Left</v>
      </c>
      <c r="H176" s="3" t="str">
        <f ca="1">INDIRECT("AE"&amp;A176)</f>
        <v xml:space="preserve">Right </v>
      </c>
      <c r="I176" s="3" t="str">
        <f t="shared" ca="1" si="253"/>
        <v>There is not enough information</v>
      </c>
      <c r="J176" s="19">
        <f t="shared" ref="J176" ca="1" si="344">INDIRECT("AG"&amp;A176)</f>
        <v>3</v>
      </c>
      <c r="K176" s="3" t="str">
        <f ca="1">INDIRECT("AH"&amp;A176)</f>
        <v>If the catering company wants only the most skilled workers for the pool party who is least likely to be asked to help?</v>
      </c>
      <c r="L176" s="3" t="str">
        <f ca="1">INDIRECT("AI"&amp;A176)</f>
        <v xml:space="preserve">Amanda </v>
      </c>
      <c r="M176" s="3" t="str">
        <f ca="1">INDIRECT("AJ"&amp;A176)</f>
        <v>Jess</v>
      </c>
      <c r="N176" s="3" t="str">
        <f t="shared" ca="1" si="255"/>
        <v>There is not enough information</v>
      </c>
      <c r="O176" s="16">
        <f t="shared" ca="1" si="343"/>
        <v>1</v>
      </c>
      <c r="P176" s="3" t="str">
        <f t="shared" ca="1" si="318"/>
        <v>The pool has recently been refurbished before___</v>
      </c>
      <c r="Q176" s="4" t="str">
        <f t="shared" ca="1" si="336"/>
        <v>The start of summer</v>
      </c>
      <c r="R176" s="4" t="str">
        <f t="shared" ca="1" si="337"/>
        <v>The start of winter</v>
      </c>
      <c r="S176" s="4" t="str">
        <f t="shared" ca="1" si="259"/>
        <v>There is not enough information</v>
      </c>
      <c r="T176" s="15">
        <v>1</v>
      </c>
    </row>
    <row r="177" spans="1:20" x14ac:dyDescent="0.25">
      <c r="A177" s="2">
        <v>22</v>
      </c>
      <c r="B177" s="3">
        <v>8</v>
      </c>
      <c r="C177" s="3" t="str">
        <f ca="1">INDIRECT("Z"&amp;A177)</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E177"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F177" s="3" t="str">
        <f ca="1">INDIRECT("AC"&amp;A177)</f>
        <v xml:space="preserve">A lifeguard is standing in front of the water filter facing the pool. In which direction does he need to look to find the loose paving slab? </v>
      </c>
      <c r="G177" s="3" t="str">
        <f ca="1">INDIRECT("AD"&amp;A176)</f>
        <v>Left</v>
      </c>
      <c r="H177" s="3" t="str">
        <f ca="1">INDIRECT("AE"&amp;A177)</f>
        <v xml:space="preserve">Right </v>
      </c>
      <c r="I177" s="3" t="str">
        <f t="shared" ca="1" si="253"/>
        <v>There is not enough information</v>
      </c>
      <c r="J177" s="19">
        <f t="shared" ref="J177" ca="1" si="345">INDIRECT("AX"&amp;A177)</f>
        <v>1</v>
      </c>
      <c r="K177" s="3" t="str">
        <f ca="1">INDIRECT("AH"&amp;A177)</f>
        <v>If the catering company wants only the most skilled workers for the pool party who is least likely to be asked to help?</v>
      </c>
      <c r="L177" s="3" t="str">
        <f ca="1">INDIRECT("AI"&amp;A177)</f>
        <v xml:space="preserve">Amanda </v>
      </c>
      <c r="M177" s="3" t="str">
        <f ca="1">INDIRECT("AJ"&amp;A177)</f>
        <v>Jess</v>
      </c>
      <c r="N177" s="3" t="str">
        <f t="shared" ca="1" si="255"/>
        <v>There is not enough information</v>
      </c>
      <c r="O177" s="16">
        <f t="shared" ref="O177" ca="1" si="346">INDIRECT("AL"&amp;A177)</f>
        <v>3</v>
      </c>
      <c r="P177" s="3" t="str">
        <f t="shared" ca="1" si="318"/>
        <v>The pool has recently been refurbished before___</v>
      </c>
      <c r="Q177" s="4" t="str">
        <f t="shared" ca="1" si="336"/>
        <v>The start of summer</v>
      </c>
      <c r="R177" s="4" t="str">
        <f t="shared" ca="1" si="337"/>
        <v>The start of winter</v>
      </c>
      <c r="S177" s="4" t="str">
        <f t="shared" ca="1" si="259"/>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8" s="3" t="str">
        <f ca="1">INDIRECT("Y"&amp;A178)</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E178"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178" s="3" t="str">
        <f ca="1">INDIRECT("AH"&amp;A178)</f>
        <v>Which of the three business owners is going to donate the least amount of money to the gallery?</v>
      </c>
      <c r="G178" s="3" t="str">
        <f ca="1">INDIRECT("AI"&amp;A178)</f>
        <v>Fred</v>
      </c>
      <c r="H178" s="3" t="str">
        <f ca="1">INDIRECT("AJ"&amp;A178)</f>
        <v xml:space="preserve">Simon </v>
      </c>
      <c r="I178" s="3" t="str">
        <f t="shared" ca="1" si="253"/>
        <v>There is not enough information</v>
      </c>
      <c r="J178" s="19">
        <f t="shared" ref="J178" ca="1" si="347">INDIRECT("AL"&amp;A178)</f>
        <v>3</v>
      </c>
      <c r="K178" s="3" t="str">
        <f ca="1">INDIRECT("AC"&amp;A178)</f>
        <v>Fred is standing by the Sculpture made of driftwood, in which general direction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255"/>
        <v>There is not enough information</v>
      </c>
      <c r="O178" s="16">
        <f t="shared" ref="O178" ca="1" si="348">INDIRECT("AG"&amp;A178)</f>
        <v>3</v>
      </c>
      <c r="P178" s="3" t="str">
        <f t="shared" ca="1" si="318"/>
        <v>The Gallery of Innsmouth is hosting famous artists from____</v>
      </c>
      <c r="Q178" s="4" t="str">
        <f ca="1">INDIRECT("AN"&amp;A178)</f>
        <v>Overseas</v>
      </c>
      <c r="R178" s="4" t="str">
        <f ca="1">INDIRECT("AO"&amp;A178)</f>
        <v>The local area</v>
      </c>
      <c r="S178" s="4" t="str">
        <f t="shared" ca="1" si="259"/>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9" s="3" t="str">
        <f ca="1">INDIRECT("Z"&amp;A179)</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E179"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F179" s="3" t="str">
        <f ca="1">INDIRECT("AH"&amp;A179)</f>
        <v>Which of the three business owners is going to donate the least amount of money to the gallery?</v>
      </c>
      <c r="G179" s="3" t="str">
        <f ca="1">INDIRECT("AI"&amp;A179)</f>
        <v>Fred</v>
      </c>
      <c r="H179" s="3" t="str">
        <f ca="1">INDIRECT("AJ"&amp;A179)</f>
        <v xml:space="preserve">Simon </v>
      </c>
      <c r="I179" s="3" t="str">
        <f t="shared" ca="1" si="253"/>
        <v>There is not enough information</v>
      </c>
      <c r="J179" s="19">
        <f t="shared" ref="J179" ca="1" si="349">INDIRECT("BC"&amp;A179)</f>
        <v>1</v>
      </c>
      <c r="K179" s="3" t="str">
        <f ca="1">INDIRECT("AC"&amp;A179)</f>
        <v>Fred is standing by the Sculpture made of driftwood, in which general direction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255"/>
        <v>There is not enough information</v>
      </c>
      <c r="O179" s="16">
        <f t="shared" ref="O179:O180" ca="1" si="350">INDIRECT("AX"&amp;A179)</f>
        <v>1</v>
      </c>
      <c r="P179" s="3" t="str">
        <f t="shared" ca="1" si="318"/>
        <v>The Gallery of Innsmouth is hosting famous artists from____</v>
      </c>
      <c r="Q179" s="4" t="str">
        <f t="shared" ref="Q179:Q185" ca="1" si="351">INDIRECT("AN"&amp;A179)</f>
        <v>Overseas</v>
      </c>
      <c r="R179" s="4" t="str">
        <f t="shared" ref="R179:R185" ca="1" si="352">INDIRECT("AO"&amp;A179)</f>
        <v>The local area</v>
      </c>
      <c r="S179" s="4" t="str">
        <f t="shared" ca="1" si="259"/>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0" s="3" t="str">
        <f ca="1">INDIRECT("Z"&amp;A180)</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E180"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F180" s="3" t="str">
        <f ca="1">INDIRECT("AH"&amp;A180)</f>
        <v>Which of the three business owners is going to donate the least amount of money to the gallery?</v>
      </c>
      <c r="G180" s="3" t="str">
        <f ca="1">INDIRECT("AI"&amp;A180)</f>
        <v>Fred</v>
      </c>
      <c r="H180" s="3" t="str">
        <f ca="1">INDIRECT("AJ"&amp;A180)</f>
        <v xml:space="preserve">Simon </v>
      </c>
      <c r="I180" s="3" t="str">
        <f t="shared" ca="1" si="253"/>
        <v>There is not enough information</v>
      </c>
      <c r="J180" s="19">
        <f t="shared" ref="J180" ca="1" si="353">INDIRECT("AL"&amp;A180)</f>
        <v>3</v>
      </c>
      <c r="K180" s="3" t="str">
        <f ca="1">INDIRECT("AC"&amp;A180)</f>
        <v>Fred is standing by the Sculpture made of driftwood, in which general direction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255"/>
        <v>There is not enough information</v>
      </c>
      <c r="O180" s="16">
        <f t="shared" ca="1" si="350"/>
        <v>1</v>
      </c>
      <c r="P180" s="3" t="str">
        <f t="shared" ca="1" si="318"/>
        <v>The Gallery of Innsmouth is hosting famous artists from____</v>
      </c>
      <c r="Q180" s="4" t="str">
        <f t="shared" ca="1" si="351"/>
        <v>Overseas</v>
      </c>
      <c r="R180" s="4" t="str">
        <f t="shared" ca="1" si="352"/>
        <v>The local area</v>
      </c>
      <c r="S180" s="4" t="str">
        <f t="shared" ca="1" si="259"/>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1" s="3" t="str">
        <f ca="1">INDIRECT("Y"&amp;A181)</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E181"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181" s="3" t="str">
        <f ca="1">INDIRECT("AH"&amp;A181)</f>
        <v>Which of the three business owners is going to donate the least amount of money to the gallery?</v>
      </c>
      <c r="G181" s="3" t="str">
        <f ca="1">INDIRECT("AI"&amp;A181)</f>
        <v>Fred</v>
      </c>
      <c r="H181" s="3" t="str">
        <f ca="1">INDIRECT("AJ"&amp;A181)</f>
        <v xml:space="preserve">Simon </v>
      </c>
      <c r="I181" s="3" t="str">
        <f t="shared" ca="1" si="253"/>
        <v>There is not enough information</v>
      </c>
      <c r="J181" s="19">
        <f t="shared" ref="J181" ca="1" si="354">INDIRECT("BC"&amp;A181)</f>
        <v>1</v>
      </c>
      <c r="K181" s="3" t="str">
        <f ca="1">INDIRECT("AC"&amp;A181)</f>
        <v>Fred is standing by the Sculpture made of driftwood, in which general direction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255"/>
        <v>There is not enough information</v>
      </c>
      <c r="O181" s="16">
        <f t="shared" ca="1" si="278"/>
        <v>3</v>
      </c>
      <c r="P181" s="3" t="str">
        <f t="shared" ca="1" si="318"/>
        <v>The Gallery of Innsmouth is hosting famous artists from____</v>
      </c>
      <c r="Q181" s="4" t="str">
        <f t="shared" ca="1" si="351"/>
        <v>Overseas</v>
      </c>
      <c r="R181" s="4" t="str">
        <f t="shared" ca="1" si="352"/>
        <v>The local area</v>
      </c>
      <c r="S181" s="4" t="str">
        <f t="shared" ca="1" si="259"/>
        <v>There is not enough information</v>
      </c>
      <c r="T181" s="15">
        <v>2</v>
      </c>
    </row>
    <row r="182" spans="1:20" x14ac:dyDescent="0.25">
      <c r="A182" s="2">
        <v>23</v>
      </c>
      <c r="B182" s="3">
        <v>5</v>
      </c>
      <c r="C182" s="3" t="str">
        <f ca="1">INDIRECT("Y"&amp;A182)</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2"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2" s="3" t="str">
        <f ca="1">INDIRECT("AC"&amp;A182)</f>
        <v>Fred is standing by the Sculpture made of driftwood, in which general direction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253"/>
        <v>There is not enough information</v>
      </c>
      <c r="J182" s="19">
        <f t="shared" ref="J182" ca="1" si="355">INDIRECT("AG"&amp;A182)</f>
        <v>3</v>
      </c>
      <c r="K182" s="3" t="str">
        <f ca="1">INDIRECT("AH"&amp;A182)</f>
        <v>Which of the three business owners is going to donate the least amount of money to the gallery?</v>
      </c>
      <c r="L182" s="3" t="str">
        <f ca="1">INDIRECT("AI"&amp;A182)</f>
        <v>Fred</v>
      </c>
      <c r="M182" s="3" t="str">
        <f ca="1">INDIRECT("AJ"&amp;A182)</f>
        <v xml:space="preserve">Simon </v>
      </c>
      <c r="N182" s="3" t="str">
        <f t="shared" ca="1" si="255"/>
        <v>There is not enough information</v>
      </c>
      <c r="O182" s="16">
        <f t="shared" ref="O182" ca="1" si="356">INDIRECT("AL"&amp;A182)</f>
        <v>3</v>
      </c>
      <c r="P182" s="3" t="str">
        <f t="shared" ca="1" si="318"/>
        <v>The Gallery of Innsmouth is hosting famous artists from____</v>
      </c>
      <c r="Q182" s="4" t="str">
        <f t="shared" ca="1" si="351"/>
        <v>Overseas</v>
      </c>
      <c r="R182" s="4" t="str">
        <f t="shared" ca="1" si="352"/>
        <v>The local area</v>
      </c>
      <c r="S182" s="4" t="str">
        <f t="shared" ca="1" si="259"/>
        <v>There is not enough information</v>
      </c>
      <c r="T182" s="15">
        <v>2</v>
      </c>
    </row>
    <row r="183" spans="1:20" x14ac:dyDescent="0.25">
      <c r="A183" s="2">
        <v>23</v>
      </c>
      <c r="B183" s="3">
        <v>6</v>
      </c>
      <c r="C183" s="3" t="str">
        <f ca="1">INDIRECT("Z"&amp;A183)</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3"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3" s="3" t="str">
        <f ca="1">INDIRECT("AC"&amp;A183)</f>
        <v>Fred is standing by the Sculpture made of driftwood, in which general direction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253"/>
        <v>There is not enough information</v>
      </c>
      <c r="J183" s="19">
        <f t="shared" ref="J183" ca="1" si="357">INDIRECT("AX"&amp;A183)</f>
        <v>1</v>
      </c>
      <c r="K183" s="3" t="str">
        <f ca="1">INDIRECT("AH"&amp;A183)</f>
        <v>Which of the three business owners is going to donate the least amount of money to the gallery?</v>
      </c>
      <c r="L183" s="3" t="str">
        <f ca="1">INDIRECT("AI"&amp;A183)</f>
        <v>Fred</v>
      </c>
      <c r="M183" s="3" t="str">
        <f ca="1">INDIRECT("AJ"&amp;A183)</f>
        <v xml:space="preserve">Simon </v>
      </c>
      <c r="N183" s="3" t="str">
        <f t="shared" ca="1" si="255"/>
        <v>There is not enough information</v>
      </c>
      <c r="O183" s="16">
        <f t="shared" ref="O183:O184" ca="1" si="358">INDIRECT("BC"&amp;A183)</f>
        <v>1</v>
      </c>
      <c r="P183" s="3" t="str">
        <f t="shared" ca="1" si="318"/>
        <v>The Gallery of Innsmouth is hosting famous artists from____</v>
      </c>
      <c r="Q183" s="4" t="str">
        <f t="shared" ca="1" si="351"/>
        <v>Overseas</v>
      </c>
      <c r="R183" s="4" t="str">
        <f t="shared" ca="1" si="352"/>
        <v>The local area</v>
      </c>
      <c r="S183" s="4" t="str">
        <f t="shared" ca="1" si="259"/>
        <v>There is not enough information</v>
      </c>
      <c r="T183" s="15">
        <v>2</v>
      </c>
    </row>
    <row r="184" spans="1:20" x14ac:dyDescent="0.25">
      <c r="A184" s="2">
        <v>23</v>
      </c>
      <c r="B184" s="3">
        <v>7</v>
      </c>
      <c r="C184" s="3" t="str">
        <f ca="1">INDIRECT("Y"&amp;A184)</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4"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4" s="3" t="str">
        <f ca="1">INDIRECT("AC"&amp;A184)</f>
        <v>Fred is standing by the Sculpture made of driftwood, in which general direction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253"/>
        <v>There is not enough information</v>
      </c>
      <c r="J184" s="19">
        <f t="shared" ref="J184" ca="1" si="359">INDIRECT("AG"&amp;A184)</f>
        <v>3</v>
      </c>
      <c r="K184" s="3" t="str">
        <f ca="1">INDIRECT("AH"&amp;A184)</f>
        <v>Which of the three business owners is going to donate the least amount of money to the gallery?</v>
      </c>
      <c r="L184" s="3" t="str">
        <f ca="1">INDIRECT("AI"&amp;A184)</f>
        <v>Fred</v>
      </c>
      <c r="M184" s="3" t="str">
        <f ca="1">INDIRECT("AJ"&amp;A184)</f>
        <v xml:space="preserve">Simon </v>
      </c>
      <c r="N184" s="3" t="str">
        <f t="shared" ca="1" si="255"/>
        <v>There is not enough information</v>
      </c>
      <c r="O184" s="16">
        <f t="shared" ca="1" si="358"/>
        <v>1</v>
      </c>
      <c r="P184" s="3" t="str">
        <f t="shared" ca="1" si="318"/>
        <v>The Gallery of Innsmouth is hosting famous artists from____</v>
      </c>
      <c r="Q184" s="4" t="str">
        <f t="shared" ca="1" si="351"/>
        <v>Overseas</v>
      </c>
      <c r="R184" s="4" t="str">
        <f t="shared" ca="1" si="352"/>
        <v>The local area</v>
      </c>
      <c r="S184" s="4" t="str">
        <f t="shared" ca="1" si="259"/>
        <v>There is not enough information</v>
      </c>
      <c r="T184" s="15">
        <v>2</v>
      </c>
    </row>
    <row r="185" spans="1:20" x14ac:dyDescent="0.25">
      <c r="A185" s="2">
        <v>23</v>
      </c>
      <c r="B185" s="3">
        <v>8</v>
      </c>
      <c r="C185" s="3" t="str">
        <f ca="1">INDIRECT("Z"&amp;A185)</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5"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5" s="3" t="str">
        <f ca="1">INDIRECT("AC"&amp;A185)</f>
        <v>Fred is standing by the Sculpture made of driftwood, in which general direction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253"/>
        <v>There is not enough information</v>
      </c>
      <c r="J185" s="19">
        <f t="shared" ref="J185" ca="1" si="360">INDIRECT("AX"&amp;A185)</f>
        <v>1</v>
      </c>
      <c r="K185" s="3" t="str">
        <f ca="1">INDIRECT("AH"&amp;A185)</f>
        <v>Which of the three business owners is going to donate the least amount of money to the gallery?</v>
      </c>
      <c r="L185" s="3" t="str">
        <f ca="1">INDIRECT("AI"&amp;A185)</f>
        <v>Fred</v>
      </c>
      <c r="M185" s="3" t="str">
        <f ca="1">INDIRECT("AJ"&amp;A185)</f>
        <v xml:space="preserve">Simon </v>
      </c>
      <c r="N185" s="3" t="str">
        <f t="shared" ca="1" si="255"/>
        <v>There is not enough information</v>
      </c>
      <c r="O185" s="16">
        <f t="shared" ref="O185" ca="1" si="361">INDIRECT("AL"&amp;A185)</f>
        <v>3</v>
      </c>
      <c r="P185" s="3" t="str">
        <f t="shared" ca="1" si="318"/>
        <v>The Gallery of Innsmouth is hosting famous artists from____</v>
      </c>
      <c r="Q185" s="4" t="str">
        <f t="shared" ca="1" si="351"/>
        <v>Overseas</v>
      </c>
      <c r="R185" s="4" t="str">
        <f t="shared" ca="1" si="352"/>
        <v>The local area</v>
      </c>
      <c r="S185" s="4" t="str">
        <f t="shared" ca="1" si="259"/>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and anecdotes but who is likely to tell the best story? </v>
      </c>
      <c r="G186" s="3" t="str">
        <f ca="1">INDIRECT("AI"&amp;A186)</f>
        <v>Aaron</v>
      </c>
      <c r="H186" s="3" t="str">
        <f ca="1">INDIRECT("AJ"&amp;A186)</f>
        <v>Josephine</v>
      </c>
      <c r="I186" s="3" t="str">
        <f t="shared" ca="1" si="253"/>
        <v>There is not enough information</v>
      </c>
      <c r="J186" s="19">
        <f t="shared" ref="J186" ca="1" si="362">INDIRECT("AL"&amp;A186)</f>
        <v>3</v>
      </c>
      <c r="K186" s="3" t="str">
        <f ca="1">INDIRECT("AC"&amp;A186)</f>
        <v>A recent storm has brought down the tallest tree in the cemetary, which type of tree is most likely to have fallen?</v>
      </c>
      <c r="L186" s="3" t="str">
        <f ca="1">INDIRECT("AD"&amp;A186)</f>
        <v>Oak</v>
      </c>
      <c r="M186" s="3" t="str">
        <f ca="1">INDIRECT("AE"&amp;A186)</f>
        <v>Birch</v>
      </c>
      <c r="N186" s="3" t="str">
        <f t="shared" ca="1" si="255"/>
        <v>There is not enough information</v>
      </c>
      <c r="O186" s="16">
        <f t="shared" ref="O186" ca="1" si="363">INDIRECT("AG"&amp;A186)</f>
        <v>3</v>
      </c>
      <c r="P186" s="3" t="str">
        <f t="shared" ca="1" si="318"/>
        <v>The cemetery is a popular spot for___</v>
      </c>
      <c r="Q186" s="4" t="str">
        <f ca="1">INDIRECT("AN"&amp;A186)</f>
        <v>Weddings</v>
      </c>
      <c r="R186" s="4" t="str">
        <f ca="1">INDIRECT("AO"&amp;A186)</f>
        <v xml:space="preserve"> Youths to go drinking</v>
      </c>
      <c r="S186" s="4" t="str">
        <f t="shared" ca="1" si="259"/>
        <v>There is not enough information</v>
      </c>
      <c r="T186" s="15">
        <v>1</v>
      </c>
    </row>
    <row r="187" spans="1:20" x14ac:dyDescent="0.25">
      <c r="A187" s="2">
        <v>24</v>
      </c>
      <c r="B187" s="3">
        <v>2</v>
      </c>
      <c r="C187" s="3" t="str">
        <f ca="1">INDIRECT("X"&amp;A187)</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and anecdotes but who is likely to tell the best story? </v>
      </c>
      <c r="G187" s="3" t="str">
        <f ca="1">INDIRECT("AI"&amp;A187)</f>
        <v>Aaron</v>
      </c>
      <c r="H187" s="3" t="str">
        <f ca="1">INDIRECT("AJ"&amp;A187)</f>
        <v>Josephine</v>
      </c>
      <c r="I187" s="3" t="str">
        <f t="shared" ca="1" si="253"/>
        <v>There is not enough information</v>
      </c>
      <c r="J187" s="19">
        <f t="shared" ref="J187" ca="1" si="364">INDIRECT("BC"&amp;A187)</f>
        <v>2</v>
      </c>
      <c r="K187" s="3" t="str">
        <f ca="1">INDIRECT("AC"&amp;A187)</f>
        <v>A recent storm has brought down the tallest tree in the cemetary, which type of tree is most likely to have fallen?</v>
      </c>
      <c r="L187" s="3" t="str">
        <f ca="1">INDIRECT("AD"&amp;A187)</f>
        <v>Oak</v>
      </c>
      <c r="M187" s="3" t="str">
        <f ca="1">INDIRECT("AE"&amp;A187)</f>
        <v>Birch</v>
      </c>
      <c r="N187" s="3" t="str">
        <f t="shared" ca="1" si="255"/>
        <v>There is not enough information</v>
      </c>
      <c r="O187" s="16">
        <f t="shared" ref="O187:O188" ca="1" si="365">INDIRECT("AX"&amp;A187)</f>
        <v>1</v>
      </c>
      <c r="P187" s="3" t="str">
        <f t="shared" ca="1" si="318"/>
        <v>The cemetery is a popular spot for___</v>
      </c>
      <c r="Q187" s="4" t="str">
        <f t="shared" ref="Q187:Q201" ca="1" si="366">INDIRECT("AN"&amp;A187)</f>
        <v>Weddings</v>
      </c>
      <c r="R187" s="4" t="str">
        <f t="shared" ref="R187:R201" ca="1" si="367">INDIRECT("AO"&amp;A187)</f>
        <v xml:space="preserve"> Youths to go drinking</v>
      </c>
      <c r="S187" s="4" t="str">
        <f t="shared" ca="1" si="259"/>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and anecdotes but who is likely to tell the best story? </v>
      </c>
      <c r="G188" s="3" t="str">
        <f ca="1">INDIRECT("AI"&amp;A188)</f>
        <v>Aaron</v>
      </c>
      <c r="H188" s="3" t="str">
        <f ca="1">INDIRECT("AJ"&amp;A188)</f>
        <v>Josephine</v>
      </c>
      <c r="I188" s="3" t="str">
        <f t="shared" ca="1" si="253"/>
        <v>There is not enough information</v>
      </c>
      <c r="J188" s="19">
        <f t="shared" ref="J188" ca="1" si="368">INDIRECT("AL"&amp;A188)</f>
        <v>3</v>
      </c>
      <c r="K188" s="3" t="str">
        <f ca="1">INDIRECT("AC"&amp;A188)</f>
        <v>A recent storm has brought down the tallest tree in the cemetary, which type of tree is most likely to have fallen?</v>
      </c>
      <c r="L188" s="3" t="str">
        <f ca="1">INDIRECT("AD"&amp;A188)</f>
        <v>Oak</v>
      </c>
      <c r="M188" s="3" t="str">
        <f ca="1">INDIRECT("AE"&amp;A188)</f>
        <v>Birch</v>
      </c>
      <c r="N188" s="3" t="str">
        <f t="shared" ca="1" si="255"/>
        <v>There is not enough information</v>
      </c>
      <c r="O188" s="16">
        <f t="shared" ca="1" si="365"/>
        <v>1</v>
      </c>
      <c r="P188" s="3" t="str">
        <f t="shared" ca="1" si="318"/>
        <v>The cemetery is a popular spot for___</v>
      </c>
      <c r="Q188" s="4" t="str">
        <f t="shared" ca="1" si="366"/>
        <v>Weddings</v>
      </c>
      <c r="R188" s="4" t="str">
        <f t="shared" ca="1" si="367"/>
        <v xml:space="preserve"> Youths to go drinking</v>
      </c>
      <c r="S188" s="4" t="str">
        <f t="shared" ca="1" si="259"/>
        <v>There is not enough information</v>
      </c>
      <c r="T188" s="15">
        <v>1</v>
      </c>
    </row>
    <row r="189" spans="1:20" x14ac:dyDescent="0.25">
      <c r="A189" s="2">
        <v>24</v>
      </c>
      <c r="B189" s="3">
        <v>4</v>
      </c>
      <c r="C189" s="3" t="str">
        <f ca="1">INDIRECT("X"&amp;A189)</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and anecdotes but who is likely to tell the best story? </v>
      </c>
      <c r="G189" s="3" t="str">
        <f ca="1">INDIRECT("AI"&amp;A189)</f>
        <v>Aaron</v>
      </c>
      <c r="H189" s="3" t="str">
        <f ca="1">INDIRECT("AJ"&amp;A189)</f>
        <v>Josephine</v>
      </c>
      <c r="I189" s="3" t="str">
        <f t="shared" ca="1" si="253"/>
        <v>There is not enough information</v>
      </c>
      <c r="J189" s="19">
        <f t="shared" ref="J189" ca="1" si="369">INDIRECT("BC"&amp;A189)</f>
        <v>2</v>
      </c>
      <c r="K189" s="3" t="str">
        <f ca="1">INDIRECT("AC"&amp;A189)</f>
        <v>A recent storm has brought down the tallest tree in the cemetary, which type of tree is most likely to have fallen?</v>
      </c>
      <c r="L189" s="3" t="str">
        <f ca="1">INDIRECT("AD"&amp;A189)</f>
        <v>Oak</v>
      </c>
      <c r="M189" s="3" t="str">
        <f ca="1">INDIRECT("AE"&amp;A189)</f>
        <v>Birch</v>
      </c>
      <c r="N189" s="3" t="str">
        <f t="shared" ca="1" si="255"/>
        <v>There is not enough information</v>
      </c>
      <c r="O189" s="16">
        <f t="shared" ca="1" si="278"/>
        <v>3</v>
      </c>
      <c r="P189" s="3" t="str">
        <f t="shared" ca="1" si="318"/>
        <v>The cemetery is a popular spot for___</v>
      </c>
      <c r="Q189" s="4" t="str">
        <f t="shared" ca="1" si="366"/>
        <v>Weddings</v>
      </c>
      <c r="R189" s="4" t="str">
        <f t="shared" ca="1" si="367"/>
        <v xml:space="preserve"> Youths to go drinking</v>
      </c>
      <c r="S189" s="4" t="str">
        <f t="shared" ca="1" si="259"/>
        <v>There is not enough information</v>
      </c>
      <c r="T189" s="15">
        <v>1</v>
      </c>
    </row>
    <row r="190" spans="1:20" x14ac:dyDescent="0.25">
      <c r="A190" s="2">
        <v>24</v>
      </c>
      <c r="B190" s="3">
        <v>5</v>
      </c>
      <c r="C190" s="3" t="str">
        <f ca="1">INDIRECT("Y"&amp;A190)</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269"/>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A recent storm has brought down the tallest tree in the cemetary, which type of tree is most likely to have fallen?</v>
      </c>
      <c r="G190" s="3" t="str">
        <f ca="1">INDIRECT("AD"&amp;A189)</f>
        <v>Oak</v>
      </c>
      <c r="H190" s="3" t="str">
        <f ca="1">INDIRECT("AE"&amp;A190)</f>
        <v>Birch</v>
      </c>
      <c r="I190" s="3" t="str">
        <f t="shared" ca="1" si="253"/>
        <v>There is not enough information</v>
      </c>
      <c r="J190" s="19">
        <f t="shared" ref="J190" ca="1" si="370">INDIRECT("AG"&amp;A190)</f>
        <v>3</v>
      </c>
      <c r="K190" s="3" t="str">
        <f ca="1">INDIRECT("AH"&amp;A190)</f>
        <v xml:space="preserve">The wedding will have many speeches and anecdotes but who is likely to tell the best story? </v>
      </c>
      <c r="L190" s="3" t="str">
        <f ca="1">INDIRECT("AI"&amp;A190)</f>
        <v>Aaron</v>
      </c>
      <c r="M190" s="3" t="str">
        <f ca="1">INDIRECT("AJ"&amp;A190)</f>
        <v>Josephine</v>
      </c>
      <c r="N190" s="3" t="str">
        <f t="shared" ca="1" si="255"/>
        <v>There is not enough information</v>
      </c>
      <c r="O190" s="16">
        <f t="shared" ref="O190" ca="1" si="371">INDIRECT("AL"&amp;A190)</f>
        <v>3</v>
      </c>
      <c r="P190" s="3" t="str">
        <f t="shared" ca="1" si="318"/>
        <v>The cemetery is a popular spot for___</v>
      </c>
      <c r="Q190" s="4" t="str">
        <f t="shared" ca="1" si="366"/>
        <v>Weddings</v>
      </c>
      <c r="R190" s="4" t="str">
        <f t="shared" ca="1" si="367"/>
        <v xml:space="preserve"> Youths to go drinking</v>
      </c>
      <c r="S190" s="4" t="str">
        <f t="shared" ca="1" si="259"/>
        <v>There is not enough information</v>
      </c>
      <c r="T190" s="15">
        <v>1</v>
      </c>
    </row>
    <row r="191" spans="1:20" x14ac:dyDescent="0.25">
      <c r="A191" s="2">
        <v>24</v>
      </c>
      <c r="B191" s="3">
        <v>6</v>
      </c>
      <c r="C191" s="3" t="str">
        <f ca="1">INDIRECT("Z"&amp;A191)</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E191" s="3" t="str">
        <f t="shared" ca="1" si="269"/>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F191" s="3" t="str">
        <f ca="1">INDIRECT("AC"&amp;A191)</f>
        <v>A recent storm has brought down the tallest tree in the cemetary, which type of tree is most likely to have fallen?</v>
      </c>
      <c r="G191" s="3" t="str">
        <f ca="1">INDIRECT("AD"&amp;A190)</f>
        <v>Oak</v>
      </c>
      <c r="H191" s="3" t="str">
        <f ca="1">INDIRECT("AE"&amp;A191)</f>
        <v>Birch</v>
      </c>
      <c r="I191" s="3" t="str">
        <f t="shared" ca="1" si="253"/>
        <v>There is not enough information</v>
      </c>
      <c r="J191" s="19">
        <f t="shared" ref="J191" ca="1" si="372">INDIRECT("AX"&amp;A191)</f>
        <v>1</v>
      </c>
      <c r="K191" s="3" t="str">
        <f ca="1">INDIRECT("AH"&amp;A191)</f>
        <v xml:space="preserve">The wedding will have many speeches and anecdotes but who is likely to tell the best story? </v>
      </c>
      <c r="L191" s="3" t="str">
        <f ca="1">INDIRECT("AI"&amp;A191)</f>
        <v>Aaron</v>
      </c>
      <c r="M191" s="3" t="str">
        <f ca="1">INDIRECT("AJ"&amp;A191)</f>
        <v>Josephine</v>
      </c>
      <c r="N191" s="3" t="str">
        <f t="shared" ca="1" si="255"/>
        <v>There is not enough information</v>
      </c>
      <c r="O191" s="16">
        <f t="shared" ref="O191:O192" ca="1" si="373">INDIRECT("BC"&amp;A191)</f>
        <v>2</v>
      </c>
      <c r="P191" s="3" t="str">
        <f t="shared" ca="1" si="318"/>
        <v>The cemetery is a popular spot for___</v>
      </c>
      <c r="Q191" s="4" t="str">
        <f t="shared" ca="1" si="366"/>
        <v>Weddings</v>
      </c>
      <c r="R191" s="4" t="str">
        <f t="shared" ca="1" si="367"/>
        <v xml:space="preserve"> Youths to go drinking</v>
      </c>
      <c r="S191" s="4" t="str">
        <f t="shared" ca="1" si="259"/>
        <v>There is not enough information</v>
      </c>
      <c r="T191" s="15">
        <v>1</v>
      </c>
    </row>
    <row r="192" spans="1:20" x14ac:dyDescent="0.25">
      <c r="A192" s="2">
        <v>24</v>
      </c>
      <c r="B192" s="3">
        <v>7</v>
      </c>
      <c r="C192" s="3" t="str">
        <f ca="1">INDIRECT("Y"&amp;A192)</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E192" s="3" t="str">
        <f t="shared" ca="1" si="269"/>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F192" s="3" t="str">
        <f ca="1">INDIRECT("AC"&amp;A192)</f>
        <v>A recent storm has brought down the tallest tree in the cemetary, which type of tree is most likely to have fallen?</v>
      </c>
      <c r="G192" s="3" t="str">
        <f ca="1">INDIRECT("AD"&amp;A191)</f>
        <v>Oak</v>
      </c>
      <c r="H192" s="3" t="str">
        <f ca="1">INDIRECT("AE"&amp;A192)</f>
        <v>Birch</v>
      </c>
      <c r="I192" s="3" t="str">
        <f t="shared" ca="1" si="253"/>
        <v>There is not enough information</v>
      </c>
      <c r="J192" s="19">
        <f t="shared" ref="J192" ca="1" si="374">INDIRECT("AG"&amp;A192)</f>
        <v>3</v>
      </c>
      <c r="K192" s="3" t="str">
        <f ca="1">INDIRECT("AH"&amp;A192)</f>
        <v xml:space="preserve">The wedding will have many speeches and anecdotes but who is likely to tell the best story? </v>
      </c>
      <c r="L192" s="3" t="str">
        <f ca="1">INDIRECT("AI"&amp;A192)</f>
        <v>Aaron</v>
      </c>
      <c r="M192" s="3" t="str">
        <f ca="1">INDIRECT("AJ"&amp;A192)</f>
        <v>Josephine</v>
      </c>
      <c r="N192" s="3" t="str">
        <f t="shared" ca="1" si="255"/>
        <v>There is not enough information</v>
      </c>
      <c r="O192" s="16">
        <f t="shared" ca="1" si="373"/>
        <v>2</v>
      </c>
      <c r="P192" s="3" t="str">
        <f t="shared" ca="1" si="318"/>
        <v>The cemetery is a popular spot for___</v>
      </c>
      <c r="Q192" s="4" t="str">
        <f t="shared" ca="1" si="366"/>
        <v>Weddings</v>
      </c>
      <c r="R192" s="4" t="str">
        <f t="shared" ca="1" si="367"/>
        <v xml:space="preserve"> Youths to go drinking</v>
      </c>
      <c r="S192" s="4" t="str">
        <f t="shared" ca="1" si="259"/>
        <v>There is not enough information</v>
      </c>
      <c r="T192" s="15">
        <v>1</v>
      </c>
    </row>
    <row r="193" spans="1:20" x14ac:dyDescent="0.25">
      <c r="A193" s="2">
        <v>24</v>
      </c>
      <c r="B193" s="3">
        <v>8</v>
      </c>
      <c r="C193" s="3" t="str">
        <f ca="1">INDIRECT("Z"&amp;A193)</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269"/>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A recent storm has brought down the tallest tree in the cemetary, which type of tree is most likely to have fallen?</v>
      </c>
      <c r="G193" s="3" t="str">
        <f ca="1">INDIRECT("AD"&amp;A192)</f>
        <v>Oak</v>
      </c>
      <c r="H193" s="3" t="str">
        <f ca="1">INDIRECT("AE"&amp;A193)</f>
        <v>Birch</v>
      </c>
      <c r="I193" s="3" t="str">
        <f t="shared" ca="1" si="253"/>
        <v>There is not enough information</v>
      </c>
      <c r="J193" s="19">
        <f t="shared" ref="J193" ca="1" si="375">INDIRECT("AX"&amp;A193)</f>
        <v>1</v>
      </c>
      <c r="K193" s="3" t="str">
        <f ca="1">INDIRECT("AH"&amp;A193)</f>
        <v xml:space="preserve">The wedding will have many speeches and anecdotes but who is likely to tell the best story? </v>
      </c>
      <c r="L193" s="3" t="str">
        <f ca="1">INDIRECT("AI"&amp;A193)</f>
        <v>Aaron</v>
      </c>
      <c r="M193" s="3" t="str">
        <f ca="1">INDIRECT("AJ"&amp;A193)</f>
        <v>Josephine</v>
      </c>
      <c r="N193" s="3" t="str">
        <f t="shared" ca="1" si="255"/>
        <v>There is not enough information</v>
      </c>
      <c r="O193" s="16">
        <f t="shared" ref="O193" ca="1" si="376">INDIRECT("AL"&amp;A193)</f>
        <v>3</v>
      </c>
      <c r="P193" s="3" t="str">
        <f t="shared" ca="1" si="318"/>
        <v>The cemetery is a popular spot for___</v>
      </c>
      <c r="Q193" s="4" t="str">
        <f t="shared" ca="1" si="366"/>
        <v>Weddings</v>
      </c>
      <c r="R193" s="4" t="str">
        <f t="shared" ca="1" si="367"/>
        <v xml:space="preserve"> Youths to go drinking</v>
      </c>
      <c r="S193" s="4" t="str">
        <f t="shared" ca="1" si="259"/>
        <v>There is not enough information</v>
      </c>
      <c r="T193" s="15">
        <v>1</v>
      </c>
    </row>
    <row r="194" spans="1:20" x14ac:dyDescent="0.25">
      <c r="A194">
        <v>25</v>
      </c>
      <c r="B194" s="17">
        <v>1</v>
      </c>
      <c r="C194" s="17" t="str">
        <f ca="1">INDIRECT("W"&amp;A194)</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4" s="17" t="str">
        <f ca="1">INDIRECT("Y"&amp;A194)</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4"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4" s="18" t="str">
        <f t="shared" ref="F194:F201" ca="1" si="377">INDIRECT("AC"&amp;A194)</f>
        <v xml:space="preserve">The Farmer is standing by the rusty tractor facing it, which way does he need to go to get to his quad bike? </v>
      </c>
      <c r="G194" s="18" t="str">
        <f ca="1">INDIRECT("AD"&amp;A194)</f>
        <v>Right</v>
      </c>
      <c r="H194" t="str">
        <f ca="1">INDIRECT("AE"&amp;A194)</f>
        <v xml:space="preserve">Left </v>
      </c>
      <c r="I194" s="18" t="str">
        <f t="shared" ca="1" si="253"/>
        <v>There is not enough information</v>
      </c>
      <c r="J194" s="19">
        <f t="shared" ref="J194" ca="1" si="378">INDIRECT("AL"&amp;A194)</f>
        <v>3</v>
      </c>
      <c r="K194" t="str">
        <f ca="1">INDIRECT("AH"&amp;A194)</f>
        <v>All of the siblings are braver than average but which of them is the bravest?</v>
      </c>
      <c r="L194" t="str">
        <f ca="1">INDIRECT("AI"&amp;A194)</f>
        <v>Will</v>
      </c>
      <c r="M194" t="str">
        <f ca="1">INDIRECT("AJ"&amp;A194)</f>
        <v>Jane</v>
      </c>
      <c r="N194" s="18" t="str">
        <f t="shared" ca="1" si="255"/>
        <v>There is not enough information</v>
      </c>
      <c r="O194" s="16">
        <f t="shared" ref="O194" ca="1" si="379">INDIRECT("AG"&amp;A194)</f>
        <v>3</v>
      </c>
      <c r="P194" t="str">
        <f t="shared" ca="1" si="318"/>
        <v>The equipment on the farm is ___</v>
      </c>
      <c r="Q194" s="4" t="str">
        <f t="shared" ca="1" si="366"/>
        <v xml:space="preserve">Brand new </v>
      </c>
      <c r="R194" s="4" t="str">
        <f t="shared" ca="1" si="367"/>
        <v>Old and in bad condition</v>
      </c>
      <c r="S194" s="4" t="str">
        <f t="shared" ca="1" si="259"/>
        <v>There is not enough information</v>
      </c>
      <c r="T194" s="15">
        <v>2</v>
      </c>
    </row>
    <row r="195" spans="1:20" x14ac:dyDescent="0.25">
      <c r="A195" s="17">
        <v>25</v>
      </c>
      <c r="B195" s="17">
        <v>2</v>
      </c>
      <c r="C195" s="17" t="str">
        <f ca="1">INDIRECT("X"&amp;A195)</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5" s="17" t="str">
        <f ca="1">INDIRECT("Z"&amp;A195)</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5"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5" s="18" t="str">
        <f t="shared" ca="1" si="377"/>
        <v xml:space="preserve">The Farmer is standing by the rusty tractor facing it, which way does he need to go to get to his quad bike? </v>
      </c>
      <c r="G195" s="18" t="str">
        <f t="shared" ref="G195:G201" ca="1" si="380">INDIRECT("AD"&amp;A194)</f>
        <v>Right</v>
      </c>
      <c r="H195" s="18" t="str">
        <f t="shared" ref="H195:H201" ca="1" si="381">INDIRECT("AE"&amp;A195)</f>
        <v xml:space="preserve">Left </v>
      </c>
      <c r="I195" s="18" t="str">
        <f t="shared" ref="I195:I201" ca="1" si="382">INDIRECT("AK"&amp;B195)</f>
        <v>There is not enough information</v>
      </c>
      <c r="J195" s="19">
        <f t="shared" ref="J195" ca="1" si="383">INDIRECT("BC"&amp;A195)</f>
        <v>1</v>
      </c>
      <c r="K195" s="18" t="str">
        <f t="shared" ref="K195:K201" ca="1" si="384">INDIRECT("AH"&amp;A195)</f>
        <v>All of the siblings are braver than average but which of them is the bravest?</v>
      </c>
      <c r="L195" s="18" t="str">
        <f t="shared" ref="L195:L201" ca="1" si="385">INDIRECT("AI"&amp;A195)</f>
        <v>Will</v>
      </c>
      <c r="M195" s="18" t="str">
        <f t="shared" ref="M195:M201" ca="1" si="386">INDIRECT("AJ"&amp;A195)</f>
        <v>Jane</v>
      </c>
      <c r="N195" s="18" t="str">
        <f t="shared" ref="N195:N209" ca="1" si="387">INDIRECT("AF"&amp;B195)</f>
        <v>There is not enough information</v>
      </c>
      <c r="O195" s="16">
        <f t="shared" ref="O195:O196" ca="1" si="388">INDIRECT("AX"&amp;A195)</f>
        <v>1</v>
      </c>
      <c r="P195" s="18" t="str">
        <f t="shared" ca="1" si="318"/>
        <v>The equipment on the farm is ___</v>
      </c>
      <c r="Q195" s="4" t="str">
        <f t="shared" ca="1" si="366"/>
        <v xml:space="preserve">Brand new </v>
      </c>
      <c r="R195" s="4" t="str">
        <f t="shared" ca="1" si="367"/>
        <v>Old and in bad condition</v>
      </c>
      <c r="S195" s="4" t="str">
        <f t="shared" ref="S195:S209" ca="1" si="389">INDIRECT("AP"&amp;B195)</f>
        <v>There is not enough information</v>
      </c>
      <c r="T195" s="15">
        <v>2</v>
      </c>
    </row>
    <row r="196" spans="1:20" x14ac:dyDescent="0.25">
      <c r="A196" s="17">
        <v>25</v>
      </c>
      <c r="B196" s="17">
        <v>3</v>
      </c>
      <c r="C196" s="17" t="str">
        <f ca="1">INDIRECT("W"&amp;A196)</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6" s="17" t="str">
        <f ca="1">INDIRECT("Z"&amp;A196)</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6"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6" s="18" t="str">
        <f t="shared" ca="1" si="377"/>
        <v xml:space="preserve">The Farmer is standing by the rusty tractor facing it, which way does he need to go to get to his quad bike? </v>
      </c>
      <c r="G196" s="18" t="str">
        <f t="shared" ca="1" si="380"/>
        <v>Right</v>
      </c>
      <c r="H196" s="18" t="str">
        <f t="shared" ca="1" si="381"/>
        <v xml:space="preserve">Left </v>
      </c>
      <c r="I196" s="18" t="str">
        <f t="shared" ca="1" si="382"/>
        <v>There is not enough information</v>
      </c>
      <c r="J196" s="19">
        <f t="shared" ref="J196" ca="1" si="390">INDIRECT("AL"&amp;A196)</f>
        <v>3</v>
      </c>
      <c r="K196" s="18" t="str">
        <f t="shared" ca="1" si="384"/>
        <v>All of the siblings are braver than average but which of them is the bravest?</v>
      </c>
      <c r="L196" s="18" t="str">
        <f t="shared" ca="1" si="385"/>
        <v>Will</v>
      </c>
      <c r="M196" s="18" t="str">
        <f t="shared" ca="1" si="386"/>
        <v>Jane</v>
      </c>
      <c r="N196" s="18" t="str">
        <f t="shared" ca="1" si="387"/>
        <v>There is not enough information</v>
      </c>
      <c r="O196" s="16">
        <f t="shared" ca="1" si="388"/>
        <v>1</v>
      </c>
      <c r="P196" s="18" t="str">
        <f t="shared" ca="1" si="318"/>
        <v>The equipment on the farm is ___</v>
      </c>
      <c r="Q196" s="4" t="str">
        <f t="shared" ca="1" si="366"/>
        <v xml:space="preserve">Brand new </v>
      </c>
      <c r="R196" s="4" t="str">
        <f t="shared" ca="1" si="367"/>
        <v>Old and in bad condition</v>
      </c>
      <c r="S196" s="4" t="str">
        <f t="shared" ca="1" si="389"/>
        <v>There is not enough information</v>
      </c>
      <c r="T196" s="15">
        <v>2</v>
      </c>
    </row>
    <row r="197" spans="1:20" x14ac:dyDescent="0.25">
      <c r="A197" s="17">
        <v>25</v>
      </c>
      <c r="B197" s="17">
        <v>4</v>
      </c>
      <c r="C197" s="17" t="str">
        <f ca="1">INDIRECT("X"&amp;A197)</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7" s="17" t="str">
        <f ca="1">INDIRECT("Y"&amp;A197)</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7"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7" s="18" t="str">
        <f t="shared" ca="1" si="377"/>
        <v xml:space="preserve">The Farmer is standing by the rusty tractor facing it, which way does he need to go to get to his quad bike? </v>
      </c>
      <c r="G197" s="18" t="str">
        <f t="shared" ca="1" si="380"/>
        <v>Right</v>
      </c>
      <c r="H197" s="18" t="str">
        <f t="shared" ca="1" si="381"/>
        <v xml:space="preserve">Left </v>
      </c>
      <c r="I197" s="18" t="str">
        <f t="shared" ca="1" si="382"/>
        <v>There is not enough information</v>
      </c>
      <c r="J197" s="19">
        <f t="shared" ref="J197" ca="1" si="391">INDIRECT("BC"&amp;A197)</f>
        <v>1</v>
      </c>
      <c r="K197" s="18" t="str">
        <f t="shared" ca="1" si="384"/>
        <v>All of the siblings are braver than average but which of them is the bravest?</v>
      </c>
      <c r="L197" s="18" t="str">
        <f t="shared" ca="1" si="385"/>
        <v>Will</v>
      </c>
      <c r="M197" s="18" t="str">
        <f t="shared" ca="1" si="386"/>
        <v>Jane</v>
      </c>
      <c r="N197" s="18" t="str">
        <f t="shared" ca="1" si="387"/>
        <v>There is not enough information</v>
      </c>
      <c r="O197" s="16">
        <f t="shared" ca="1" si="278"/>
        <v>3</v>
      </c>
      <c r="P197" s="18" t="str">
        <f t="shared" ca="1" si="318"/>
        <v>The equipment on the farm is ___</v>
      </c>
      <c r="Q197" s="4" t="str">
        <f t="shared" ca="1" si="366"/>
        <v xml:space="preserve">Brand new </v>
      </c>
      <c r="R197" s="4" t="str">
        <f t="shared" ca="1" si="367"/>
        <v>Old and in bad condition</v>
      </c>
      <c r="S197" s="4" t="str">
        <f t="shared" ca="1" si="389"/>
        <v>There is not enough information</v>
      </c>
      <c r="T197" s="15">
        <v>2</v>
      </c>
    </row>
    <row r="198" spans="1:20" x14ac:dyDescent="0.25">
      <c r="A198" s="17">
        <v>25</v>
      </c>
      <c r="B198" s="17">
        <v>5</v>
      </c>
      <c r="C198" s="17" t="str">
        <f ca="1">INDIRECT("Y"&amp;A198)</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198" s="17" t="str">
        <f ca="1">INDIRECT("W"&amp;A198)</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198"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198" s="18" t="str">
        <f t="shared" ca="1" si="377"/>
        <v xml:space="preserve">The Farmer is standing by the rusty tractor facing it, which way does he need to go to get to his quad bike? </v>
      </c>
      <c r="G198" s="18" t="str">
        <f t="shared" ca="1" si="380"/>
        <v>Right</v>
      </c>
      <c r="H198" s="18" t="str">
        <f t="shared" ca="1" si="381"/>
        <v xml:space="preserve">Left </v>
      </c>
      <c r="I198" s="18" t="str">
        <f t="shared" ca="1" si="382"/>
        <v>There is not enough information</v>
      </c>
      <c r="J198" s="19">
        <f t="shared" ref="J198" ca="1" si="392">INDIRECT("AG"&amp;A198)</f>
        <v>3</v>
      </c>
      <c r="K198" s="18" t="str">
        <f t="shared" ca="1" si="384"/>
        <v>All of the siblings are braver than average but which of them is the bravest?</v>
      </c>
      <c r="L198" s="18" t="str">
        <f t="shared" ca="1" si="385"/>
        <v>Will</v>
      </c>
      <c r="M198" s="18" t="str">
        <f t="shared" ca="1" si="386"/>
        <v>Jane</v>
      </c>
      <c r="N198" s="18" t="str">
        <f t="shared" ca="1" si="387"/>
        <v>There is not enough information</v>
      </c>
      <c r="O198" s="16">
        <f t="shared" ref="O198" ca="1" si="393">INDIRECT("AL"&amp;A198)</f>
        <v>3</v>
      </c>
      <c r="P198" s="18" t="str">
        <f t="shared" ca="1" si="318"/>
        <v>The equipment on the farm is ___</v>
      </c>
      <c r="Q198" s="4" t="str">
        <f t="shared" ca="1" si="366"/>
        <v xml:space="preserve">Brand new </v>
      </c>
      <c r="R198" s="4" t="str">
        <f t="shared" ca="1" si="367"/>
        <v>Old and in bad condition</v>
      </c>
      <c r="S198" s="4" t="str">
        <f t="shared" ca="1" si="389"/>
        <v>There is not enough information</v>
      </c>
      <c r="T198" s="15">
        <v>2</v>
      </c>
    </row>
    <row r="199" spans="1:20" x14ac:dyDescent="0.25">
      <c r="A199" s="17">
        <v>25</v>
      </c>
      <c r="B199" s="17">
        <v>6</v>
      </c>
      <c r="C199" s="17" t="str">
        <f ca="1">INDIRECT("Z"&amp;A199)</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199" s="17" t="str">
        <f ca="1">INDIRECT("X"&amp;A199)</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199"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199" s="18" t="str">
        <f t="shared" ca="1" si="377"/>
        <v xml:space="preserve">The Farmer is standing by the rusty tractor facing it, which way does he need to go to get to his quad bike? </v>
      </c>
      <c r="G199" s="18" t="str">
        <f t="shared" ca="1" si="380"/>
        <v>Right</v>
      </c>
      <c r="H199" s="18" t="str">
        <f t="shared" ca="1" si="381"/>
        <v xml:space="preserve">Left </v>
      </c>
      <c r="I199" s="18" t="str">
        <f t="shared" ca="1" si="382"/>
        <v>There is not enough information</v>
      </c>
      <c r="J199" s="19">
        <f t="shared" ref="J199" ca="1" si="394">INDIRECT("AX"&amp;A199)</f>
        <v>1</v>
      </c>
      <c r="K199" s="18" t="str">
        <f t="shared" ca="1" si="384"/>
        <v>All of the siblings are braver than average but which of them is the bravest?</v>
      </c>
      <c r="L199" s="18" t="str">
        <f t="shared" ca="1" si="385"/>
        <v>Will</v>
      </c>
      <c r="M199" s="18" t="str">
        <f t="shared" ca="1" si="386"/>
        <v>Jane</v>
      </c>
      <c r="N199" s="18" t="str">
        <f t="shared" ca="1" si="387"/>
        <v>There is not enough information</v>
      </c>
      <c r="O199" s="16">
        <f t="shared" ref="O199:O200" ca="1" si="395">INDIRECT("BC"&amp;A199)</f>
        <v>1</v>
      </c>
      <c r="P199" s="18" t="str">
        <f t="shared" ca="1" si="318"/>
        <v>The equipment on the farm is ___</v>
      </c>
      <c r="Q199" s="4" t="str">
        <f t="shared" ca="1" si="366"/>
        <v xml:space="preserve">Brand new </v>
      </c>
      <c r="R199" s="4" t="str">
        <f t="shared" ca="1" si="367"/>
        <v>Old and in bad condition</v>
      </c>
      <c r="S199" s="4" t="str">
        <f t="shared" ca="1" si="389"/>
        <v>There is not enough information</v>
      </c>
      <c r="T199" s="15">
        <v>2</v>
      </c>
    </row>
    <row r="200" spans="1:20" x14ac:dyDescent="0.25">
      <c r="A200" s="17">
        <v>25</v>
      </c>
      <c r="B200" s="17">
        <v>7</v>
      </c>
      <c r="C200" s="17" t="str">
        <f ca="1">INDIRECT("Y"&amp;A200)</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200" s="17" t="str">
        <f ca="1">INDIRECT("X"&amp;A200)</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00"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200" s="18" t="str">
        <f t="shared" ca="1" si="377"/>
        <v xml:space="preserve">The Farmer is standing by the rusty tractor facing it, which way does he need to go to get to his quad bike? </v>
      </c>
      <c r="G200" s="18" t="str">
        <f t="shared" ca="1" si="380"/>
        <v>Right</v>
      </c>
      <c r="H200" s="18" t="str">
        <f t="shared" ca="1" si="381"/>
        <v xml:space="preserve">Left </v>
      </c>
      <c r="I200" s="18" t="str">
        <f t="shared" ca="1" si="382"/>
        <v>There is not enough information</v>
      </c>
      <c r="J200" s="19">
        <f t="shared" ref="J200" ca="1" si="396">INDIRECT("AG"&amp;A200)</f>
        <v>3</v>
      </c>
      <c r="K200" s="18" t="str">
        <f t="shared" ca="1" si="384"/>
        <v>All of the siblings are braver than average but which of them is the bravest?</v>
      </c>
      <c r="L200" s="18" t="str">
        <f t="shared" ca="1" si="385"/>
        <v>Will</v>
      </c>
      <c r="M200" s="18" t="str">
        <f t="shared" ca="1" si="386"/>
        <v>Jane</v>
      </c>
      <c r="N200" s="18" t="str">
        <f t="shared" ca="1" si="387"/>
        <v>There is not enough information</v>
      </c>
      <c r="O200" s="16">
        <f t="shared" ca="1" si="395"/>
        <v>1</v>
      </c>
      <c r="P200" s="18" t="str">
        <f t="shared" ca="1" si="318"/>
        <v>The equipment on the farm is ___</v>
      </c>
      <c r="Q200" s="4" t="str">
        <f t="shared" ca="1" si="366"/>
        <v xml:space="preserve">Brand new </v>
      </c>
      <c r="R200" s="4" t="str">
        <f t="shared" ca="1" si="367"/>
        <v>Old and in bad condition</v>
      </c>
      <c r="S200" s="4" t="str">
        <f t="shared" ca="1" si="389"/>
        <v>There is not enough information</v>
      </c>
      <c r="T200" s="15">
        <v>2</v>
      </c>
    </row>
    <row r="201" spans="1:20" x14ac:dyDescent="0.25">
      <c r="A201" s="17">
        <v>25</v>
      </c>
      <c r="B201" s="17">
        <v>8</v>
      </c>
      <c r="C201" s="17" t="str">
        <f ca="1">INDIRECT("Z"&amp;A201)</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201" s="17" t="str">
        <f ca="1">INDIRECT("W"&amp;A201)</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201"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201" s="18" t="str">
        <f t="shared" ca="1" si="377"/>
        <v xml:space="preserve">The Farmer is standing by the rusty tractor facing it, which way does he need to go to get to his quad bike? </v>
      </c>
      <c r="G201" s="18" t="str">
        <f t="shared" ca="1" si="380"/>
        <v>Right</v>
      </c>
      <c r="H201" s="18" t="str">
        <f t="shared" ca="1" si="381"/>
        <v xml:space="preserve">Left </v>
      </c>
      <c r="I201" s="18" t="str">
        <f t="shared" ca="1" si="382"/>
        <v>There is not enough information</v>
      </c>
      <c r="J201" s="19">
        <f t="shared" ref="J201" ca="1" si="397">INDIRECT("AX"&amp;A201)</f>
        <v>1</v>
      </c>
      <c r="K201" s="18" t="str">
        <f t="shared" ca="1" si="384"/>
        <v>All of the siblings are braver than average but which of them is the bravest?</v>
      </c>
      <c r="L201" s="18" t="str">
        <f t="shared" ca="1" si="385"/>
        <v>Will</v>
      </c>
      <c r="M201" s="18" t="str">
        <f t="shared" ca="1" si="386"/>
        <v>Jane</v>
      </c>
      <c r="N201" s="18" t="str">
        <f t="shared" ca="1" si="387"/>
        <v>There is not enough information</v>
      </c>
      <c r="O201" s="16">
        <f t="shared" ref="O201" ca="1" si="398">INDIRECT("AL"&amp;A201)</f>
        <v>3</v>
      </c>
      <c r="P201" s="18" t="str">
        <f t="shared" ca="1" si="318"/>
        <v>The equipment on the farm is ___</v>
      </c>
      <c r="Q201" s="4" t="str">
        <f t="shared" ca="1" si="366"/>
        <v xml:space="preserve">Brand new </v>
      </c>
      <c r="R201" s="4" t="str">
        <f t="shared" ca="1" si="367"/>
        <v>Old and in bad condition</v>
      </c>
      <c r="S201" s="4" t="str">
        <f t="shared" ca="1" si="389"/>
        <v>There is not enough information</v>
      </c>
      <c r="T201" s="15">
        <v>2</v>
      </c>
    </row>
    <row r="202" spans="1:20" x14ac:dyDescent="0.25">
      <c r="A202" s="17">
        <v>26</v>
      </c>
      <c r="B202">
        <v>1</v>
      </c>
      <c r="C202" t="s">
        <v>744</v>
      </c>
      <c r="D202" t="s">
        <v>743</v>
      </c>
      <c r="E202" s="19" t="str">
        <f t="shared" si="269"/>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2" t="s">
        <v>672</v>
      </c>
      <c r="G202" t="s">
        <v>247</v>
      </c>
      <c r="H202" t="s">
        <v>280</v>
      </c>
      <c r="I202" t="s">
        <v>236</v>
      </c>
      <c r="J202" s="19">
        <f t="shared" ref="J202" ca="1" si="399">INDIRECT("AL"&amp;A202)</f>
        <v>3</v>
      </c>
      <c r="K202" s="20" t="s">
        <v>700</v>
      </c>
      <c r="L202" s="16" t="s">
        <v>673</v>
      </c>
      <c r="M202" s="16" t="s">
        <v>674</v>
      </c>
      <c r="N202" t="str">
        <f t="shared" ca="1" si="387"/>
        <v>There is not enough information</v>
      </c>
      <c r="O202" s="16">
        <f t="shared" ref="O202" ca="1" si="400">INDIRECT("AG"&amp;A202)</f>
        <v>1</v>
      </c>
      <c r="P202" s="20" t="s">
        <v>675</v>
      </c>
      <c r="Q202" s="4" t="s">
        <v>699</v>
      </c>
      <c r="R202" s="4" t="s">
        <v>676</v>
      </c>
      <c r="S202" s="4" t="str">
        <f t="shared" ca="1" si="389"/>
        <v>There is not enough information</v>
      </c>
      <c r="T202" s="15">
        <v>1</v>
      </c>
    </row>
    <row r="203" spans="1:20" x14ac:dyDescent="0.25">
      <c r="A203" s="19">
        <v>26</v>
      </c>
      <c r="B203">
        <v>2</v>
      </c>
      <c r="C203" s="19" t="s">
        <v>744</v>
      </c>
      <c r="D203" s="19" t="s">
        <v>743</v>
      </c>
      <c r="E203" s="19" t="str">
        <f t="shared" ref="E203:E209" si="401">CONCATENATE(C203,D203)</f>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3" s="19" t="s">
        <v>672</v>
      </c>
      <c r="G203" t="s">
        <v>247</v>
      </c>
      <c r="H203" t="s">
        <v>280</v>
      </c>
      <c r="I203" t="s">
        <v>236</v>
      </c>
      <c r="J203" s="19">
        <f t="shared" ref="J203" ca="1" si="402">INDIRECT("BC"&amp;A203)</f>
        <v>1</v>
      </c>
      <c r="K203" s="20" t="s">
        <v>700</v>
      </c>
      <c r="L203" s="16" t="s">
        <v>673</v>
      </c>
      <c r="M203" s="16" t="s">
        <v>674</v>
      </c>
      <c r="N203" t="str">
        <f t="shared" ca="1" si="387"/>
        <v>There is not enough information</v>
      </c>
      <c r="O203" s="16">
        <f t="shared" ref="O203:O204" ca="1" si="403">INDIRECT("AX"&amp;A203)</f>
        <v>1</v>
      </c>
      <c r="P203" s="20" t="s">
        <v>675</v>
      </c>
      <c r="Q203" s="4" t="s">
        <v>699</v>
      </c>
      <c r="R203" s="4" t="s">
        <v>676</v>
      </c>
      <c r="S203" s="4" t="str">
        <f t="shared" ca="1" si="389"/>
        <v>There is not enough information</v>
      </c>
      <c r="T203" s="15">
        <v>1</v>
      </c>
    </row>
    <row r="204" spans="1:20" x14ac:dyDescent="0.25">
      <c r="A204" s="19">
        <v>26</v>
      </c>
      <c r="B204">
        <v>3</v>
      </c>
      <c r="C204" s="19" t="s">
        <v>744</v>
      </c>
      <c r="D204" s="19" t="s">
        <v>743</v>
      </c>
      <c r="E204"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4" s="19" t="s">
        <v>672</v>
      </c>
      <c r="G204" t="s">
        <v>247</v>
      </c>
      <c r="H204" t="s">
        <v>280</v>
      </c>
      <c r="I204" t="s">
        <v>236</v>
      </c>
      <c r="J204" s="19">
        <f t="shared" ref="J204" ca="1" si="404">INDIRECT("AL"&amp;A204)</f>
        <v>3</v>
      </c>
      <c r="K204" s="20" t="s">
        <v>700</v>
      </c>
      <c r="L204" s="16" t="s">
        <v>673</v>
      </c>
      <c r="M204" s="16" t="s">
        <v>674</v>
      </c>
      <c r="N204" t="str">
        <f t="shared" ca="1" si="387"/>
        <v>There is not enough information</v>
      </c>
      <c r="O204" s="16">
        <f t="shared" ca="1" si="403"/>
        <v>1</v>
      </c>
      <c r="P204" s="20" t="s">
        <v>675</v>
      </c>
      <c r="Q204" s="4" t="s">
        <v>699</v>
      </c>
      <c r="R204" s="4" t="s">
        <v>676</v>
      </c>
      <c r="S204" s="4" t="str">
        <f t="shared" ca="1" si="389"/>
        <v>There is not enough information</v>
      </c>
      <c r="T204" s="15">
        <v>1</v>
      </c>
    </row>
    <row r="205" spans="1:20" x14ac:dyDescent="0.25">
      <c r="A205" s="19">
        <v>26</v>
      </c>
      <c r="B205">
        <v>4</v>
      </c>
      <c r="C205" s="19" t="s">
        <v>744</v>
      </c>
      <c r="D205" s="19" t="s">
        <v>743</v>
      </c>
      <c r="E205"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5" s="19" t="s">
        <v>672</v>
      </c>
      <c r="G205" t="s">
        <v>247</v>
      </c>
      <c r="H205" t="s">
        <v>280</v>
      </c>
      <c r="I205" t="s">
        <v>236</v>
      </c>
      <c r="J205" s="19">
        <f t="shared" ref="J205" ca="1" si="405">INDIRECT("BC"&amp;A205)</f>
        <v>1</v>
      </c>
      <c r="K205" s="20" t="s">
        <v>700</v>
      </c>
      <c r="L205" s="16" t="s">
        <v>673</v>
      </c>
      <c r="M205" s="16" t="s">
        <v>674</v>
      </c>
      <c r="N205" t="str">
        <f t="shared" ca="1" si="387"/>
        <v>There is not enough information</v>
      </c>
      <c r="O205" s="16">
        <f t="shared" ref="O205" ca="1" si="406">INDIRECT("AG"&amp;A205)</f>
        <v>1</v>
      </c>
      <c r="P205" s="20" t="s">
        <v>675</v>
      </c>
      <c r="Q205" s="4" t="s">
        <v>699</v>
      </c>
      <c r="R205" s="4" t="s">
        <v>676</v>
      </c>
      <c r="S205" s="4" t="str">
        <f t="shared" ca="1" si="389"/>
        <v>There is not enough information</v>
      </c>
      <c r="T205" s="15">
        <v>1</v>
      </c>
    </row>
    <row r="206" spans="1:20" x14ac:dyDescent="0.25">
      <c r="A206" s="19">
        <v>26</v>
      </c>
      <c r="B206">
        <v>5</v>
      </c>
      <c r="C206" s="19" t="s">
        <v>744</v>
      </c>
      <c r="D206" s="19" t="s">
        <v>743</v>
      </c>
      <c r="E206"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6" s="19" t="s">
        <v>672</v>
      </c>
      <c r="G206" t="s">
        <v>247</v>
      </c>
      <c r="H206" t="s">
        <v>280</v>
      </c>
      <c r="I206" t="s">
        <v>236</v>
      </c>
      <c r="J206" s="19">
        <f t="shared" ref="J206" ca="1" si="407">INDIRECT("AG"&amp;A206)</f>
        <v>1</v>
      </c>
      <c r="K206" s="20" t="s">
        <v>700</v>
      </c>
      <c r="L206" s="16" t="s">
        <v>673</v>
      </c>
      <c r="M206" s="16" t="s">
        <v>674</v>
      </c>
      <c r="N206" t="str">
        <f t="shared" ca="1" si="387"/>
        <v>There is not enough information</v>
      </c>
      <c r="O206" s="16">
        <f t="shared" ref="O206" ca="1" si="408">INDIRECT("AL"&amp;A206)</f>
        <v>3</v>
      </c>
      <c r="P206" s="20" t="s">
        <v>675</v>
      </c>
      <c r="Q206" s="4" t="s">
        <v>699</v>
      </c>
      <c r="R206" s="4" t="s">
        <v>676</v>
      </c>
      <c r="S206" s="4" t="str">
        <f t="shared" ca="1" si="389"/>
        <v>There is not enough information</v>
      </c>
      <c r="T206" s="15">
        <v>1</v>
      </c>
    </row>
    <row r="207" spans="1:20" x14ac:dyDescent="0.25">
      <c r="A207" s="19">
        <v>26</v>
      </c>
      <c r="B207">
        <v>6</v>
      </c>
      <c r="C207" s="19" t="s">
        <v>744</v>
      </c>
      <c r="D207" s="19" t="s">
        <v>743</v>
      </c>
      <c r="E207"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7" s="19" t="s">
        <v>672</v>
      </c>
      <c r="G207" t="s">
        <v>247</v>
      </c>
      <c r="H207" t="s">
        <v>280</v>
      </c>
      <c r="I207" t="s">
        <v>236</v>
      </c>
      <c r="J207" s="19">
        <f t="shared" ref="J207" ca="1" si="409">INDIRECT("AX"&amp;A207)</f>
        <v>1</v>
      </c>
      <c r="K207" s="20" t="s">
        <v>700</v>
      </c>
      <c r="L207" s="16" t="s">
        <v>673</v>
      </c>
      <c r="M207" s="16" t="s">
        <v>674</v>
      </c>
      <c r="N207" t="str">
        <f t="shared" ca="1" si="387"/>
        <v>There is not enough information</v>
      </c>
      <c r="O207" s="16">
        <f t="shared" ref="O207:O208" ca="1" si="410">INDIRECT("BC"&amp;A207)</f>
        <v>1</v>
      </c>
      <c r="P207" s="20" t="s">
        <v>675</v>
      </c>
      <c r="Q207" s="4" t="s">
        <v>699</v>
      </c>
      <c r="R207" s="4" t="s">
        <v>676</v>
      </c>
      <c r="S207" s="4" t="str">
        <f t="shared" ca="1" si="389"/>
        <v>There is not enough information</v>
      </c>
      <c r="T207" s="15">
        <v>1</v>
      </c>
    </row>
    <row r="208" spans="1:20" x14ac:dyDescent="0.25">
      <c r="A208" s="19">
        <v>26</v>
      </c>
      <c r="B208">
        <v>7</v>
      </c>
      <c r="C208" s="19" t="s">
        <v>744</v>
      </c>
      <c r="D208" s="19" t="s">
        <v>743</v>
      </c>
      <c r="E208"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8" s="19" t="s">
        <v>672</v>
      </c>
      <c r="G208" t="s">
        <v>247</v>
      </c>
      <c r="H208" t="s">
        <v>280</v>
      </c>
      <c r="I208" t="s">
        <v>236</v>
      </c>
      <c r="J208" s="19">
        <f t="shared" ref="J208" ca="1" si="411">INDIRECT("AG"&amp;A208)</f>
        <v>1</v>
      </c>
      <c r="K208" s="20" t="s">
        <v>700</v>
      </c>
      <c r="L208" s="16" t="s">
        <v>673</v>
      </c>
      <c r="M208" s="16" t="s">
        <v>674</v>
      </c>
      <c r="N208" t="str">
        <f t="shared" ca="1" si="387"/>
        <v>There is not enough information</v>
      </c>
      <c r="O208" s="16">
        <f t="shared" ca="1" si="410"/>
        <v>1</v>
      </c>
      <c r="P208" s="20" t="s">
        <v>675</v>
      </c>
      <c r="Q208" s="4" t="s">
        <v>699</v>
      </c>
      <c r="R208" s="4" t="s">
        <v>676</v>
      </c>
      <c r="S208" s="4" t="str">
        <f t="shared" ca="1" si="389"/>
        <v>There is not enough information</v>
      </c>
      <c r="T208" s="15">
        <v>1</v>
      </c>
    </row>
    <row r="209" spans="1:20" x14ac:dyDescent="0.25">
      <c r="A209" s="19">
        <v>26</v>
      </c>
      <c r="B209">
        <v>8</v>
      </c>
      <c r="C209" s="19" t="s">
        <v>744</v>
      </c>
      <c r="D209" s="19" t="s">
        <v>743</v>
      </c>
      <c r="E209"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9" s="19" t="s">
        <v>672</v>
      </c>
      <c r="G209" t="s">
        <v>247</v>
      </c>
      <c r="H209" t="s">
        <v>280</v>
      </c>
      <c r="I209" t="s">
        <v>236</v>
      </c>
      <c r="J209" s="19">
        <f t="shared" ref="J209" ca="1" si="412">INDIRECT("AX"&amp;A209)</f>
        <v>1</v>
      </c>
      <c r="K209" s="20" t="s">
        <v>700</v>
      </c>
      <c r="L209" s="16" t="s">
        <v>673</v>
      </c>
      <c r="M209" s="16" t="s">
        <v>674</v>
      </c>
      <c r="N209" t="str">
        <f t="shared" ca="1" si="387"/>
        <v>There is not enough information</v>
      </c>
      <c r="O209" s="16">
        <f t="shared" ref="O209" ca="1" si="413">INDIRECT("AL"&amp;A209)</f>
        <v>3</v>
      </c>
      <c r="P209" s="20" t="s">
        <v>675</v>
      </c>
      <c r="Q209" s="4" t="s">
        <v>699</v>
      </c>
      <c r="R209" s="4" t="s">
        <v>676</v>
      </c>
      <c r="S209" s="4" t="str">
        <f t="shared" ca="1" si="389"/>
        <v>There is not enough information</v>
      </c>
      <c r="T209" s="15">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1"/>
  <sheetViews>
    <sheetView workbookViewId="0">
      <selection activeCell="D58" sqref="D58"/>
    </sheetView>
  </sheetViews>
  <sheetFormatPr defaultRowHeight="15" x14ac:dyDescent="0.25"/>
  <sheetData>
    <row r="1" spans="1:20" x14ac:dyDescent="0.25">
      <c r="A1" s="3" t="s">
        <v>0</v>
      </c>
      <c r="B1" s="3" t="s">
        <v>19</v>
      </c>
      <c r="C1" s="1" t="s">
        <v>1</v>
      </c>
      <c r="D1" s="3" t="s">
        <v>2</v>
      </c>
      <c r="E1" s="3" t="s">
        <v>3</v>
      </c>
      <c r="F1" s="3" t="s">
        <v>4</v>
      </c>
      <c r="G1" s="6" t="s">
        <v>5</v>
      </c>
      <c r="H1" s="1" t="s">
        <v>6</v>
      </c>
      <c r="I1" s="3" t="s">
        <v>7</v>
      </c>
      <c r="J1" s="3" t="s">
        <v>8</v>
      </c>
      <c r="K1" s="3" t="s">
        <v>9</v>
      </c>
      <c r="L1" s="6" t="s">
        <v>10</v>
      </c>
      <c r="M1" s="1" t="s">
        <v>11</v>
      </c>
      <c r="N1" s="3" t="s">
        <v>12</v>
      </c>
      <c r="O1" s="3" t="s">
        <v>17</v>
      </c>
      <c r="P1" s="3" t="s">
        <v>13</v>
      </c>
      <c r="Q1" s="6" t="s">
        <v>14</v>
      </c>
      <c r="R1" t="s">
        <v>15</v>
      </c>
      <c r="S1" t="s">
        <v>16</v>
      </c>
      <c r="T1" t="s">
        <v>18</v>
      </c>
    </row>
    <row r="2" spans="1:20" x14ac:dyDescent="0.25">
      <c r="A2" s="3">
        <v>1</v>
      </c>
      <c r="B2" s="3">
        <v>1</v>
      </c>
      <c r="C2" s="8" t="s">
        <v>420</v>
      </c>
      <c r="D2" s="9" t="s">
        <v>401</v>
      </c>
      <c r="E2" s="4" t="s">
        <v>472</v>
      </c>
      <c r="F2" s="4" t="s">
        <v>425</v>
      </c>
      <c r="G2" s="7" t="s">
        <v>440</v>
      </c>
      <c r="H2" s="10" t="s">
        <v>439</v>
      </c>
      <c r="I2" s="9" t="s">
        <v>236</v>
      </c>
      <c r="J2" s="9">
        <v>3</v>
      </c>
      <c r="K2" s="9" t="s">
        <v>225</v>
      </c>
      <c r="L2" s="11" t="s">
        <v>234</v>
      </c>
      <c r="M2" s="8" t="s">
        <v>235</v>
      </c>
      <c r="N2" s="4" t="s">
        <v>236</v>
      </c>
      <c r="O2" s="9">
        <v>3</v>
      </c>
      <c r="P2" s="4" t="s">
        <v>123</v>
      </c>
      <c r="Q2" s="7" t="s">
        <v>237</v>
      </c>
      <c r="R2" t="s">
        <v>238</v>
      </c>
      <c r="S2" t="s">
        <v>236</v>
      </c>
      <c r="T2">
        <v>2</v>
      </c>
    </row>
    <row r="3" spans="1:20" x14ac:dyDescent="0.25">
      <c r="A3" s="3">
        <v>1</v>
      </c>
      <c r="B3" s="3">
        <v>2</v>
      </c>
      <c r="C3" s="8" t="s">
        <v>46</v>
      </c>
      <c r="D3" s="9" t="s">
        <v>402</v>
      </c>
      <c r="E3" s="4" t="s">
        <v>473</v>
      </c>
      <c r="F3" s="4" t="s">
        <v>425</v>
      </c>
      <c r="G3" s="7" t="s">
        <v>440</v>
      </c>
      <c r="H3" s="10" t="s">
        <v>439</v>
      </c>
      <c r="I3" s="4" t="s">
        <v>236</v>
      </c>
      <c r="J3" s="4">
        <v>2</v>
      </c>
      <c r="K3" s="9" t="s">
        <v>225</v>
      </c>
      <c r="L3" s="11" t="s">
        <v>234</v>
      </c>
      <c r="M3" s="8" t="s">
        <v>235</v>
      </c>
      <c r="N3" s="4" t="s">
        <v>236</v>
      </c>
      <c r="O3" s="4">
        <v>1</v>
      </c>
      <c r="P3" s="4" t="s">
        <v>123</v>
      </c>
      <c r="Q3" s="7" t="s">
        <v>237</v>
      </c>
      <c r="R3" t="s">
        <v>238</v>
      </c>
      <c r="S3" t="s">
        <v>236</v>
      </c>
      <c r="T3">
        <v>2</v>
      </c>
    </row>
    <row r="4" spans="1:20" x14ac:dyDescent="0.25">
      <c r="A4" s="3">
        <v>1</v>
      </c>
      <c r="B4" s="3">
        <v>3</v>
      </c>
      <c r="C4" s="8" t="s">
        <v>420</v>
      </c>
      <c r="D4" s="4" t="s">
        <v>402</v>
      </c>
      <c r="E4" s="4" t="s">
        <v>474</v>
      </c>
      <c r="F4" s="4" t="s">
        <v>425</v>
      </c>
      <c r="G4" s="7" t="s">
        <v>440</v>
      </c>
      <c r="H4" s="8" t="s">
        <v>439</v>
      </c>
      <c r="I4" s="4" t="s">
        <v>236</v>
      </c>
      <c r="J4" s="4">
        <v>3</v>
      </c>
      <c r="K4" s="9" t="s">
        <v>225</v>
      </c>
      <c r="L4" s="7" t="s">
        <v>234</v>
      </c>
      <c r="M4" s="8" t="s">
        <v>235</v>
      </c>
      <c r="N4" s="4" t="s">
        <v>236</v>
      </c>
      <c r="O4" s="4">
        <v>1</v>
      </c>
      <c r="P4" s="4" t="s">
        <v>123</v>
      </c>
      <c r="Q4" s="7" t="s">
        <v>237</v>
      </c>
      <c r="R4" t="s">
        <v>238</v>
      </c>
      <c r="S4" t="s">
        <v>236</v>
      </c>
      <c r="T4">
        <v>2</v>
      </c>
    </row>
    <row r="5" spans="1:20" x14ac:dyDescent="0.25">
      <c r="A5" s="3">
        <v>1</v>
      </c>
      <c r="B5" s="3">
        <v>4</v>
      </c>
      <c r="C5" s="8" t="s">
        <v>46</v>
      </c>
      <c r="D5" s="4" t="s">
        <v>401</v>
      </c>
      <c r="E5" s="4" t="s">
        <v>475</v>
      </c>
      <c r="F5" s="4" t="s">
        <v>425</v>
      </c>
      <c r="G5" s="7" t="s">
        <v>440</v>
      </c>
      <c r="H5" s="8" t="s">
        <v>439</v>
      </c>
      <c r="I5" s="4" t="s">
        <v>236</v>
      </c>
      <c r="J5" s="4">
        <v>2</v>
      </c>
      <c r="K5" s="9" t="s">
        <v>225</v>
      </c>
      <c r="L5" s="7" t="s">
        <v>234</v>
      </c>
      <c r="M5" s="8" t="s">
        <v>235</v>
      </c>
      <c r="N5" s="4" t="s">
        <v>236</v>
      </c>
      <c r="O5" s="3">
        <v>3</v>
      </c>
      <c r="P5" s="4" t="s">
        <v>123</v>
      </c>
      <c r="Q5" s="7" t="s">
        <v>237</v>
      </c>
      <c r="R5" t="s">
        <v>238</v>
      </c>
      <c r="S5" t="s">
        <v>236</v>
      </c>
      <c r="T5">
        <v>2</v>
      </c>
    </row>
    <row r="6" spans="1:20" x14ac:dyDescent="0.25">
      <c r="A6" s="3">
        <v>1</v>
      </c>
      <c r="B6" s="3">
        <v>5</v>
      </c>
      <c r="C6" s="8" t="s">
        <v>401</v>
      </c>
      <c r="D6" s="4" t="s">
        <v>420</v>
      </c>
      <c r="E6" s="4" t="s">
        <v>476</v>
      </c>
      <c r="F6" s="4" t="s">
        <v>225</v>
      </c>
      <c r="G6" s="7" t="s">
        <v>234</v>
      </c>
      <c r="H6" s="8" t="s">
        <v>235</v>
      </c>
      <c r="I6" s="4" t="s">
        <v>236</v>
      </c>
      <c r="J6" s="4">
        <v>3</v>
      </c>
      <c r="K6" s="9" t="s">
        <v>425</v>
      </c>
      <c r="L6" s="7" t="s">
        <v>440</v>
      </c>
      <c r="M6" s="8" t="s">
        <v>439</v>
      </c>
      <c r="N6" s="4" t="s">
        <v>236</v>
      </c>
      <c r="O6" s="4">
        <v>3</v>
      </c>
      <c r="P6" s="4" t="s">
        <v>123</v>
      </c>
      <c r="Q6" s="7" t="s">
        <v>237</v>
      </c>
      <c r="R6" t="s">
        <v>238</v>
      </c>
      <c r="S6" t="s">
        <v>236</v>
      </c>
      <c r="T6">
        <v>2</v>
      </c>
    </row>
    <row r="7" spans="1:20" x14ac:dyDescent="0.25">
      <c r="A7" s="3">
        <v>1</v>
      </c>
      <c r="B7" s="3">
        <v>6</v>
      </c>
      <c r="C7" s="12" t="s">
        <v>402</v>
      </c>
      <c r="D7" s="5" t="s">
        <v>46</v>
      </c>
      <c r="E7" s="5" t="s">
        <v>477</v>
      </c>
      <c r="F7" s="4" t="s">
        <v>225</v>
      </c>
      <c r="G7" s="7" t="s">
        <v>234</v>
      </c>
      <c r="H7" s="12" t="s">
        <v>235</v>
      </c>
      <c r="I7" s="5" t="s">
        <v>236</v>
      </c>
      <c r="J7" s="5">
        <v>1</v>
      </c>
      <c r="K7" s="9" t="s">
        <v>425</v>
      </c>
      <c r="L7" s="11" t="s">
        <v>440</v>
      </c>
      <c r="M7" s="12" t="s">
        <v>439</v>
      </c>
      <c r="N7" s="5" t="s">
        <v>236</v>
      </c>
      <c r="O7" s="5">
        <v>2</v>
      </c>
      <c r="P7" s="4" t="s">
        <v>123</v>
      </c>
      <c r="Q7" s="13" t="s">
        <v>237</v>
      </c>
      <c r="R7" t="s">
        <v>238</v>
      </c>
      <c r="S7" t="s">
        <v>236</v>
      </c>
      <c r="T7">
        <v>2</v>
      </c>
    </row>
    <row r="8" spans="1:20" x14ac:dyDescent="0.25">
      <c r="A8" s="3">
        <v>1</v>
      </c>
      <c r="B8" s="3">
        <v>7</v>
      </c>
      <c r="C8" s="1" t="s">
        <v>401</v>
      </c>
      <c r="D8" s="3" t="s">
        <v>46</v>
      </c>
      <c r="E8" s="3" t="s">
        <v>478</v>
      </c>
      <c r="F8" s="4" t="s">
        <v>225</v>
      </c>
      <c r="G8" s="7" t="s">
        <v>234</v>
      </c>
      <c r="H8" s="1" t="s">
        <v>235</v>
      </c>
      <c r="I8" s="3" t="s">
        <v>236</v>
      </c>
      <c r="J8" s="3">
        <v>3</v>
      </c>
      <c r="K8" s="9" t="s">
        <v>425</v>
      </c>
      <c r="L8" s="11" t="s">
        <v>440</v>
      </c>
      <c r="M8" s="1" t="s">
        <v>439</v>
      </c>
      <c r="N8" s="3" t="s">
        <v>236</v>
      </c>
      <c r="O8" s="3">
        <v>2</v>
      </c>
      <c r="P8" s="4" t="s">
        <v>123</v>
      </c>
      <c r="Q8" s="6" t="s">
        <v>237</v>
      </c>
      <c r="R8" t="s">
        <v>238</v>
      </c>
      <c r="S8" t="s">
        <v>236</v>
      </c>
      <c r="T8">
        <v>2</v>
      </c>
    </row>
    <row r="9" spans="1:20" x14ac:dyDescent="0.25">
      <c r="A9" s="3">
        <v>1</v>
      </c>
      <c r="B9" s="3">
        <v>8</v>
      </c>
      <c r="C9" s="1" t="s">
        <v>402</v>
      </c>
      <c r="D9" s="3" t="s">
        <v>420</v>
      </c>
      <c r="E9" s="3" t="s">
        <v>479</v>
      </c>
      <c r="F9" s="4" t="s">
        <v>225</v>
      </c>
      <c r="G9" s="7" t="s">
        <v>234</v>
      </c>
      <c r="H9" s="1" t="s">
        <v>235</v>
      </c>
      <c r="I9" s="3" t="s">
        <v>236</v>
      </c>
      <c r="J9" s="3">
        <v>1</v>
      </c>
      <c r="K9" s="9" t="s">
        <v>425</v>
      </c>
      <c r="L9" s="7" t="s">
        <v>440</v>
      </c>
      <c r="M9" s="1" t="s">
        <v>439</v>
      </c>
      <c r="N9" s="3" t="s">
        <v>236</v>
      </c>
      <c r="O9" s="3">
        <v>3</v>
      </c>
      <c r="P9" s="4" t="s">
        <v>123</v>
      </c>
      <c r="Q9" s="6" t="s">
        <v>237</v>
      </c>
      <c r="R9" t="s">
        <v>238</v>
      </c>
      <c r="S9" t="s">
        <v>236</v>
      </c>
      <c r="T9">
        <v>2</v>
      </c>
    </row>
    <row r="10" spans="1:20" x14ac:dyDescent="0.25">
      <c r="A10" s="3">
        <v>2</v>
      </c>
      <c r="B10" s="3">
        <v>1</v>
      </c>
      <c r="C10" s="1" t="s">
        <v>217</v>
      </c>
      <c r="D10" s="3" t="s">
        <v>403</v>
      </c>
      <c r="E10" s="3" t="s">
        <v>480</v>
      </c>
      <c r="F10" s="4" t="s">
        <v>126</v>
      </c>
      <c r="G10" s="7" t="s">
        <v>240</v>
      </c>
      <c r="H10" s="1" t="s">
        <v>438</v>
      </c>
      <c r="I10" s="3" t="s">
        <v>236</v>
      </c>
      <c r="J10" s="3">
        <v>3</v>
      </c>
      <c r="K10" s="9" t="s">
        <v>226</v>
      </c>
      <c r="L10" s="7" t="s">
        <v>470</v>
      </c>
      <c r="M10" s="1" t="s">
        <v>239</v>
      </c>
      <c r="N10" s="3" t="s">
        <v>236</v>
      </c>
      <c r="O10" s="3">
        <v>3</v>
      </c>
      <c r="P10" s="4" t="s">
        <v>388</v>
      </c>
      <c r="Q10" s="6" t="s">
        <v>241</v>
      </c>
      <c r="R10" t="s">
        <v>242</v>
      </c>
      <c r="S10" t="s">
        <v>236</v>
      </c>
      <c r="T10">
        <v>1</v>
      </c>
    </row>
    <row r="11" spans="1:20" x14ac:dyDescent="0.25">
      <c r="A11" s="3">
        <v>2</v>
      </c>
      <c r="B11" s="3">
        <v>2</v>
      </c>
      <c r="C11" s="1" t="s">
        <v>216</v>
      </c>
      <c r="D11" s="3" t="s">
        <v>404</v>
      </c>
      <c r="E11" s="3" t="s">
        <v>481</v>
      </c>
      <c r="F11" s="4" t="s">
        <v>126</v>
      </c>
      <c r="G11" s="7" t="s">
        <v>240</v>
      </c>
      <c r="H11" s="1" t="s">
        <v>438</v>
      </c>
      <c r="I11" s="3" t="s">
        <v>236</v>
      </c>
      <c r="J11" s="3">
        <v>2</v>
      </c>
      <c r="K11" s="9" t="s">
        <v>226</v>
      </c>
      <c r="L11" s="7" t="s">
        <v>470</v>
      </c>
      <c r="M11" s="1" t="s">
        <v>239</v>
      </c>
      <c r="N11" s="3" t="s">
        <v>236</v>
      </c>
      <c r="O11" s="3">
        <v>2</v>
      </c>
      <c r="P11" s="4" t="s">
        <v>388</v>
      </c>
      <c r="Q11" s="6" t="s">
        <v>241</v>
      </c>
      <c r="R11" t="s">
        <v>242</v>
      </c>
      <c r="S11" t="s">
        <v>236</v>
      </c>
      <c r="T11">
        <v>1</v>
      </c>
    </row>
    <row r="12" spans="1:20" x14ac:dyDescent="0.25">
      <c r="A12" s="3">
        <v>2</v>
      </c>
      <c r="B12" s="3">
        <v>3</v>
      </c>
      <c r="C12" s="1" t="s">
        <v>217</v>
      </c>
      <c r="D12" s="3" t="s">
        <v>404</v>
      </c>
      <c r="E12" s="3" t="s">
        <v>482</v>
      </c>
      <c r="F12" s="4" t="s">
        <v>126</v>
      </c>
      <c r="G12" s="7" t="s">
        <v>240</v>
      </c>
      <c r="H12" s="1" t="s">
        <v>438</v>
      </c>
      <c r="I12" s="3" t="s">
        <v>236</v>
      </c>
      <c r="J12" s="3">
        <v>3</v>
      </c>
      <c r="K12" s="9" t="s">
        <v>226</v>
      </c>
      <c r="L12" s="11" t="s">
        <v>470</v>
      </c>
      <c r="M12" s="1" t="s">
        <v>239</v>
      </c>
      <c r="N12" s="3" t="s">
        <v>236</v>
      </c>
      <c r="O12" s="3">
        <v>2</v>
      </c>
      <c r="P12" s="4" t="s">
        <v>388</v>
      </c>
      <c r="Q12" s="6" t="s">
        <v>241</v>
      </c>
      <c r="R12" t="s">
        <v>242</v>
      </c>
      <c r="S12" t="s">
        <v>236</v>
      </c>
      <c r="T12">
        <v>1</v>
      </c>
    </row>
    <row r="13" spans="1:20" x14ac:dyDescent="0.25">
      <c r="A13" s="3">
        <v>2</v>
      </c>
      <c r="B13" s="3">
        <v>4</v>
      </c>
      <c r="C13" s="1" t="s">
        <v>216</v>
      </c>
      <c r="D13" s="3" t="s">
        <v>403</v>
      </c>
      <c r="E13" s="3" t="s">
        <v>483</v>
      </c>
      <c r="F13" s="4" t="s">
        <v>126</v>
      </c>
      <c r="G13" s="7" t="s">
        <v>240</v>
      </c>
      <c r="H13" s="1" t="s">
        <v>438</v>
      </c>
      <c r="I13" s="3" t="s">
        <v>236</v>
      </c>
      <c r="J13" s="3">
        <v>2</v>
      </c>
      <c r="K13" s="9" t="s">
        <v>226</v>
      </c>
      <c r="L13" s="11" t="s">
        <v>470</v>
      </c>
      <c r="M13" s="1" t="s">
        <v>239</v>
      </c>
      <c r="N13" s="3" t="s">
        <v>236</v>
      </c>
      <c r="O13" s="3">
        <v>3</v>
      </c>
      <c r="P13" s="4" t="s">
        <v>388</v>
      </c>
      <c r="Q13" s="6" t="s">
        <v>241</v>
      </c>
      <c r="R13" t="s">
        <v>242</v>
      </c>
      <c r="S13" t="s">
        <v>236</v>
      </c>
      <c r="T13">
        <v>1</v>
      </c>
    </row>
    <row r="14" spans="1:20" x14ac:dyDescent="0.25">
      <c r="A14" s="3">
        <v>2</v>
      </c>
      <c r="B14" s="3">
        <v>5</v>
      </c>
      <c r="C14" s="1" t="s">
        <v>403</v>
      </c>
      <c r="D14" s="3" t="s">
        <v>217</v>
      </c>
      <c r="E14" s="3" t="s">
        <v>484</v>
      </c>
      <c r="F14" s="4" t="s">
        <v>226</v>
      </c>
      <c r="G14" s="7" t="s">
        <v>470</v>
      </c>
      <c r="H14" s="1" t="s">
        <v>239</v>
      </c>
      <c r="I14" s="3" t="s">
        <v>236</v>
      </c>
      <c r="J14" s="3">
        <v>3</v>
      </c>
      <c r="K14" s="9" t="s">
        <v>126</v>
      </c>
      <c r="L14" s="7" t="s">
        <v>240</v>
      </c>
      <c r="M14" s="1" t="s">
        <v>438</v>
      </c>
      <c r="N14" s="3" t="s">
        <v>236</v>
      </c>
      <c r="O14" s="3">
        <v>3</v>
      </c>
      <c r="P14" s="4" t="s">
        <v>388</v>
      </c>
      <c r="Q14" s="6" t="s">
        <v>241</v>
      </c>
      <c r="R14" t="s">
        <v>242</v>
      </c>
      <c r="S14" t="s">
        <v>236</v>
      </c>
      <c r="T14">
        <v>1</v>
      </c>
    </row>
    <row r="15" spans="1:20" x14ac:dyDescent="0.25">
      <c r="A15" s="3">
        <v>2</v>
      </c>
      <c r="B15" s="3">
        <v>6</v>
      </c>
      <c r="C15" s="1" t="s">
        <v>404</v>
      </c>
      <c r="D15" s="3" t="s">
        <v>216</v>
      </c>
      <c r="E15" s="3" t="s">
        <v>485</v>
      </c>
      <c r="F15" s="4" t="s">
        <v>226</v>
      </c>
      <c r="G15" s="7" t="s">
        <v>470</v>
      </c>
      <c r="H15" s="1" t="s">
        <v>239</v>
      </c>
      <c r="I15" s="3" t="s">
        <v>236</v>
      </c>
      <c r="J15" s="3">
        <v>2</v>
      </c>
      <c r="K15" s="9" t="s">
        <v>126</v>
      </c>
      <c r="L15" s="7" t="s">
        <v>240</v>
      </c>
      <c r="M15" s="1" t="s">
        <v>438</v>
      </c>
      <c r="N15" s="3" t="s">
        <v>236</v>
      </c>
      <c r="O15" s="3">
        <v>2</v>
      </c>
      <c r="P15" s="4" t="s">
        <v>388</v>
      </c>
      <c r="Q15" s="6" t="s">
        <v>241</v>
      </c>
      <c r="R15" t="s">
        <v>242</v>
      </c>
      <c r="S15" t="s">
        <v>236</v>
      </c>
      <c r="T15">
        <v>1</v>
      </c>
    </row>
    <row r="16" spans="1:20" x14ac:dyDescent="0.25">
      <c r="A16" s="3">
        <v>2</v>
      </c>
      <c r="B16" s="3">
        <v>7</v>
      </c>
      <c r="C16" s="1" t="s">
        <v>403</v>
      </c>
      <c r="D16" s="3" t="s">
        <v>216</v>
      </c>
      <c r="E16" s="3" t="s">
        <v>486</v>
      </c>
      <c r="F16" s="4" t="s">
        <v>226</v>
      </c>
      <c r="G16" s="7" t="s">
        <v>470</v>
      </c>
      <c r="H16" s="1" t="s">
        <v>239</v>
      </c>
      <c r="I16" s="3" t="s">
        <v>236</v>
      </c>
      <c r="J16" s="3">
        <v>3</v>
      </c>
      <c r="K16" s="9" t="s">
        <v>126</v>
      </c>
      <c r="L16" s="7" t="s">
        <v>240</v>
      </c>
      <c r="M16" s="1" t="s">
        <v>438</v>
      </c>
      <c r="N16" s="3" t="s">
        <v>236</v>
      </c>
      <c r="O16" s="3">
        <v>2</v>
      </c>
      <c r="P16" s="4" t="s">
        <v>388</v>
      </c>
      <c r="Q16" s="6" t="s">
        <v>241</v>
      </c>
      <c r="R16" t="s">
        <v>242</v>
      </c>
      <c r="S16" t="s">
        <v>236</v>
      </c>
      <c r="T16">
        <v>1</v>
      </c>
    </row>
    <row r="17" spans="1:20" x14ac:dyDescent="0.25">
      <c r="A17" s="3">
        <v>2</v>
      </c>
      <c r="B17" s="3">
        <v>8</v>
      </c>
      <c r="C17" s="1" t="s">
        <v>404</v>
      </c>
      <c r="D17" s="3" t="s">
        <v>217</v>
      </c>
      <c r="E17" s="3" t="s">
        <v>487</v>
      </c>
      <c r="F17" s="4" t="s">
        <v>226</v>
      </c>
      <c r="G17" s="7" t="s">
        <v>470</v>
      </c>
      <c r="H17" s="1" t="s">
        <v>239</v>
      </c>
      <c r="I17" s="3" t="s">
        <v>236</v>
      </c>
      <c r="J17" s="3">
        <v>2</v>
      </c>
      <c r="K17" s="9" t="s">
        <v>126</v>
      </c>
      <c r="L17" s="11" t="s">
        <v>240</v>
      </c>
      <c r="M17" s="1" t="s">
        <v>438</v>
      </c>
      <c r="N17" s="3" t="s">
        <v>236</v>
      </c>
      <c r="O17" s="3">
        <v>3</v>
      </c>
      <c r="P17" s="4" t="s">
        <v>388</v>
      </c>
      <c r="Q17" s="6" t="s">
        <v>241</v>
      </c>
      <c r="R17" t="s">
        <v>242</v>
      </c>
      <c r="S17" t="s">
        <v>236</v>
      </c>
      <c r="T17">
        <v>1</v>
      </c>
    </row>
    <row r="18" spans="1:20" x14ac:dyDescent="0.25">
      <c r="A18" s="3">
        <v>3</v>
      </c>
      <c r="B18" s="3">
        <v>1</v>
      </c>
      <c r="C18" s="1" t="s">
        <v>421</v>
      </c>
      <c r="D18" s="3" t="s">
        <v>389</v>
      </c>
      <c r="E18" s="3" t="s">
        <v>488</v>
      </c>
      <c r="F18" s="4" t="s">
        <v>426</v>
      </c>
      <c r="G18" s="7" t="s">
        <v>243</v>
      </c>
      <c r="H18" s="1" t="s">
        <v>244</v>
      </c>
      <c r="I18" s="3" t="s">
        <v>236</v>
      </c>
      <c r="J18" s="3">
        <v>3</v>
      </c>
      <c r="K18" s="9" t="s">
        <v>462</v>
      </c>
      <c r="L18" s="11" t="s">
        <v>468</v>
      </c>
      <c r="M18" s="1" t="s">
        <v>469</v>
      </c>
      <c r="N18" s="3" t="s">
        <v>236</v>
      </c>
      <c r="O18" s="3">
        <v>3</v>
      </c>
      <c r="P18" s="4" t="s">
        <v>130</v>
      </c>
      <c r="Q18" s="6" t="s">
        <v>245</v>
      </c>
      <c r="R18" t="s">
        <v>246</v>
      </c>
      <c r="S18" t="s">
        <v>236</v>
      </c>
      <c r="T18">
        <v>1</v>
      </c>
    </row>
    <row r="19" spans="1:20" x14ac:dyDescent="0.25">
      <c r="A19" s="3">
        <v>3</v>
      </c>
      <c r="B19" s="3">
        <v>2</v>
      </c>
      <c r="C19" s="1" t="s">
        <v>422</v>
      </c>
      <c r="D19" s="3" t="s">
        <v>411</v>
      </c>
      <c r="E19" s="3" t="s">
        <v>489</v>
      </c>
      <c r="F19" s="4" t="s">
        <v>426</v>
      </c>
      <c r="G19" s="7" t="s">
        <v>243</v>
      </c>
      <c r="H19" s="1" t="s">
        <v>244</v>
      </c>
      <c r="I19" s="3" t="s">
        <v>236</v>
      </c>
      <c r="J19" s="3">
        <v>2</v>
      </c>
      <c r="K19" s="9" t="s">
        <v>462</v>
      </c>
      <c r="L19" s="7" t="s">
        <v>468</v>
      </c>
      <c r="M19" s="1" t="s">
        <v>469</v>
      </c>
      <c r="N19" s="3" t="s">
        <v>236</v>
      </c>
      <c r="O19" s="3">
        <v>2</v>
      </c>
      <c r="P19" s="4" t="s">
        <v>130</v>
      </c>
      <c r="Q19" s="6" t="s">
        <v>245</v>
      </c>
      <c r="R19" t="s">
        <v>246</v>
      </c>
      <c r="S19" t="s">
        <v>236</v>
      </c>
      <c r="T19">
        <v>1</v>
      </c>
    </row>
    <row r="20" spans="1:20" x14ac:dyDescent="0.25">
      <c r="A20" s="3">
        <v>3</v>
      </c>
      <c r="B20" s="3">
        <v>3</v>
      </c>
      <c r="C20" s="1" t="s">
        <v>421</v>
      </c>
      <c r="D20" s="3" t="s">
        <v>411</v>
      </c>
      <c r="E20" s="3" t="s">
        <v>490</v>
      </c>
      <c r="F20" s="4" t="s">
        <v>426</v>
      </c>
      <c r="G20" s="7" t="s">
        <v>243</v>
      </c>
      <c r="H20" s="1" t="s">
        <v>244</v>
      </c>
      <c r="I20" s="3" t="s">
        <v>236</v>
      </c>
      <c r="J20" s="3">
        <v>3</v>
      </c>
      <c r="K20" s="9" t="s">
        <v>462</v>
      </c>
      <c r="L20" s="7" t="s">
        <v>468</v>
      </c>
      <c r="M20" s="1" t="s">
        <v>469</v>
      </c>
      <c r="N20" s="3" t="s">
        <v>236</v>
      </c>
      <c r="O20" s="3">
        <v>2</v>
      </c>
      <c r="P20" s="4" t="s">
        <v>130</v>
      </c>
      <c r="Q20" s="6" t="s">
        <v>245</v>
      </c>
      <c r="R20" t="s">
        <v>246</v>
      </c>
      <c r="S20" t="s">
        <v>236</v>
      </c>
      <c r="T20">
        <v>1</v>
      </c>
    </row>
    <row r="21" spans="1:20" x14ac:dyDescent="0.25">
      <c r="A21" s="3">
        <v>3</v>
      </c>
      <c r="B21" s="3">
        <v>4</v>
      </c>
      <c r="C21" s="1" t="s">
        <v>422</v>
      </c>
      <c r="D21" s="3" t="s">
        <v>389</v>
      </c>
      <c r="E21" s="3" t="s">
        <v>491</v>
      </c>
      <c r="F21" s="4" t="s">
        <v>426</v>
      </c>
      <c r="G21" s="7" t="s">
        <v>243</v>
      </c>
      <c r="H21" s="1" t="s">
        <v>244</v>
      </c>
      <c r="I21" s="3" t="s">
        <v>236</v>
      </c>
      <c r="J21" s="3">
        <v>2</v>
      </c>
      <c r="K21" s="9" t="s">
        <v>462</v>
      </c>
      <c r="L21" s="7" t="s">
        <v>468</v>
      </c>
      <c r="M21" s="1" t="s">
        <v>469</v>
      </c>
      <c r="N21" s="3" t="s">
        <v>236</v>
      </c>
      <c r="O21" s="3">
        <v>3</v>
      </c>
      <c r="P21" s="4" t="s">
        <v>130</v>
      </c>
      <c r="Q21" s="3" t="s">
        <v>245</v>
      </c>
      <c r="R21" t="s">
        <v>246</v>
      </c>
      <c r="S21" t="s">
        <v>236</v>
      </c>
      <c r="T21">
        <v>1</v>
      </c>
    </row>
    <row r="22" spans="1:20" x14ac:dyDescent="0.25">
      <c r="A22" s="3">
        <v>3</v>
      </c>
      <c r="B22" s="3">
        <v>5</v>
      </c>
      <c r="C22" s="1" t="s">
        <v>389</v>
      </c>
      <c r="D22" s="3" t="s">
        <v>421</v>
      </c>
      <c r="E22" s="3" t="s">
        <v>492</v>
      </c>
      <c r="F22" s="4" t="s">
        <v>462</v>
      </c>
      <c r="G22" s="7" t="s">
        <v>468</v>
      </c>
      <c r="H22" s="1" t="s">
        <v>469</v>
      </c>
      <c r="I22" s="3" t="s">
        <v>236</v>
      </c>
      <c r="J22" s="3">
        <v>3</v>
      </c>
      <c r="K22" s="9" t="s">
        <v>426</v>
      </c>
      <c r="L22" s="11" t="s">
        <v>243</v>
      </c>
      <c r="M22" s="1" t="s">
        <v>244</v>
      </c>
      <c r="N22" s="3" t="s">
        <v>236</v>
      </c>
      <c r="O22" s="3">
        <v>3</v>
      </c>
      <c r="P22" s="4" t="s">
        <v>130</v>
      </c>
      <c r="Q22" s="3" t="s">
        <v>245</v>
      </c>
      <c r="R22" t="s">
        <v>246</v>
      </c>
      <c r="S22" t="s">
        <v>236</v>
      </c>
      <c r="T22">
        <v>1</v>
      </c>
    </row>
    <row r="23" spans="1:20" x14ac:dyDescent="0.25">
      <c r="A23" s="3">
        <v>3</v>
      </c>
      <c r="B23" s="3">
        <v>6</v>
      </c>
      <c r="C23" s="1" t="s">
        <v>411</v>
      </c>
      <c r="D23" s="3" t="s">
        <v>422</v>
      </c>
      <c r="E23" s="3" t="s">
        <v>493</v>
      </c>
      <c r="F23" s="4" t="s">
        <v>462</v>
      </c>
      <c r="G23" s="7" t="s">
        <v>468</v>
      </c>
      <c r="H23" s="1" t="s">
        <v>469</v>
      </c>
      <c r="I23" s="3" t="s">
        <v>236</v>
      </c>
      <c r="J23" s="3">
        <v>2</v>
      </c>
      <c r="K23" s="9" t="s">
        <v>426</v>
      </c>
      <c r="L23" s="11" t="s">
        <v>243</v>
      </c>
      <c r="M23" s="1" t="s">
        <v>244</v>
      </c>
      <c r="N23" s="3" t="s">
        <v>236</v>
      </c>
      <c r="O23" s="3">
        <v>2</v>
      </c>
      <c r="P23" s="4" t="s">
        <v>130</v>
      </c>
      <c r="Q23" s="3" t="s">
        <v>245</v>
      </c>
      <c r="R23" t="s">
        <v>246</v>
      </c>
      <c r="S23" t="s">
        <v>236</v>
      </c>
      <c r="T23">
        <v>1</v>
      </c>
    </row>
    <row r="24" spans="1:20" x14ac:dyDescent="0.25">
      <c r="A24" s="3">
        <v>3</v>
      </c>
      <c r="B24" s="3">
        <v>7</v>
      </c>
      <c r="C24" s="1" t="s">
        <v>389</v>
      </c>
      <c r="D24" s="3" t="s">
        <v>422</v>
      </c>
      <c r="E24" s="3" t="s">
        <v>494</v>
      </c>
      <c r="F24" s="4" t="s">
        <v>462</v>
      </c>
      <c r="G24" s="7" t="s">
        <v>468</v>
      </c>
      <c r="H24" s="1" t="s">
        <v>469</v>
      </c>
      <c r="I24" s="3" t="s">
        <v>236</v>
      </c>
      <c r="J24" s="3">
        <v>3</v>
      </c>
      <c r="K24" s="9" t="s">
        <v>426</v>
      </c>
      <c r="L24" s="7" t="s">
        <v>243</v>
      </c>
      <c r="M24" s="1" t="s">
        <v>244</v>
      </c>
      <c r="N24" s="3" t="s">
        <v>236</v>
      </c>
      <c r="O24" s="3">
        <v>2</v>
      </c>
      <c r="P24" s="4" t="s">
        <v>130</v>
      </c>
      <c r="Q24" s="3" t="s">
        <v>245</v>
      </c>
      <c r="R24" t="s">
        <v>246</v>
      </c>
      <c r="S24" t="s">
        <v>236</v>
      </c>
      <c r="T24">
        <v>1</v>
      </c>
    </row>
    <row r="25" spans="1:20" x14ac:dyDescent="0.25">
      <c r="A25" s="3">
        <v>3</v>
      </c>
      <c r="B25" s="3">
        <v>8</v>
      </c>
      <c r="C25" s="1" t="s">
        <v>411</v>
      </c>
      <c r="D25" s="3" t="s">
        <v>421</v>
      </c>
      <c r="E25" s="3" t="s">
        <v>495</v>
      </c>
      <c r="F25" s="4" t="s">
        <v>462</v>
      </c>
      <c r="G25" s="7" t="s">
        <v>468</v>
      </c>
      <c r="H25" s="1" t="s">
        <v>469</v>
      </c>
      <c r="I25" s="3" t="s">
        <v>236</v>
      </c>
      <c r="J25" s="3">
        <v>2</v>
      </c>
      <c r="K25" s="9" t="s">
        <v>426</v>
      </c>
      <c r="L25" s="7" t="s">
        <v>243</v>
      </c>
      <c r="M25" s="1" t="s">
        <v>244</v>
      </c>
      <c r="N25" s="3" t="s">
        <v>236</v>
      </c>
      <c r="O25" s="3">
        <v>3</v>
      </c>
      <c r="P25" s="4" t="s">
        <v>130</v>
      </c>
      <c r="Q25" s="3" t="s">
        <v>245</v>
      </c>
      <c r="R25" t="s">
        <v>246</v>
      </c>
      <c r="S25" t="s">
        <v>236</v>
      </c>
      <c r="T25">
        <v>1</v>
      </c>
    </row>
    <row r="26" spans="1:20" x14ac:dyDescent="0.25">
      <c r="A26" s="3">
        <v>4</v>
      </c>
      <c r="B26" s="3">
        <v>1</v>
      </c>
      <c r="C26" s="8" t="s">
        <v>384</v>
      </c>
      <c r="D26" s="9" t="s">
        <v>74</v>
      </c>
      <c r="E26" s="4" t="s">
        <v>496</v>
      </c>
      <c r="F26" s="4" t="s">
        <v>427</v>
      </c>
      <c r="G26" s="14" t="s">
        <v>248</v>
      </c>
      <c r="H26" s="10" t="s">
        <v>391</v>
      </c>
      <c r="I26" s="9" t="s">
        <v>236</v>
      </c>
      <c r="J26" s="9">
        <v>3</v>
      </c>
      <c r="K26" s="9" t="s">
        <v>227</v>
      </c>
      <c r="L26" s="14" t="s">
        <v>263</v>
      </c>
      <c r="M26" s="8" t="s">
        <v>247</v>
      </c>
      <c r="N26" s="4" t="s">
        <v>236</v>
      </c>
      <c r="O26" s="9">
        <v>3</v>
      </c>
      <c r="P26" s="4" t="s">
        <v>134</v>
      </c>
      <c r="Q26" s="7" t="s">
        <v>249</v>
      </c>
      <c r="R26" t="s">
        <v>250</v>
      </c>
      <c r="S26" t="s">
        <v>236</v>
      </c>
      <c r="T26">
        <v>2</v>
      </c>
    </row>
    <row r="27" spans="1:20" x14ac:dyDescent="0.25">
      <c r="A27" s="3">
        <v>4</v>
      </c>
      <c r="B27" s="3">
        <v>2</v>
      </c>
      <c r="C27" s="8" t="s">
        <v>390</v>
      </c>
      <c r="D27" s="9" t="s">
        <v>100</v>
      </c>
      <c r="E27" s="4" t="s">
        <v>497</v>
      </c>
      <c r="F27" s="4" t="s">
        <v>427</v>
      </c>
      <c r="G27" s="6" t="s">
        <v>248</v>
      </c>
      <c r="H27" s="10" t="s">
        <v>391</v>
      </c>
      <c r="I27" s="4" t="s">
        <v>236</v>
      </c>
      <c r="J27" s="4">
        <v>2</v>
      </c>
      <c r="K27" s="9" t="s">
        <v>227</v>
      </c>
      <c r="L27" s="6" t="s">
        <v>263</v>
      </c>
      <c r="M27" s="8" t="s">
        <v>247</v>
      </c>
      <c r="N27" s="4" t="s">
        <v>236</v>
      </c>
      <c r="O27" s="4">
        <v>2</v>
      </c>
      <c r="P27" s="4" t="s">
        <v>134</v>
      </c>
      <c r="Q27" s="7" t="s">
        <v>249</v>
      </c>
      <c r="R27" t="s">
        <v>250</v>
      </c>
      <c r="S27" t="s">
        <v>236</v>
      </c>
      <c r="T27">
        <v>2</v>
      </c>
    </row>
    <row r="28" spans="1:20" x14ac:dyDescent="0.25">
      <c r="A28" s="3">
        <v>4</v>
      </c>
      <c r="B28" s="3">
        <v>3</v>
      </c>
      <c r="C28" s="8" t="s">
        <v>384</v>
      </c>
      <c r="D28" s="4" t="s">
        <v>100</v>
      </c>
      <c r="E28" s="4" t="s">
        <v>498</v>
      </c>
      <c r="F28" s="4" t="s">
        <v>427</v>
      </c>
      <c r="G28" s="13" t="s">
        <v>248</v>
      </c>
      <c r="H28" s="8" t="s">
        <v>391</v>
      </c>
      <c r="I28" s="4" t="s">
        <v>236</v>
      </c>
      <c r="J28" s="4">
        <v>3</v>
      </c>
      <c r="K28" s="9" t="s">
        <v>227</v>
      </c>
      <c r="L28" s="13" t="s">
        <v>263</v>
      </c>
      <c r="M28" s="8" t="s">
        <v>247</v>
      </c>
      <c r="N28" s="4" t="s">
        <v>236</v>
      </c>
      <c r="O28" s="4">
        <v>2</v>
      </c>
      <c r="P28" s="4" t="s">
        <v>134</v>
      </c>
      <c r="Q28" s="7" t="s">
        <v>249</v>
      </c>
      <c r="R28" t="s">
        <v>250</v>
      </c>
      <c r="S28" t="s">
        <v>236</v>
      </c>
      <c r="T28">
        <v>2</v>
      </c>
    </row>
    <row r="29" spans="1:20" x14ac:dyDescent="0.25">
      <c r="A29" s="3">
        <v>4</v>
      </c>
      <c r="B29" s="3">
        <v>4</v>
      </c>
      <c r="C29" s="8" t="s">
        <v>390</v>
      </c>
      <c r="D29" s="4" t="s">
        <v>74</v>
      </c>
      <c r="E29" s="4" t="s">
        <v>499</v>
      </c>
      <c r="F29" s="4" t="s">
        <v>427</v>
      </c>
      <c r="G29" s="13" t="s">
        <v>248</v>
      </c>
      <c r="H29" s="8" t="s">
        <v>391</v>
      </c>
      <c r="I29" s="4" t="s">
        <v>236</v>
      </c>
      <c r="J29" s="4">
        <v>2</v>
      </c>
      <c r="K29" s="9" t="s">
        <v>227</v>
      </c>
      <c r="L29" s="13" t="s">
        <v>263</v>
      </c>
      <c r="M29" s="8" t="s">
        <v>247</v>
      </c>
      <c r="N29" s="4" t="s">
        <v>236</v>
      </c>
      <c r="O29" s="3">
        <v>3</v>
      </c>
      <c r="P29" s="4" t="s">
        <v>134</v>
      </c>
      <c r="Q29" s="7" t="s">
        <v>249</v>
      </c>
      <c r="R29" t="s">
        <v>250</v>
      </c>
      <c r="S29" t="s">
        <v>236</v>
      </c>
      <c r="T29">
        <v>2</v>
      </c>
    </row>
    <row r="30" spans="1:20" x14ac:dyDescent="0.25">
      <c r="A30" s="3">
        <v>4</v>
      </c>
      <c r="B30" s="3">
        <v>5</v>
      </c>
      <c r="C30" s="8" t="s">
        <v>74</v>
      </c>
      <c r="D30" s="4" t="s">
        <v>384</v>
      </c>
      <c r="E30" s="4" t="s">
        <v>500</v>
      </c>
      <c r="F30" s="4" t="s">
        <v>227</v>
      </c>
      <c r="G30" s="7" t="s">
        <v>263</v>
      </c>
      <c r="H30" s="8" t="s">
        <v>247</v>
      </c>
      <c r="I30" s="4" t="s">
        <v>236</v>
      </c>
      <c r="J30" s="4">
        <v>3</v>
      </c>
      <c r="K30" s="9" t="s">
        <v>427</v>
      </c>
      <c r="L30" s="7" t="s">
        <v>248</v>
      </c>
      <c r="M30" s="8" t="s">
        <v>391</v>
      </c>
      <c r="N30" s="4" t="s">
        <v>236</v>
      </c>
      <c r="O30" s="4">
        <v>3</v>
      </c>
      <c r="P30" s="4" t="s">
        <v>134</v>
      </c>
      <c r="Q30" s="7" t="s">
        <v>249</v>
      </c>
      <c r="R30" t="s">
        <v>250</v>
      </c>
      <c r="S30" t="s">
        <v>236</v>
      </c>
      <c r="T30">
        <v>2</v>
      </c>
    </row>
    <row r="31" spans="1:20" x14ac:dyDescent="0.25">
      <c r="A31" s="3">
        <v>4</v>
      </c>
      <c r="B31" s="3">
        <v>6</v>
      </c>
      <c r="C31" s="12" t="s">
        <v>100</v>
      </c>
      <c r="D31" s="5" t="s">
        <v>390</v>
      </c>
      <c r="E31" s="5" t="s">
        <v>501</v>
      </c>
      <c r="F31" s="4" t="s">
        <v>227</v>
      </c>
      <c r="G31" s="13" t="s">
        <v>263</v>
      </c>
      <c r="H31" s="12" t="s">
        <v>247</v>
      </c>
      <c r="I31" s="5" t="s">
        <v>236</v>
      </c>
      <c r="J31" s="5">
        <v>2</v>
      </c>
      <c r="K31" s="9" t="s">
        <v>427</v>
      </c>
      <c r="L31" s="13" t="s">
        <v>248</v>
      </c>
      <c r="M31" s="12" t="s">
        <v>391</v>
      </c>
      <c r="N31" s="5" t="s">
        <v>236</v>
      </c>
      <c r="O31" s="5">
        <v>2</v>
      </c>
      <c r="P31" s="4" t="s">
        <v>134</v>
      </c>
      <c r="Q31" s="13" t="s">
        <v>249</v>
      </c>
      <c r="R31" t="s">
        <v>250</v>
      </c>
      <c r="S31" t="s">
        <v>236</v>
      </c>
      <c r="T31">
        <v>2</v>
      </c>
    </row>
    <row r="32" spans="1:20" x14ac:dyDescent="0.25">
      <c r="A32" s="3">
        <v>4</v>
      </c>
      <c r="B32" s="3">
        <v>7</v>
      </c>
      <c r="C32" s="1" t="s">
        <v>74</v>
      </c>
      <c r="D32" s="3" t="s">
        <v>390</v>
      </c>
      <c r="E32" s="3" t="s">
        <v>502</v>
      </c>
      <c r="F32" s="4" t="s">
        <v>227</v>
      </c>
      <c r="G32" s="6" t="s">
        <v>263</v>
      </c>
      <c r="H32" s="1" t="s">
        <v>247</v>
      </c>
      <c r="I32" s="3" t="s">
        <v>236</v>
      </c>
      <c r="J32" s="3">
        <v>3</v>
      </c>
      <c r="K32" s="9" t="s">
        <v>427</v>
      </c>
      <c r="L32" s="6" t="s">
        <v>248</v>
      </c>
      <c r="M32" s="1" t="s">
        <v>391</v>
      </c>
      <c r="N32" s="3" t="s">
        <v>236</v>
      </c>
      <c r="O32" s="3">
        <v>2</v>
      </c>
      <c r="P32" s="4" t="s">
        <v>134</v>
      </c>
      <c r="Q32" s="6" t="s">
        <v>249</v>
      </c>
      <c r="R32" t="s">
        <v>250</v>
      </c>
      <c r="S32" t="s">
        <v>236</v>
      </c>
      <c r="T32">
        <v>2</v>
      </c>
    </row>
    <row r="33" spans="1:20" x14ac:dyDescent="0.25">
      <c r="A33" s="3">
        <v>4</v>
      </c>
      <c r="B33" s="3">
        <v>8</v>
      </c>
      <c r="C33" s="1" t="s">
        <v>100</v>
      </c>
      <c r="D33" s="3" t="s">
        <v>384</v>
      </c>
      <c r="E33" s="3" t="s">
        <v>503</v>
      </c>
      <c r="F33" s="4" t="s">
        <v>227</v>
      </c>
      <c r="G33" s="6" t="s">
        <v>263</v>
      </c>
      <c r="H33" s="1" t="s">
        <v>247</v>
      </c>
      <c r="I33" s="3" t="s">
        <v>236</v>
      </c>
      <c r="J33" s="3">
        <v>2</v>
      </c>
      <c r="K33" s="9" t="s">
        <v>427</v>
      </c>
      <c r="L33" s="6" t="s">
        <v>248</v>
      </c>
      <c r="M33" s="1" t="s">
        <v>391</v>
      </c>
      <c r="N33" s="3" t="s">
        <v>236</v>
      </c>
      <c r="O33" s="3">
        <v>3</v>
      </c>
      <c r="P33" s="4" t="s">
        <v>134</v>
      </c>
      <c r="Q33" s="6" t="s">
        <v>249</v>
      </c>
      <c r="R33" t="s">
        <v>250</v>
      </c>
      <c r="S33" t="s">
        <v>236</v>
      </c>
      <c r="T33">
        <v>2</v>
      </c>
    </row>
    <row r="34" spans="1:20" x14ac:dyDescent="0.25">
      <c r="A34" s="3">
        <v>5</v>
      </c>
      <c r="B34" s="3">
        <v>1</v>
      </c>
      <c r="C34" s="1" t="s">
        <v>360</v>
      </c>
      <c r="D34" s="3" t="s">
        <v>75</v>
      </c>
      <c r="E34" s="3" t="s">
        <v>504</v>
      </c>
      <c r="F34" s="4" t="s">
        <v>428</v>
      </c>
      <c r="G34" s="6" t="s">
        <v>253</v>
      </c>
      <c r="H34" s="1" t="s">
        <v>254</v>
      </c>
      <c r="I34" s="3" t="s">
        <v>236</v>
      </c>
      <c r="J34" s="3">
        <v>3</v>
      </c>
      <c r="K34" s="9" t="s">
        <v>233</v>
      </c>
      <c r="L34" s="6" t="s">
        <v>251</v>
      </c>
      <c r="M34" s="1" t="s">
        <v>252</v>
      </c>
      <c r="N34" s="3" t="s">
        <v>236</v>
      </c>
      <c r="O34" s="3">
        <v>3</v>
      </c>
      <c r="P34" s="4" t="s">
        <v>137</v>
      </c>
      <c r="Q34" s="6" t="s">
        <v>255</v>
      </c>
      <c r="R34" t="s">
        <v>256</v>
      </c>
      <c r="S34" t="s">
        <v>236</v>
      </c>
      <c r="T34">
        <v>3</v>
      </c>
    </row>
    <row r="35" spans="1:20" x14ac:dyDescent="0.25">
      <c r="A35" s="3">
        <v>5</v>
      </c>
      <c r="B35" s="3">
        <v>2</v>
      </c>
      <c r="C35" s="1" t="s">
        <v>361</v>
      </c>
      <c r="D35" s="3" t="s">
        <v>387</v>
      </c>
      <c r="E35" s="3" t="s">
        <v>505</v>
      </c>
      <c r="F35" s="4" t="s">
        <v>428</v>
      </c>
      <c r="G35" s="6" t="s">
        <v>253</v>
      </c>
      <c r="H35" s="1" t="s">
        <v>254</v>
      </c>
      <c r="I35" s="3" t="s">
        <v>236</v>
      </c>
      <c r="J35" s="3">
        <v>1</v>
      </c>
      <c r="K35" s="9" t="s">
        <v>233</v>
      </c>
      <c r="L35" s="6" t="s">
        <v>251</v>
      </c>
      <c r="M35" s="1" t="s">
        <v>252</v>
      </c>
      <c r="N35" s="3" t="s">
        <v>236</v>
      </c>
      <c r="O35" s="3">
        <v>1</v>
      </c>
      <c r="P35" s="4" t="s">
        <v>137</v>
      </c>
      <c r="Q35" s="6" t="s">
        <v>255</v>
      </c>
      <c r="R35" t="s">
        <v>256</v>
      </c>
      <c r="S35" t="s">
        <v>236</v>
      </c>
      <c r="T35">
        <v>3</v>
      </c>
    </row>
    <row r="36" spans="1:20" x14ac:dyDescent="0.25">
      <c r="A36" s="3">
        <v>5</v>
      </c>
      <c r="B36" s="3">
        <v>3</v>
      </c>
      <c r="C36" s="1" t="s">
        <v>360</v>
      </c>
      <c r="D36" s="3" t="s">
        <v>387</v>
      </c>
      <c r="E36" s="3" t="s">
        <v>506</v>
      </c>
      <c r="F36" s="4" t="s">
        <v>428</v>
      </c>
      <c r="G36" s="6" t="s">
        <v>253</v>
      </c>
      <c r="H36" s="1" t="s">
        <v>254</v>
      </c>
      <c r="I36" s="3" t="s">
        <v>236</v>
      </c>
      <c r="J36" s="3">
        <v>3</v>
      </c>
      <c r="K36" s="9" t="s">
        <v>233</v>
      </c>
      <c r="L36" s="6" t="s">
        <v>251</v>
      </c>
      <c r="M36" s="1" t="s">
        <v>252</v>
      </c>
      <c r="N36" s="3" t="s">
        <v>236</v>
      </c>
      <c r="O36" s="3">
        <v>1</v>
      </c>
      <c r="P36" s="4" t="s">
        <v>137</v>
      </c>
      <c r="Q36" s="6" t="s">
        <v>255</v>
      </c>
      <c r="R36" t="s">
        <v>256</v>
      </c>
      <c r="S36" t="s">
        <v>236</v>
      </c>
      <c r="T36">
        <v>3</v>
      </c>
    </row>
    <row r="37" spans="1:20" x14ac:dyDescent="0.25">
      <c r="A37" s="3">
        <v>5</v>
      </c>
      <c r="B37" s="3">
        <v>4</v>
      </c>
      <c r="C37" s="1" t="s">
        <v>361</v>
      </c>
      <c r="D37" s="3" t="s">
        <v>75</v>
      </c>
      <c r="E37" s="3" t="s">
        <v>507</v>
      </c>
      <c r="F37" s="4" t="s">
        <v>428</v>
      </c>
      <c r="G37" s="6" t="s">
        <v>253</v>
      </c>
      <c r="H37" s="1" t="s">
        <v>254</v>
      </c>
      <c r="I37" s="3" t="s">
        <v>236</v>
      </c>
      <c r="J37" s="3">
        <v>1</v>
      </c>
      <c r="K37" s="9" t="s">
        <v>233</v>
      </c>
      <c r="L37" s="6" t="s">
        <v>251</v>
      </c>
      <c r="M37" s="1" t="s">
        <v>252</v>
      </c>
      <c r="N37" s="3" t="s">
        <v>236</v>
      </c>
      <c r="O37" s="3">
        <v>3</v>
      </c>
      <c r="P37" s="4" t="s">
        <v>137</v>
      </c>
      <c r="Q37" s="6" t="s">
        <v>255</v>
      </c>
      <c r="R37" t="s">
        <v>256</v>
      </c>
      <c r="S37" t="s">
        <v>236</v>
      </c>
      <c r="T37">
        <v>3</v>
      </c>
    </row>
    <row r="38" spans="1:20" x14ac:dyDescent="0.25">
      <c r="A38" s="3">
        <v>5</v>
      </c>
      <c r="B38" s="3">
        <v>5</v>
      </c>
      <c r="C38" s="1" t="s">
        <v>75</v>
      </c>
      <c r="D38" s="3" t="s">
        <v>360</v>
      </c>
      <c r="E38" s="3" t="s">
        <v>508</v>
      </c>
      <c r="F38" s="4" t="s">
        <v>233</v>
      </c>
      <c r="G38" s="6" t="s">
        <v>251</v>
      </c>
      <c r="H38" s="1" t="s">
        <v>252</v>
      </c>
      <c r="I38" s="3" t="s">
        <v>236</v>
      </c>
      <c r="J38" s="3">
        <v>3</v>
      </c>
      <c r="K38" s="9" t="s">
        <v>428</v>
      </c>
      <c r="L38" s="6" t="s">
        <v>253</v>
      </c>
      <c r="M38" s="1" t="s">
        <v>254</v>
      </c>
      <c r="N38" s="3" t="s">
        <v>236</v>
      </c>
      <c r="O38" s="3">
        <v>3</v>
      </c>
      <c r="P38" s="4" t="s">
        <v>137</v>
      </c>
      <c r="Q38" s="6" t="s">
        <v>255</v>
      </c>
      <c r="R38" t="s">
        <v>256</v>
      </c>
      <c r="S38" t="s">
        <v>236</v>
      </c>
      <c r="T38">
        <v>3</v>
      </c>
    </row>
    <row r="39" spans="1:20" x14ac:dyDescent="0.25">
      <c r="A39" s="3">
        <v>5</v>
      </c>
      <c r="B39" s="3">
        <v>6</v>
      </c>
      <c r="C39" s="1" t="s">
        <v>387</v>
      </c>
      <c r="D39" s="3" t="s">
        <v>361</v>
      </c>
      <c r="E39" s="3" t="s">
        <v>509</v>
      </c>
      <c r="F39" s="4" t="s">
        <v>233</v>
      </c>
      <c r="G39" s="6" t="s">
        <v>251</v>
      </c>
      <c r="H39" s="1" t="s">
        <v>252</v>
      </c>
      <c r="I39" s="3" t="s">
        <v>236</v>
      </c>
      <c r="J39" s="3">
        <v>1</v>
      </c>
      <c r="K39" s="9" t="s">
        <v>428</v>
      </c>
      <c r="L39" s="6" t="s">
        <v>253</v>
      </c>
      <c r="M39" s="1" t="s">
        <v>254</v>
      </c>
      <c r="N39" s="3" t="s">
        <v>236</v>
      </c>
      <c r="O39" s="3">
        <v>1</v>
      </c>
      <c r="P39" s="4" t="s">
        <v>137</v>
      </c>
      <c r="Q39" s="6" t="s">
        <v>255</v>
      </c>
      <c r="R39" t="s">
        <v>256</v>
      </c>
      <c r="S39" t="s">
        <v>236</v>
      </c>
      <c r="T39">
        <v>3</v>
      </c>
    </row>
    <row r="40" spans="1:20" x14ac:dyDescent="0.25">
      <c r="A40" s="3">
        <v>5</v>
      </c>
      <c r="B40" s="3">
        <v>7</v>
      </c>
      <c r="C40" s="1" t="s">
        <v>75</v>
      </c>
      <c r="D40" s="3" t="s">
        <v>361</v>
      </c>
      <c r="E40" s="3" t="s">
        <v>510</v>
      </c>
      <c r="F40" s="4" t="s">
        <v>233</v>
      </c>
      <c r="G40" s="6" t="s">
        <v>251</v>
      </c>
      <c r="H40" s="1" t="s">
        <v>252</v>
      </c>
      <c r="I40" s="3" t="s">
        <v>236</v>
      </c>
      <c r="J40" s="3">
        <v>3</v>
      </c>
      <c r="K40" s="9" t="s">
        <v>428</v>
      </c>
      <c r="L40" s="6" t="s">
        <v>253</v>
      </c>
      <c r="M40" s="1" t="s">
        <v>254</v>
      </c>
      <c r="N40" s="3" t="s">
        <v>236</v>
      </c>
      <c r="O40" s="3">
        <v>1</v>
      </c>
      <c r="P40" s="4" t="s">
        <v>137</v>
      </c>
      <c r="Q40" s="6" t="s">
        <v>255</v>
      </c>
      <c r="R40" t="s">
        <v>256</v>
      </c>
      <c r="S40" t="s">
        <v>236</v>
      </c>
      <c r="T40">
        <v>3</v>
      </c>
    </row>
    <row r="41" spans="1:20" x14ac:dyDescent="0.25">
      <c r="A41" s="3">
        <v>5</v>
      </c>
      <c r="B41" s="3">
        <v>8</v>
      </c>
      <c r="C41" s="1" t="s">
        <v>387</v>
      </c>
      <c r="D41" s="3" t="s">
        <v>360</v>
      </c>
      <c r="E41" s="3" t="s">
        <v>511</v>
      </c>
      <c r="F41" s="4" t="s">
        <v>233</v>
      </c>
      <c r="G41" s="6" t="s">
        <v>251</v>
      </c>
      <c r="H41" s="1" t="s">
        <v>252</v>
      </c>
      <c r="I41" s="3" t="s">
        <v>236</v>
      </c>
      <c r="J41" s="3">
        <v>1</v>
      </c>
      <c r="K41" s="9" t="s">
        <v>428</v>
      </c>
      <c r="L41" s="6" t="s">
        <v>253</v>
      </c>
      <c r="M41" s="1" t="s">
        <v>254</v>
      </c>
      <c r="N41" s="3" t="s">
        <v>236</v>
      </c>
      <c r="O41" s="3">
        <v>3</v>
      </c>
      <c r="P41" s="4" t="s">
        <v>137</v>
      </c>
      <c r="Q41" s="6" t="s">
        <v>255</v>
      </c>
      <c r="R41" t="s">
        <v>256</v>
      </c>
      <c r="S41" t="s">
        <v>236</v>
      </c>
      <c r="T41">
        <v>3</v>
      </c>
    </row>
    <row r="42" spans="1:20" x14ac:dyDescent="0.25">
      <c r="A42" s="3">
        <v>6</v>
      </c>
      <c r="B42" s="3">
        <v>1</v>
      </c>
      <c r="C42" s="1" t="s">
        <v>25</v>
      </c>
      <c r="D42" s="3" t="s">
        <v>392</v>
      </c>
      <c r="E42" s="3" t="s">
        <v>512</v>
      </c>
      <c r="F42" s="4" t="s">
        <v>429</v>
      </c>
      <c r="G42" s="6" t="s">
        <v>259</v>
      </c>
      <c r="H42" s="1" t="s">
        <v>260</v>
      </c>
      <c r="I42" s="3" t="s">
        <v>236</v>
      </c>
      <c r="J42" s="3">
        <v>3</v>
      </c>
      <c r="K42" s="9" t="s">
        <v>224</v>
      </c>
      <c r="L42" s="6" t="s">
        <v>257</v>
      </c>
      <c r="M42" s="1" t="s">
        <v>258</v>
      </c>
      <c r="N42" s="3" t="s">
        <v>236</v>
      </c>
      <c r="O42" s="3">
        <v>3</v>
      </c>
      <c r="P42" s="4" t="s">
        <v>141</v>
      </c>
      <c r="Q42" s="6" t="s">
        <v>261</v>
      </c>
      <c r="R42" t="s">
        <v>262</v>
      </c>
      <c r="S42" t="s">
        <v>236</v>
      </c>
      <c r="T42">
        <v>2</v>
      </c>
    </row>
    <row r="43" spans="1:20" x14ac:dyDescent="0.25">
      <c r="A43" s="3">
        <v>6</v>
      </c>
      <c r="B43" s="3">
        <v>2</v>
      </c>
      <c r="C43" s="1" t="s">
        <v>51</v>
      </c>
      <c r="D43" s="3" t="s">
        <v>206</v>
      </c>
      <c r="E43" s="3" t="s">
        <v>513</v>
      </c>
      <c r="F43" s="4" t="s">
        <v>429</v>
      </c>
      <c r="G43" s="6" t="s">
        <v>259</v>
      </c>
      <c r="H43" s="1" t="s">
        <v>260</v>
      </c>
      <c r="I43" s="3" t="s">
        <v>236</v>
      </c>
      <c r="J43" s="3">
        <v>1</v>
      </c>
      <c r="K43" s="9" t="s">
        <v>224</v>
      </c>
      <c r="L43" s="6" t="s">
        <v>257</v>
      </c>
      <c r="M43" s="1" t="s">
        <v>258</v>
      </c>
      <c r="N43" s="3" t="s">
        <v>236</v>
      </c>
      <c r="O43" s="3">
        <v>1</v>
      </c>
      <c r="P43" s="4" t="s">
        <v>141</v>
      </c>
      <c r="Q43" s="6" t="s">
        <v>261</v>
      </c>
      <c r="R43" t="s">
        <v>262</v>
      </c>
      <c r="S43" t="s">
        <v>236</v>
      </c>
      <c r="T43">
        <v>2</v>
      </c>
    </row>
    <row r="44" spans="1:20" x14ac:dyDescent="0.25">
      <c r="A44" s="3">
        <v>6</v>
      </c>
      <c r="B44" s="3">
        <v>3</v>
      </c>
      <c r="C44" s="1" t="s">
        <v>25</v>
      </c>
      <c r="D44" s="3" t="s">
        <v>206</v>
      </c>
      <c r="E44" s="3" t="s">
        <v>514</v>
      </c>
      <c r="F44" s="4" t="s">
        <v>429</v>
      </c>
      <c r="G44" s="6" t="s">
        <v>259</v>
      </c>
      <c r="H44" s="1" t="s">
        <v>260</v>
      </c>
      <c r="I44" s="3" t="s">
        <v>236</v>
      </c>
      <c r="J44" s="3">
        <v>3</v>
      </c>
      <c r="K44" s="9" t="s">
        <v>224</v>
      </c>
      <c r="L44" s="6" t="s">
        <v>257</v>
      </c>
      <c r="M44" s="1" t="s">
        <v>258</v>
      </c>
      <c r="N44" s="3" t="s">
        <v>236</v>
      </c>
      <c r="O44" s="3">
        <v>1</v>
      </c>
      <c r="P44" s="4" t="s">
        <v>141</v>
      </c>
      <c r="Q44" s="6" t="s">
        <v>261</v>
      </c>
      <c r="R44" t="s">
        <v>262</v>
      </c>
      <c r="S44" t="s">
        <v>236</v>
      </c>
      <c r="T44">
        <v>2</v>
      </c>
    </row>
    <row r="45" spans="1:20" x14ac:dyDescent="0.25">
      <c r="A45" s="3">
        <v>6</v>
      </c>
      <c r="B45" s="3">
        <v>4</v>
      </c>
      <c r="C45" s="1" t="s">
        <v>51</v>
      </c>
      <c r="D45" s="3" t="s">
        <v>392</v>
      </c>
      <c r="E45" s="3" t="s">
        <v>515</v>
      </c>
      <c r="F45" s="4" t="s">
        <v>429</v>
      </c>
      <c r="G45" s="6" t="s">
        <v>259</v>
      </c>
      <c r="H45" s="1" t="s">
        <v>260</v>
      </c>
      <c r="I45" s="3" t="s">
        <v>236</v>
      </c>
      <c r="J45" s="3">
        <v>1</v>
      </c>
      <c r="K45" s="9" t="s">
        <v>224</v>
      </c>
      <c r="L45" s="6" t="s">
        <v>257</v>
      </c>
      <c r="M45" s="1" t="s">
        <v>258</v>
      </c>
      <c r="N45" s="3" t="s">
        <v>236</v>
      </c>
      <c r="O45" s="3">
        <v>3</v>
      </c>
      <c r="P45" s="4" t="s">
        <v>141</v>
      </c>
      <c r="Q45" s="3" t="s">
        <v>261</v>
      </c>
      <c r="R45" t="s">
        <v>262</v>
      </c>
      <c r="S45" t="s">
        <v>236</v>
      </c>
      <c r="T45">
        <v>2</v>
      </c>
    </row>
    <row r="46" spans="1:20" x14ac:dyDescent="0.25">
      <c r="A46" s="3">
        <v>6</v>
      </c>
      <c r="B46" s="3">
        <v>5</v>
      </c>
      <c r="C46" s="1" t="s">
        <v>392</v>
      </c>
      <c r="D46" s="3" t="s">
        <v>25</v>
      </c>
      <c r="E46" s="3" t="s">
        <v>516</v>
      </c>
      <c r="F46" s="4" t="s">
        <v>224</v>
      </c>
      <c r="G46" s="6" t="s">
        <v>257</v>
      </c>
      <c r="H46" s="1" t="s">
        <v>258</v>
      </c>
      <c r="I46" s="3" t="s">
        <v>236</v>
      </c>
      <c r="J46" s="3">
        <v>3</v>
      </c>
      <c r="K46" s="9" t="s">
        <v>429</v>
      </c>
      <c r="L46" s="6" t="s">
        <v>259</v>
      </c>
      <c r="M46" s="1" t="s">
        <v>260</v>
      </c>
      <c r="N46" s="3" t="s">
        <v>236</v>
      </c>
      <c r="O46" s="3">
        <v>3</v>
      </c>
      <c r="P46" s="4" t="s">
        <v>141</v>
      </c>
      <c r="Q46" s="3" t="s">
        <v>261</v>
      </c>
      <c r="R46" t="s">
        <v>262</v>
      </c>
      <c r="S46" t="s">
        <v>236</v>
      </c>
      <c r="T46">
        <v>2</v>
      </c>
    </row>
    <row r="47" spans="1:20" x14ac:dyDescent="0.25">
      <c r="A47" s="3">
        <v>6</v>
      </c>
      <c r="B47" s="3">
        <v>6</v>
      </c>
      <c r="C47" s="1" t="s">
        <v>206</v>
      </c>
      <c r="D47" s="3" t="s">
        <v>51</v>
      </c>
      <c r="E47" s="3" t="s">
        <v>517</v>
      </c>
      <c r="F47" s="4" t="s">
        <v>224</v>
      </c>
      <c r="G47" s="6" t="s">
        <v>257</v>
      </c>
      <c r="H47" s="1" t="s">
        <v>258</v>
      </c>
      <c r="I47" s="3" t="s">
        <v>236</v>
      </c>
      <c r="J47" s="3">
        <v>1</v>
      </c>
      <c r="K47" s="9" t="s">
        <v>429</v>
      </c>
      <c r="L47" s="6" t="s">
        <v>259</v>
      </c>
      <c r="M47" s="1" t="s">
        <v>260</v>
      </c>
      <c r="N47" s="3" t="s">
        <v>236</v>
      </c>
      <c r="O47" s="3">
        <v>1</v>
      </c>
      <c r="P47" s="4" t="s">
        <v>141</v>
      </c>
      <c r="Q47" s="3" t="s">
        <v>261</v>
      </c>
      <c r="R47" t="s">
        <v>262</v>
      </c>
      <c r="S47" t="s">
        <v>236</v>
      </c>
      <c r="T47">
        <v>2</v>
      </c>
    </row>
    <row r="48" spans="1:20" x14ac:dyDescent="0.25">
      <c r="A48" s="3">
        <v>6</v>
      </c>
      <c r="B48" s="3">
        <v>7</v>
      </c>
      <c r="C48" s="1" t="s">
        <v>392</v>
      </c>
      <c r="D48" s="3" t="s">
        <v>51</v>
      </c>
      <c r="E48" s="3" t="s">
        <v>518</v>
      </c>
      <c r="F48" s="4" t="s">
        <v>224</v>
      </c>
      <c r="G48" s="6" t="s">
        <v>257</v>
      </c>
      <c r="H48" s="1" t="s">
        <v>258</v>
      </c>
      <c r="I48" s="3" t="s">
        <v>236</v>
      </c>
      <c r="J48" s="3">
        <v>3</v>
      </c>
      <c r="K48" s="9" t="s">
        <v>429</v>
      </c>
      <c r="L48" s="6" t="s">
        <v>259</v>
      </c>
      <c r="M48" s="1" t="s">
        <v>260</v>
      </c>
      <c r="N48" s="3" t="s">
        <v>236</v>
      </c>
      <c r="O48" s="3">
        <v>1</v>
      </c>
      <c r="P48" s="4" t="s">
        <v>141</v>
      </c>
      <c r="Q48" s="3" t="s">
        <v>261</v>
      </c>
      <c r="R48" t="s">
        <v>262</v>
      </c>
      <c r="S48" t="s">
        <v>236</v>
      </c>
      <c r="T48">
        <v>2</v>
      </c>
    </row>
    <row r="49" spans="1:20" x14ac:dyDescent="0.25">
      <c r="A49" s="3">
        <v>6</v>
      </c>
      <c r="B49" s="3">
        <v>8</v>
      </c>
      <c r="C49" s="1" t="s">
        <v>206</v>
      </c>
      <c r="D49" s="3" t="s">
        <v>25</v>
      </c>
      <c r="E49" s="3" t="s">
        <v>519</v>
      </c>
      <c r="F49" s="4" t="s">
        <v>224</v>
      </c>
      <c r="G49" s="6" t="s">
        <v>257</v>
      </c>
      <c r="H49" s="1" t="s">
        <v>258</v>
      </c>
      <c r="I49" s="3" t="s">
        <v>236</v>
      </c>
      <c r="J49" s="3">
        <v>1</v>
      </c>
      <c r="K49" s="9" t="s">
        <v>429</v>
      </c>
      <c r="L49" s="6" t="s">
        <v>259</v>
      </c>
      <c r="M49" s="1" t="s">
        <v>260</v>
      </c>
      <c r="N49" s="3" t="s">
        <v>236</v>
      </c>
      <c r="O49" s="3">
        <v>3</v>
      </c>
      <c r="P49" s="4" t="s">
        <v>141</v>
      </c>
      <c r="Q49" s="3" t="s">
        <v>261</v>
      </c>
      <c r="R49" t="s">
        <v>262</v>
      </c>
      <c r="S49" t="s">
        <v>236</v>
      </c>
      <c r="T49">
        <v>2</v>
      </c>
    </row>
    <row r="50" spans="1:20" x14ac:dyDescent="0.25">
      <c r="A50">
        <v>7</v>
      </c>
      <c r="B50">
        <v>1</v>
      </c>
      <c r="C50" t="s">
        <v>368</v>
      </c>
      <c r="D50" t="s">
        <v>393</v>
      </c>
      <c r="E50" t="s">
        <v>520</v>
      </c>
      <c r="F50" t="s">
        <v>430</v>
      </c>
      <c r="G50" t="s">
        <v>264</v>
      </c>
      <c r="H50" t="s">
        <v>265</v>
      </c>
      <c r="I50" t="s">
        <v>236</v>
      </c>
      <c r="J50">
        <v>3</v>
      </c>
      <c r="K50" t="s">
        <v>355</v>
      </c>
      <c r="L50" t="s">
        <v>263</v>
      </c>
      <c r="M50" t="s">
        <v>247</v>
      </c>
      <c r="N50" t="s">
        <v>236</v>
      </c>
      <c r="O50">
        <v>3</v>
      </c>
      <c r="P50" t="s">
        <v>144</v>
      </c>
      <c r="Q50" t="s">
        <v>266</v>
      </c>
      <c r="R50" t="s">
        <v>267</v>
      </c>
      <c r="S50" t="s">
        <v>236</v>
      </c>
      <c r="T50">
        <v>1</v>
      </c>
    </row>
    <row r="51" spans="1:20" x14ac:dyDescent="0.25">
      <c r="A51">
        <v>7</v>
      </c>
      <c r="B51">
        <v>2</v>
      </c>
      <c r="C51" t="s">
        <v>369</v>
      </c>
      <c r="D51" t="s">
        <v>394</v>
      </c>
      <c r="E51" t="s">
        <v>521</v>
      </c>
      <c r="F51" t="s">
        <v>430</v>
      </c>
      <c r="G51" t="s">
        <v>264</v>
      </c>
      <c r="H51" t="s">
        <v>265</v>
      </c>
      <c r="I51" t="s">
        <v>236</v>
      </c>
      <c r="J51">
        <v>2</v>
      </c>
      <c r="K51" t="s">
        <v>355</v>
      </c>
      <c r="L51" t="s">
        <v>263</v>
      </c>
      <c r="M51" t="s">
        <v>247</v>
      </c>
      <c r="N51" t="s">
        <v>236</v>
      </c>
      <c r="O51">
        <v>2</v>
      </c>
      <c r="P51" t="s">
        <v>144</v>
      </c>
      <c r="Q51" t="s">
        <v>266</v>
      </c>
      <c r="R51" t="s">
        <v>267</v>
      </c>
      <c r="S51" t="s">
        <v>236</v>
      </c>
      <c r="T51">
        <v>1</v>
      </c>
    </row>
    <row r="52" spans="1:20" x14ac:dyDescent="0.25">
      <c r="A52">
        <v>7</v>
      </c>
      <c r="B52">
        <v>3</v>
      </c>
      <c r="C52" t="s">
        <v>368</v>
      </c>
      <c r="D52" t="s">
        <v>394</v>
      </c>
      <c r="E52" t="s">
        <v>522</v>
      </c>
      <c r="F52" t="s">
        <v>430</v>
      </c>
      <c r="G52" t="s">
        <v>264</v>
      </c>
      <c r="H52" t="s">
        <v>265</v>
      </c>
      <c r="I52" t="s">
        <v>236</v>
      </c>
      <c r="J52">
        <v>3</v>
      </c>
      <c r="K52" t="s">
        <v>355</v>
      </c>
      <c r="L52" t="s">
        <v>263</v>
      </c>
      <c r="M52" t="s">
        <v>247</v>
      </c>
      <c r="N52" t="s">
        <v>236</v>
      </c>
      <c r="O52">
        <v>2</v>
      </c>
      <c r="P52" t="s">
        <v>144</v>
      </c>
      <c r="Q52" t="s">
        <v>266</v>
      </c>
      <c r="R52" t="s">
        <v>267</v>
      </c>
      <c r="S52" t="s">
        <v>236</v>
      </c>
      <c r="T52">
        <v>1</v>
      </c>
    </row>
    <row r="53" spans="1:20" x14ac:dyDescent="0.25">
      <c r="A53">
        <v>7</v>
      </c>
      <c r="B53">
        <v>4</v>
      </c>
      <c r="C53" t="s">
        <v>369</v>
      </c>
      <c r="D53" t="s">
        <v>393</v>
      </c>
      <c r="E53" t="s">
        <v>523</v>
      </c>
      <c r="F53" t="s">
        <v>430</v>
      </c>
      <c r="G53" t="s">
        <v>264</v>
      </c>
      <c r="H53" t="s">
        <v>265</v>
      </c>
      <c r="I53" t="s">
        <v>236</v>
      </c>
      <c r="J53">
        <v>2</v>
      </c>
      <c r="K53" t="s">
        <v>355</v>
      </c>
      <c r="L53" t="s">
        <v>263</v>
      </c>
      <c r="M53" t="s">
        <v>247</v>
      </c>
      <c r="N53" t="s">
        <v>236</v>
      </c>
      <c r="O53">
        <v>3</v>
      </c>
      <c r="P53" t="s">
        <v>144</v>
      </c>
      <c r="Q53" t="s">
        <v>266</v>
      </c>
      <c r="R53" t="s">
        <v>267</v>
      </c>
      <c r="S53" t="s">
        <v>236</v>
      </c>
      <c r="T53">
        <v>1</v>
      </c>
    </row>
    <row r="54" spans="1:20" x14ac:dyDescent="0.25">
      <c r="A54">
        <v>7</v>
      </c>
      <c r="B54">
        <v>5</v>
      </c>
      <c r="C54" t="s">
        <v>393</v>
      </c>
      <c r="D54" t="s">
        <v>368</v>
      </c>
      <c r="E54" t="s">
        <v>524</v>
      </c>
      <c r="F54" t="s">
        <v>355</v>
      </c>
      <c r="G54" t="s">
        <v>263</v>
      </c>
      <c r="H54" t="s">
        <v>247</v>
      </c>
      <c r="I54" t="s">
        <v>236</v>
      </c>
      <c r="J54">
        <v>3</v>
      </c>
      <c r="K54" t="s">
        <v>430</v>
      </c>
      <c r="L54" t="s">
        <v>264</v>
      </c>
      <c r="M54" t="s">
        <v>265</v>
      </c>
      <c r="N54" t="s">
        <v>236</v>
      </c>
      <c r="O54">
        <v>3</v>
      </c>
      <c r="P54" t="s">
        <v>144</v>
      </c>
      <c r="Q54" t="s">
        <v>266</v>
      </c>
      <c r="R54" t="s">
        <v>267</v>
      </c>
      <c r="S54" t="s">
        <v>236</v>
      </c>
      <c r="T54">
        <v>1</v>
      </c>
    </row>
    <row r="55" spans="1:20" x14ac:dyDescent="0.25">
      <c r="A55">
        <v>7</v>
      </c>
      <c r="B55">
        <v>6</v>
      </c>
      <c r="C55" t="s">
        <v>394</v>
      </c>
      <c r="D55" t="s">
        <v>369</v>
      </c>
      <c r="E55" t="s">
        <v>525</v>
      </c>
      <c r="F55" t="s">
        <v>355</v>
      </c>
      <c r="G55" t="s">
        <v>263</v>
      </c>
      <c r="H55" t="s">
        <v>247</v>
      </c>
      <c r="I55" t="s">
        <v>236</v>
      </c>
      <c r="J55">
        <v>2</v>
      </c>
      <c r="K55" t="s">
        <v>430</v>
      </c>
      <c r="L55" t="s">
        <v>264</v>
      </c>
      <c r="M55" t="s">
        <v>265</v>
      </c>
      <c r="N55" t="s">
        <v>236</v>
      </c>
      <c r="O55">
        <v>2</v>
      </c>
      <c r="P55" t="s">
        <v>144</v>
      </c>
      <c r="Q55" t="s">
        <v>266</v>
      </c>
      <c r="R55" t="s">
        <v>267</v>
      </c>
      <c r="S55" t="s">
        <v>236</v>
      </c>
      <c r="T55">
        <v>1</v>
      </c>
    </row>
    <row r="56" spans="1:20" x14ac:dyDescent="0.25">
      <c r="A56">
        <v>7</v>
      </c>
      <c r="B56">
        <v>7</v>
      </c>
      <c r="C56" t="s">
        <v>393</v>
      </c>
      <c r="D56" t="s">
        <v>369</v>
      </c>
      <c r="E56" t="s">
        <v>526</v>
      </c>
      <c r="F56" t="s">
        <v>355</v>
      </c>
      <c r="G56" t="s">
        <v>263</v>
      </c>
      <c r="H56" t="s">
        <v>247</v>
      </c>
      <c r="I56" t="s">
        <v>236</v>
      </c>
      <c r="J56">
        <v>3</v>
      </c>
      <c r="K56" t="s">
        <v>430</v>
      </c>
      <c r="L56" t="s">
        <v>264</v>
      </c>
      <c r="M56" t="s">
        <v>265</v>
      </c>
      <c r="N56" t="s">
        <v>236</v>
      </c>
      <c r="O56">
        <v>2</v>
      </c>
      <c r="P56" t="s">
        <v>144</v>
      </c>
      <c r="Q56" t="s">
        <v>266</v>
      </c>
      <c r="R56" t="s">
        <v>267</v>
      </c>
      <c r="S56" t="s">
        <v>236</v>
      </c>
      <c r="T56">
        <v>1</v>
      </c>
    </row>
    <row r="57" spans="1:20" x14ac:dyDescent="0.25">
      <c r="A57">
        <v>7</v>
      </c>
      <c r="B57">
        <v>8</v>
      </c>
      <c r="C57" t="s">
        <v>394</v>
      </c>
      <c r="D57" t="s">
        <v>368</v>
      </c>
      <c r="E57" t="s">
        <v>527</v>
      </c>
      <c r="F57" t="s">
        <v>355</v>
      </c>
      <c r="G57" t="s">
        <v>263</v>
      </c>
      <c r="H57" t="s">
        <v>247</v>
      </c>
      <c r="I57" t="s">
        <v>236</v>
      </c>
      <c r="J57">
        <v>2</v>
      </c>
      <c r="K57" t="s">
        <v>430</v>
      </c>
      <c r="L57" t="s">
        <v>264</v>
      </c>
      <c r="M57" t="s">
        <v>265</v>
      </c>
      <c r="N57" t="s">
        <v>236</v>
      </c>
      <c r="O57">
        <v>3</v>
      </c>
      <c r="P57" t="s">
        <v>144</v>
      </c>
      <c r="Q57" t="s">
        <v>266</v>
      </c>
      <c r="R57" t="s">
        <v>267</v>
      </c>
      <c r="S57" t="s">
        <v>236</v>
      </c>
      <c r="T57">
        <v>1</v>
      </c>
    </row>
    <row r="58" spans="1:20" x14ac:dyDescent="0.25">
      <c r="A58">
        <v>8</v>
      </c>
      <c r="B58">
        <v>1</v>
      </c>
      <c r="C58" t="s">
        <v>27</v>
      </c>
      <c r="D58" t="s">
        <v>406</v>
      </c>
      <c r="E58" t="s">
        <v>528</v>
      </c>
      <c r="F58" t="s">
        <v>431</v>
      </c>
      <c r="G58" t="s">
        <v>270</v>
      </c>
      <c r="H58" t="s">
        <v>271</v>
      </c>
      <c r="I58" t="s">
        <v>236</v>
      </c>
      <c r="J58">
        <v>3</v>
      </c>
      <c r="K58" t="s">
        <v>432</v>
      </c>
      <c r="L58" t="s">
        <v>268</v>
      </c>
      <c r="M58" t="s">
        <v>269</v>
      </c>
      <c r="N58" t="s">
        <v>236</v>
      </c>
      <c r="O58">
        <v>3</v>
      </c>
      <c r="P58" t="s">
        <v>145</v>
      </c>
      <c r="Q58" t="s">
        <v>272</v>
      </c>
      <c r="R58" t="s">
        <v>273</v>
      </c>
      <c r="S58" t="s">
        <v>236</v>
      </c>
      <c r="T58">
        <v>1</v>
      </c>
    </row>
    <row r="59" spans="1:20" x14ac:dyDescent="0.25">
      <c r="A59">
        <v>8</v>
      </c>
      <c r="B59">
        <v>2</v>
      </c>
      <c r="C59" t="s">
        <v>423</v>
      </c>
      <c r="D59" t="s">
        <v>405</v>
      </c>
      <c r="E59" t="s">
        <v>529</v>
      </c>
      <c r="F59" t="s">
        <v>431</v>
      </c>
      <c r="G59" t="s">
        <v>270</v>
      </c>
      <c r="H59" t="s">
        <v>271</v>
      </c>
      <c r="I59" t="s">
        <v>236</v>
      </c>
      <c r="J59">
        <v>2</v>
      </c>
      <c r="K59" t="s">
        <v>432</v>
      </c>
      <c r="L59" t="s">
        <v>268</v>
      </c>
      <c r="M59" t="s">
        <v>269</v>
      </c>
      <c r="N59" t="s">
        <v>236</v>
      </c>
      <c r="O59">
        <v>1</v>
      </c>
      <c r="P59" t="s">
        <v>145</v>
      </c>
      <c r="Q59" t="s">
        <v>272</v>
      </c>
      <c r="R59" t="s">
        <v>273</v>
      </c>
      <c r="S59" t="s">
        <v>236</v>
      </c>
      <c r="T59">
        <v>1</v>
      </c>
    </row>
    <row r="60" spans="1:20" x14ac:dyDescent="0.25">
      <c r="A60">
        <v>8</v>
      </c>
      <c r="B60">
        <v>3</v>
      </c>
      <c r="C60" t="s">
        <v>27</v>
      </c>
      <c r="D60" t="s">
        <v>405</v>
      </c>
      <c r="E60" t="s">
        <v>530</v>
      </c>
      <c r="F60" t="s">
        <v>431</v>
      </c>
      <c r="G60" t="s">
        <v>270</v>
      </c>
      <c r="H60" t="s">
        <v>271</v>
      </c>
      <c r="I60" t="s">
        <v>236</v>
      </c>
      <c r="J60">
        <v>3</v>
      </c>
      <c r="K60" t="s">
        <v>432</v>
      </c>
      <c r="L60" t="s">
        <v>268</v>
      </c>
      <c r="M60" t="s">
        <v>269</v>
      </c>
      <c r="N60" t="s">
        <v>236</v>
      </c>
      <c r="O60">
        <v>1</v>
      </c>
      <c r="P60" t="s">
        <v>145</v>
      </c>
      <c r="Q60" t="s">
        <v>272</v>
      </c>
      <c r="R60" t="s">
        <v>273</v>
      </c>
      <c r="S60" t="s">
        <v>236</v>
      </c>
      <c r="T60">
        <v>1</v>
      </c>
    </row>
    <row r="61" spans="1:20" x14ac:dyDescent="0.25">
      <c r="A61">
        <v>8</v>
      </c>
      <c r="B61">
        <v>4</v>
      </c>
      <c r="C61" t="s">
        <v>423</v>
      </c>
      <c r="D61" t="s">
        <v>406</v>
      </c>
      <c r="E61" t="s">
        <v>531</v>
      </c>
      <c r="F61" t="s">
        <v>431</v>
      </c>
      <c r="G61" t="s">
        <v>270</v>
      </c>
      <c r="H61" t="s">
        <v>271</v>
      </c>
      <c r="I61" t="s">
        <v>236</v>
      </c>
      <c r="J61">
        <v>2</v>
      </c>
      <c r="K61" t="s">
        <v>432</v>
      </c>
      <c r="L61" t="s">
        <v>268</v>
      </c>
      <c r="M61" t="s">
        <v>269</v>
      </c>
      <c r="N61" t="s">
        <v>236</v>
      </c>
      <c r="O61">
        <v>3</v>
      </c>
      <c r="P61" t="s">
        <v>145</v>
      </c>
      <c r="Q61" t="s">
        <v>272</v>
      </c>
      <c r="R61" t="s">
        <v>273</v>
      </c>
      <c r="S61" t="s">
        <v>236</v>
      </c>
      <c r="T61">
        <v>1</v>
      </c>
    </row>
    <row r="62" spans="1:20" x14ac:dyDescent="0.25">
      <c r="A62">
        <v>8</v>
      </c>
      <c r="B62">
        <v>5</v>
      </c>
      <c r="C62" t="s">
        <v>406</v>
      </c>
      <c r="D62" t="s">
        <v>27</v>
      </c>
      <c r="E62" t="s">
        <v>532</v>
      </c>
      <c r="F62" t="s">
        <v>432</v>
      </c>
      <c r="G62" t="s">
        <v>268</v>
      </c>
      <c r="H62" t="s">
        <v>269</v>
      </c>
      <c r="I62" t="s">
        <v>236</v>
      </c>
      <c r="J62">
        <v>3</v>
      </c>
      <c r="K62" t="s">
        <v>431</v>
      </c>
      <c r="L62" t="s">
        <v>270</v>
      </c>
      <c r="M62" t="s">
        <v>271</v>
      </c>
      <c r="N62" t="s">
        <v>236</v>
      </c>
      <c r="O62">
        <v>3</v>
      </c>
      <c r="P62" t="s">
        <v>145</v>
      </c>
      <c r="Q62" t="s">
        <v>272</v>
      </c>
      <c r="R62" t="s">
        <v>273</v>
      </c>
      <c r="S62" t="s">
        <v>236</v>
      </c>
      <c r="T62">
        <v>1</v>
      </c>
    </row>
    <row r="63" spans="1:20" x14ac:dyDescent="0.25">
      <c r="A63">
        <v>8</v>
      </c>
      <c r="B63">
        <v>6</v>
      </c>
      <c r="C63" t="s">
        <v>405</v>
      </c>
      <c r="D63" t="s">
        <v>423</v>
      </c>
      <c r="E63" t="s">
        <v>533</v>
      </c>
      <c r="F63" t="s">
        <v>432</v>
      </c>
      <c r="G63" t="s">
        <v>268</v>
      </c>
      <c r="H63" t="s">
        <v>269</v>
      </c>
      <c r="I63" t="s">
        <v>236</v>
      </c>
      <c r="J63">
        <v>1</v>
      </c>
      <c r="K63" t="s">
        <v>431</v>
      </c>
      <c r="L63" t="s">
        <v>270</v>
      </c>
      <c r="M63" t="s">
        <v>271</v>
      </c>
      <c r="N63" t="s">
        <v>236</v>
      </c>
      <c r="O63">
        <v>2</v>
      </c>
      <c r="P63" t="s">
        <v>145</v>
      </c>
      <c r="Q63" t="s">
        <v>272</v>
      </c>
      <c r="R63" t="s">
        <v>273</v>
      </c>
      <c r="S63" t="s">
        <v>236</v>
      </c>
      <c r="T63">
        <v>1</v>
      </c>
    </row>
    <row r="64" spans="1:20" x14ac:dyDescent="0.25">
      <c r="A64">
        <v>8</v>
      </c>
      <c r="B64">
        <v>7</v>
      </c>
      <c r="C64" t="s">
        <v>406</v>
      </c>
      <c r="D64" t="s">
        <v>423</v>
      </c>
      <c r="E64" t="s">
        <v>534</v>
      </c>
      <c r="F64" t="s">
        <v>432</v>
      </c>
      <c r="G64" t="s">
        <v>268</v>
      </c>
      <c r="H64" t="s">
        <v>269</v>
      </c>
      <c r="I64" t="s">
        <v>236</v>
      </c>
      <c r="J64">
        <v>3</v>
      </c>
      <c r="K64" t="s">
        <v>431</v>
      </c>
      <c r="L64" t="s">
        <v>270</v>
      </c>
      <c r="M64" t="s">
        <v>271</v>
      </c>
      <c r="N64" t="s">
        <v>236</v>
      </c>
      <c r="O64">
        <v>2</v>
      </c>
      <c r="P64" t="s">
        <v>145</v>
      </c>
      <c r="Q64" t="s">
        <v>272</v>
      </c>
      <c r="R64" t="s">
        <v>273</v>
      </c>
      <c r="S64" t="s">
        <v>236</v>
      </c>
      <c r="T64">
        <v>1</v>
      </c>
    </row>
    <row r="65" spans="1:20" x14ac:dyDescent="0.25">
      <c r="A65">
        <v>8</v>
      </c>
      <c r="B65">
        <v>8</v>
      </c>
      <c r="C65" t="s">
        <v>405</v>
      </c>
      <c r="D65" t="s">
        <v>27</v>
      </c>
      <c r="E65" t="s">
        <v>535</v>
      </c>
      <c r="F65" t="s">
        <v>432</v>
      </c>
      <c r="G65" t="s">
        <v>268</v>
      </c>
      <c r="H65" t="s">
        <v>269</v>
      </c>
      <c r="I65" t="s">
        <v>236</v>
      </c>
      <c r="J65">
        <v>1</v>
      </c>
      <c r="K65" t="s">
        <v>431</v>
      </c>
      <c r="L65" t="s">
        <v>270</v>
      </c>
      <c r="M65" t="s">
        <v>271</v>
      </c>
      <c r="N65" t="s">
        <v>236</v>
      </c>
      <c r="O65">
        <v>3</v>
      </c>
      <c r="P65" t="s">
        <v>145</v>
      </c>
      <c r="Q65" t="s">
        <v>272</v>
      </c>
      <c r="R65" t="s">
        <v>273</v>
      </c>
      <c r="S65" t="s">
        <v>236</v>
      </c>
      <c r="T65">
        <v>1</v>
      </c>
    </row>
    <row r="66" spans="1:20" x14ac:dyDescent="0.25">
      <c r="A66">
        <v>9</v>
      </c>
      <c r="B66">
        <v>1</v>
      </c>
      <c r="C66" t="s">
        <v>28</v>
      </c>
      <c r="D66" t="s">
        <v>367</v>
      </c>
      <c r="E66" t="s">
        <v>536</v>
      </c>
      <c r="F66" t="s">
        <v>230</v>
      </c>
      <c r="G66" t="s">
        <v>276</v>
      </c>
      <c r="H66" t="s">
        <v>277</v>
      </c>
      <c r="I66" t="s">
        <v>236</v>
      </c>
      <c r="J66">
        <v>3</v>
      </c>
      <c r="K66" t="s">
        <v>433</v>
      </c>
      <c r="L66" t="s">
        <v>274</v>
      </c>
      <c r="M66" t="s">
        <v>275</v>
      </c>
      <c r="N66" t="s">
        <v>236</v>
      </c>
      <c r="O66">
        <v>3</v>
      </c>
      <c r="P66" t="s">
        <v>148</v>
      </c>
      <c r="Q66" t="s">
        <v>278</v>
      </c>
      <c r="R66" t="s">
        <v>279</v>
      </c>
      <c r="S66" t="s">
        <v>236</v>
      </c>
      <c r="T66">
        <v>1</v>
      </c>
    </row>
    <row r="67" spans="1:20" x14ac:dyDescent="0.25">
      <c r="A67">
        <v>9</v>
      </c>
      <c r="B67">
        <v>2</v>
      </c>
      <c r="C67" t="s">
        <v>54</v>
      </c>
      <c r="D67" t="s">
        <v>366</v>
      </c>
      <c r="E67" t="s">
        <v>537</v>
      </c>
      <c r="F67" t="s">
        <v>230</v>
      </c>
      <c r="G67" t="s">
        <v>276</v>
      </c>
      <c r="H67" t="s">
        <v>277</v>
      </c>
      <c r="I67" t="s">
        <v>236</v>
      </c>
      <c r="J67">
        <v>2</v>
      </c>
      <c r="K67" t="s">
        <v>433</v>
      </c>
      <c r="L67" t="s">
        <v>274</v>
      </c>
      <c r="M67" t="s">
        <v>275</v>
      </c>
      <c r="N67" t="s">
        <v>236</v>
      </c>
      <c r="O67">
        <v>1</v>
      </c>
      <c r="P67" t="s">
        <v>148</v>
      </c>
      <c r="Q67" t="s">
        <v>278</v>
      </c>
      <c r="R67" t="s">
        <v>279</v>
      </c>
      <c r="S67" t="s">
        <v>236</v>
      </c>
      <c r="T67">
        <v>1</v>
      </c>
    </row>
    <row r="68" spans="1:20" x14ac:dyDescent="0.25">
      <c r="A68">
        <v>9</v>
      </c>
      <c r="B68">
        <v>3</v>
      </c>
      <c r="C68" t="s">
        <v>28</v>
      </c>
      <c r="D68" t="s">
        <v>366</v>
      </c>
      <c r="E68" t="s">
        <v>538</v>
      </c>
      <c r="F68" t="s">
        <v>230</v>
      </c>
      <c r="G68" t="s">
        <v>276</v>
      </c>
      <c r="H68" t="s">
        <v>277</v>
      </c>
      <c r="I68" t="s">
        <v>236</v>
      </c>
      <c r="J68">
        <v>3</v>
      </c>
      <c r="K68" t="s">
        <v>433</v>
      </c>
      <c r="L68" t="s">
        <v>274</v>
      </c>
      <c r="M68" t="s">
        <v>275</v>
      </c>
      <c r="N68" t="s">
        <v>236</v>
      </c>
      <c r="O68">
        <v>1</v>
      </c>
      <c r="P68" t="s">
        <v>148</v>
      </c>
      <c r="Q68" t="s">
        <v>278</v>
      </c>
      <c r="R68" t="s">
        <v>279</v>
      </c>
      <c r="S68" t="s">
        <v>236</v>
      </c>
      <c r="T68">
        <v>1</v>
      </c>
    </row>
    <row r="69" spans="1:20" x14ac:dyDescent="0.25">
      <c r="A69">
        <v>9</v>
      </c>
      <c r="B69">
        <v>4</v>
      </c>
      <c r="C69" t="s">
        <v>54</v>
      </c>
      <c r="D69" t="s">
        <v>367</v>
      </c>
      <c r="E69" t="s">
        <v>539</v>
      </c>
      <c r="F69" t="s">
        <v>230</v>
      </c>
      <c r="G69" t="s">
        <v>276</v>
      </c>
      <c r="H69" t="s">
        <v>277</v>
      </c>
      <c r="I69" t="s">
        <v>236</v>
      </c>
      <c r="J69">
        <v>2</v>
      </c>
      <c r="K69" t="s">
        <v>433</v>
      </c>
      <c r="L69" t="s">
        <v>274</v>
      </c>
      <c r="M69" t="s">
        <v>275</v>
      </c>
      <c r="N69" t="s">
        <v>236</v>
      </c>
      <c r="O69">
        <v>3</v>
      </c>
      <c r="P69" t="s">
        <v>148</v>
      </c>
      <c r="Q69" t="s">
        <v>278</v>
      </c>
      <c r="R69" t="s">
        <v>279</v>
      </c>
      <c r="S69" t="s">
        <v>236</v>
      </c>
      <c r="T69">
        <v>1</v>
      </c>
    </row>
    <row r="70" spans="1:20" x14ac:dyDescent="0.25">
      <c r="A70">
        <v>9</v>
      </c>
      <c r="B70">
        <v>5</v>
      </c>
      <c r="C70" t="s">
        <v>367</v>
      </c>
      <c r="D70" t="s">
        <v>28</v>
      </c>
      <c r="E70" t="s">
        <v>540</v>
      </c>
      <c r="F70" t="s">
        <v>433</v>
      </c>
      <c r="G70" t="s">
        <v>274</v>
      </c>
      <c r="H70" t="s">
        <v>275</v>
      </c>
      <c r="I70" t="s">
        <v>236</v>
      </c>
      <c r="J70">
        <v>3</v>
      </c>
      <c r="K70" t="s">
        <v>230</v>
      </c>
      <c r="L70" t="s">
        <v>276</v>
      </c>
      <c r="M70" t="s">
        <v>277</v>
      </c>
      <c r="N70" t="s">
        <v>236</v>
      </c>
      <c r="O70">
        <v>3</v>
      </c>
      <c r="P70" t="s">
        <v>148</v>
      </c>
      <c r="Q70" t="s">
        <v>278</v>
      </c>
      <c r="R70" t="s">
        <v>279</v>
      </c>
      <c r="S70" t="s">
        <v>236</v>
      </c>
      <c r="T70">
        <v>1</v>
      </c>
    </row>
    <row r="71" spans="1:20" x14ac:dyDescent="0.25">
      <c r="A71">
        <v>9</v>
      </c>
      <c r="B71">
        <v>6</v>
      </c>
      <c r="C71" t="s">
        <v>366</v>
      </c>
      <c r="D71" t="s">
        <v>54</v>
      </c>
      <c r="E71" t="s">
        <v>541</v>
      </c>
      <c r="F71" t="s">
        <v>433</v>
      </c>
      <c r="G71" t="s">
        <v>274</v>
      </c>
      <c r="H71" t="s">
        <v>275</v>
      </c>
      <c r="I71" t="s">
        <v>236</v>
      </c>
      <c r="J71">
        <v>1</v>
      </c>
      <c r="K71" t="s">
        <v>230</v>
      </c>
      <c r="L71" t="s">
        <v>276</v>
      </c>
      <c r="M71" t="s">
        <v>277</v>
      </c>
      <c r="N71" t="s">
        <v>236</v>
      </c>
      <c r="O71">
        <v>2</v>
      </c>
      <c r="P71" t="s">
        <v>148</v>
      </c>
      <c r="Q71" t="s">
        <v>278</v>
      </c>
      <c r="R71" t="s">
        <v>279</v>
      </c>
      <c r="S71" t="s">
        <v>236</v>
      </c>
      <c r="T71">
        <v>1</v>
      </c>
    </row>
    <row r="72" spans="1:20" x14ac:dyDescent="0.25">
      <c r="A72">
        <v>9</v>
      </c>
      <c r="B72">
        <v>7</v>
      </c>
      <c r="C72" t="s">
        <v>367</v>
      </c>
      <c r="D72" t="s">
        <v>54</v>
      </c>
      <c r="E72" t="s">
        <v>542</v>
      </c>
      <c r="F72" t="s">
        <v>433</v>
      </c>
      <c r="G72" t="s">
        <v>274</v>
      </c>
      <c r="H72" t="s">
        <v>275</v>
      </c>
      <c r="I72" t="s">
        <v>236</v>
      </c>
      <c r="J72">
        <v>3</v>
      </c>
      <c r="K72" t="s">
        <v>230</v>
      </c>
      <c r="L72" t="s">
        <v>276</v>
      </c>
      <c r="M72" t="s">
        <v>277</v>
      </c>
      <c r="N72" t="s">
        <v>236</v>
      </c>
      <c r="O72">
        <v>2</v>
      </c>
      <c r="P72" t="s">
        <v>148</v>
      </c>
      <c r="Q72" t="s">
        <v>278</v>
      </c>
      <c r="R72" t="s">
        <v>279</v>
      </c>
      <c r="S72" t="s">
        <v>236</v>
      </c>
      <c r="T72">
        <v>1</v>
      </c>
    </row>
    <row r="73" spans="1:20" x14ac:dyDescent="0.25">
      <c r="A73">
        <v>9</v>
      </c>
      <c r="B73">
        <v>8</v>
      </c>
      <c r="C73" t="s">
        <v>366</v>
      </c>
      <c r="D73" t="s">
        <v>28</v>
      </c>
      <c r="E73" t="s">
        <v>543</v>
      </c>
      <c r="F73" t="s">
        <v>433</v>
      </c>
      <c r="G73" t="s">
        <v>274</v>
      </c>
      <c r="H73" t="s">
        <v>275</v>
      </c>
      <c r="I73" t="s">
        <v>236</v>
      </c>
      <c r="J73">
        <v>1</v>
      </c>
      <c r="K73" t="s">
        <v>230</v>
      </c>
      <c r="L73" t="s">
        <v>276</v>
      </c>
      <c r="M73" t="s">
        <v>277</v>
      </c>
      <c r="N73" t="s">
        <v>236</v>
      </c>
      <c r="O73">
        <v>3</v>
      </c>
      <c r="P73" t="s">
        <v>148</v>
      </c>
      <c r="Q73" t="s">
        <v>278</v>
      </c>
      <c r="R73" t="s">
        <v>279</v>
      </c>
      <c r="S73" t="s">
        <v>236</v>
      </c>
      <c r="T73">
        <v>1</v>
      </c>
    </row>
    <row r="74" spans="1:20" x14ac:dyDescent="0.25">
      <c r="A74">
        <v>10</v>
      </c>
      <c r="B74">
        <v>1</v>
      </c>
      <c r="C74" t="s">
        <v>412</v>
      </c>
      <c r="D74" t="s">
        <v>358</v>
      </c>
      <c r="E74" t="s">
        <v>544</v>
      </c>
      <c r="F74" t="s">
        <v>434</v>
      </c>
      <c r="G74" t="s">
        <v>281</v>
      </c>
      <c r="H74" t="s">
        <v>282</v>
      </c>
      <c r="I74" t="s">
        <v>236</v>
      </c>
      <c r="J74">
        <v>3</v>
      </c>
      <c r="K74" t="s">
        <v>471</v>
      </c>
      <c r="L74" t="s">
        <v>247</v>
      </c>
      <c r="M74" t="s">
        <v>280</v>
      </c>
      <c r="N74" t="s">
        <v>236</v>
      </c>
      <c r="O74">
        <v>3</v>
      </c>
      <c r="P74" t="s">
        <v>151</v>
      </c>
      <c r="Q74" t="s">
        <v>283</v>
      </c>
      <c r="R74" t="s">
        <v>284</v>
      </c>
      <c r="S74" t="s">
        <v>236</v>
      </c>
      <c r="T74">
        <v>1</v>
      </c>
    </row>
    <row r="75" spans="1:20" x14ac:dyDescent="0.25">
      <c r="A75">
        <v>10</v>
      </c>
      <c r="B75">
        <v>2</v>
      </c>
      <c r="C75" t="s">
        <v>413</v>
      </c>
      <c r="D75" t="s">
        <v>359</v>
      </c>
      <c r="E75" t="s">
        <v>545</v>
      </c>
      <c r="F75" t="s">
        <v>434</v>
      </c>
      <c r="G75" t="s">
        <v>281</v>
      </c>
      <c r="H75" t="s">
        <v>282</v>
      </c>
      <c r="I75" t="s">
        <v>236</v>
      </c>
      <c r="J75">
        <v>1</v>
      </c>
      <c r="K75" t="s">
        <v>471</v>
      </c>
      <c r="L75" t="s">
        <v>247</v>
      </c>
      <c r="M75" t="s">
        <v>280</v>
      </c>
      <c r="N75" t="s">
        <v>236</v>
      </c>
      <c r="O75">
        <v>2</v>
      </c>
      <c r="P75" t="s">
        <v>151</v>
      </c>
      <c r="Q75" t="s">
        <v>283</v>
      </c>
      <c r="R75" t="s">
        <v>284</v>
      </c>
      <c r="S75" t="s">
        <v>236</v>
      </c>
      <c r="T75">
        <v>1</v>
      </c>
    </row>
    <row r="76" spans="1:20" x14ac:dyDescent="0.25">
      <c r="A76">
        <v>10</v>
      </c>
      <c r="B76">
        <v>3</v>
      </c>
      <c r="C76" t="s">
        <v>412</v>
      </c>
      <c r="D76" t="s">
        <v>359</v>
      </c>
      <c r="E76" t="s">
        <v>546</v>
      </c>
      <c r="F76" t="s">
        <v>434</v>
      </c>
      <c r="G76" t="s">
        <v>281</v>
      </c>
      <c r="H76" t="s">
        <v>282</v>
      </c>
      <c r="I76" t="s">
        <v>236</v>
      </c>
      <c r="J76">
        <v>3</v>
      </c>
      <c r="K76" t="s">
        <v>471</v>
      </c>
      <c r="L76" t="s">
        <v>247</v>
      </c>
      <c r="M76" t="s">
        <v>280</v>
      </c>
      <c r="N76" t="s">
        <v>236</v>
      </c>
      <c r="O76">
        <v>2</v>
      </c>
      <c r="P76" t="s">
        <v>151</v>
      </c>
      <c r="Q76" t="s">
        <v>283</v>
      </c>
      <c r="R76" t="s">
        <v>284</v>
      </c>
      <c r="S76" t="s">
        <v>236</v>
      </c>
      <c r="T76">
        <v>1</v>
      </c>
    </row>
    <row r="77" spans="1:20" x14ac:dyDescent="0.25">
      <c r="A77">
        <v>10</v>
      </c>
      <c r="B77">
        <v>4</v>
      </c>
      <c r="C77" t="s">
        <v>413</v>
      </c>
      <c r="D77" t="s">
        <v>358</v>
      </c>
      <c r="E77" t="s">
        <v>547</v>
      </c>
      <c r="F77" t="s">
        <v>434</v>
      </c>
      <c r="G77" t="s">
        <v>281</v>
      </c>
      <c r="H77" t="s">
        <v>282</v>
      </c>
      <c r="I77" t="s">
        <v>236</v>
      </c>
      <c r="J77">
        <v>1</v>
      </c>
      <c r="K77" t="s">
        <v>471</v>
      </c>
      <c r="L77" t="s">
        <v>247</v>
      </c>
      <c r="M77" t="s">
        <v>280</v>
      </c>
      <c r="N77" t="s">
        <v>236</v>
      </c>
      <c r="O77">
        <v>3</v>
      </c>
      <c r="P77" t="s">
        <v>151</v>
      </c>
      <c r="Q77" t="s">
        <v>283</v>
      </c>
      <c r="R77" t="s">
        <v>284</v>
      </c>
      <c r="S77" t="s">
        <v>236</v>
      </c>
      <c r="T77">
        <v>1</v>
      </c>
    </row>
    <row r="78" spans="1:20" x14ac:dyDescent="0.25">
      <c r="A78">
        <v>10</v>
      </c>
      <c r="B78">
        <v>5</v>
      </c>
      <c r="C78" t="s">
        <v>358</v>
      </c>
      <c r="D78" t="s">
        <v>412</v>
      </c>
      <c r="E78" t="s">
        <v>548</v>
      </c>
      <c r="F78" t="s">
        <v>471</v>
      </c>
      <c r="G78" t="s">
        <v>247</v>
      </c>
      <c r="H78" t="s">
        <v>280</v>
      </c>
      <c r="I78" t="s">
        <v>236</v>
      </c>
      <c r="J78">
        <v>3</v>
      </c>
      <c r="K78" t="s">
        <v>434</v>
      </c>
      <c r="L78" t="s">
        <v>281</v>
      </c>
      <c r="M78" t="s">
        <v>282</v>
      </c>
      <c r="N78" t="s">
        <v>236</v>
      </c>
      <c r="O78">
        <v>3</v>
      </c>
      <c r="P78" t="s">
        <v>151</v>
      </c>
      <c r="Q78" t="s">
        <v>283</v>
      </c>
      <c r="R78" t="s">
        <v>284</v>
      </c>
      <c r="S78" t="s">
        <v>236</v>
      </c>
      <c r="T78">
        <v>1</v>
      </c>
    </row>
    <row r="79" spans="1:20" x14ac:dyDescent="0.25">
      <c r="A79">
        <v>10</v>
      </c>
      <c r="B79">
        <v>6</v>
      </c>
      <c r="C79" t="s">
        <v>359</v>
      </c>
      <c r="D79" t="s">
        <v>413</v>
      </c>
      <c r="E79" t="s">
        <v>549</v>
      </c>
      <c r="F79" t="s">
        <v>471</v>
      </c>
      <c r="G79" t="s">
        <v>247</v>
      </c>
      <c r="H79" t="s">
        <v>280</v>
      </c>
      <c r="I79" t="s">
        <v>236</v>
      </c>
      <c r="J79">
        <v>2</v>
      </c>
      <c r="K79" t="s">
        <v>434</v>
      </c>
      <c r="L79" t="s">
        <v>281</v>
      </c>
      <c r="M79" t="s">
        <v>282</v>
      </c>
      <c r="N79" t="s">
        <v>236</v>
      </c>
      <c r="O79">
        <v>1</v>
      </c>
      <c r="P79" t="s">
        <v>151</v>
      </c>
      <c r="Q79" t="s">
        <v>283</v>
      </c>
      <c r="R79" t="s">
        <v>284</v>
      </c>
      <c r="S79" t="s">
        <v>236</v>
      </c>
      <c r="T79">
        <v>1</v>
      </c>
    </row>
    <row r="80" spans="1:20" x14ac:dyDescent="0.25">
      <c r="A80">
        <v>10</v>
      </c>
      <c r="B80">
        <v>7</v>
      </c>
      <c r="C80" t="s">
        <v>358</v>
      </c>
      <c r="D80" t="s">
        <v>413</v>
      </c>
      <c r="E80" t="s">
        <v>550</v>
      </c>
      <c r="F80" t="s">
        <v>471</v>
      </c>
      <c r="G80" t="s">
        <v>247</v>
      </c>
      <c r="H80" t="s">
        <v>280</v>
      </c>
      <c r="I80" t="s">
        <v>236</v>
      </c>
      <c r="J80">
        <v>3</v>
      </c>
      <c r="K80" t="s">
        <v>434</v>
      </c>
      <c r="L80" t="s">
        <v>281</v>
      </c>
      <c r="M80" t="s">
        <v>282</v>
      </c>
      <c r="N80" t="s">
        <v>236</v>
      </c>
      <c r="O80">
        <v>1</v>
      </c>
      <c r="P80" t="s">
        <v>151</v>
      </c>
      <c r="Q80" t="s">
        <v>283</v>
      </c>
      <c r="R80" t="s">
        <v>284</v>
      </c>
      <c r="S80" t="s">
        <v>236</v>
      </c>
      <c r="T80">
        <v>1</v>
      </c>
    </row>
    <row r="81" spans="1:20" x14ac:dyDescent="0.25">
      <c r="A81">
        <v>10</v>
      </c>
      <c r="B81">
        <v>8</v>
      </c>
      <c r="C81" t="s">
        <v>359</v>
      </c>
      <c r="D81" t="s">
        <v>412</v>
      </c>
      <c r="E81" t="s">
        <v>551</v>
      </c>
      <c r="F81" t="s">
        <v>471</v>
      </c>
      <c r="G81" t="s">
        <v>247</v>
      </c>
      <c r="H81" t="s">
        <v>280</v>
      </c>
      <c r="I81" t="s">
        <v>236</v>
      </c>
      <c r="J81">
        <v>2</v>
      </c>
      <c r="K81" t="s">
        <v>434</v>
      </c>
      <c r="L81" t="s">
        <v>281</v>
      </c>
      <c r="M81" t="s">
        <v>282</v>
      </c>
      <c r="N81" t="s">
        <v>236</v>
      </c>
      <c r="O81">
        <v>3</v>
      </c>
      <c r="P81" t="s">
        <v>151</v>
      </c>
      <c r="Q81" t="s">
        <v>283</v>
      </c>
      <c r="R81" t="s">
        <v>284</v>
      </c>
      <c r="S81" t="s">
        <v>236</v>
      </c>
      <c r="T81">
        <v>1</v>
      </c>
    </row>
    <row r="82" spans="1:20" x14ac:dyDescent="0.25">
      <c r="A82">
        <v>11</v>
      </c>
      <c r="B82">
        <v>1</v>
      </c>
      <c r="C82" t="s">
        <v>30</v>
      </c>
      <c r="D82" t="s">
        <v>395</v>
      </c>
      <c r="E82" t="s">
        <v>552</v>
      </c>
      <c r="F82" t="s">
        <v>443</v>
      </c>
      <c r="G82" t="s">
        <v>444</v>
      </c>
      <c r="H82" t="s">
        <v>445</v>
      </c>
      <c r="I82" t="s">
        <v>236</v>
      </c>
      <c r="J82">
        <v>3</v>
      </c>
      <c r="K82" t="s">
        <v>353</v>
      </c>
      <c r="L82" t="s">
        <v>351</v>
      </c>
      <c r="M82" t="s">
        <v>352</v>
      </c>
      <c r="N82" t="s">
        <v>236</v>
      </c>
      <c r="O82">
        <v>3</v>
      </c>
      <c r="P82" t="s">
        <v>154</v>
      </c>
      <c r="Q82" t="s">
        <v>285</v>
      </c>
      <c r="R82" t="s">
        <v>286</v>
      </c>
      <c r="S82" t="s">
        <v>236</v>
      </c>
      <c r="T82">
        <v>2</v>
      </c>
    </row>
    <row r="83" spans="1:20" x14ac:dyDescent="0.25">
      <c r="A83">
        <v>11</v>
      </c>
      <c r="B83">
        <v>2</v>
      </c>
      <c r="C83" t="s">
        <v>442</v>
      </c>
      <c r="D83" t="s">
        <v>396</v>
      </c>
      <c r="E83" t="s">
        <v>553</v>
      </c>
      <c r="F83" t="s">
        <v>443</v>
      </c>
      <c r="G83" t="s">
        <v>444</v>
      </c>
      <c r="H83" t="s">
        <v>445</v>
      </c>
      <c r="I83" t="s">
        <v>236</v>
      </c>
      <c r="J83">
        <v>2</v>
      </c>
      <c r="K83" t="s">
        <v>353</v>
      </c>
      <c r="L83" t="s">
        <v>351</v>
      </c>
      <c r="M83" t="s">
        <v>352</v>
      </c>
      <c r="N83" t="s">
        <v>236</v>
      </c>
      <c r="O83">
        <v>2</v>
      </c>
      <c r="P83" t="s">
        <v>154</v>
      </c>
      <c r="Q83" t="s">
        <v>285</v>
      </c>
      <c r="R83" t="s">
        <v>286</v>
      </c>
      <c r="S83" t="s">
        <v>236</v>
      </c>
      <c r="T83">
        <v>2</v>
      </c>
    </row>
    <row r="84" spans="1:20" x14ac:dyDescent="0.25">
      <c r="A84">
        <v>11</v>
      </c>
      <c r="B84">
        <v>3</v>
      </c>
      <c r="C84" t="s">
        <v>30</v>
      </c>
      <c r="D84" t="s">
        <v>396</v>
      </c>
      <c r="E84" t="s">
        <v>554</v>
      </c>
      <c r="F84" t="s">
        <v>443</v>
      </c>
      <c r="G84" t="s">
        <v>444</v>
      </c>
      <c r="H84" t="s">
        <v>445</v>
      </c>
      <c r="I84" t="s">
        <v>236</v>
      </c>
      <c r="J84">
        <v>3</v>
      </c>
      <c r="K84" t="s">
        <v>353</v>
      </c>
      <c r="L84" t="s">
        <v>351</v>
      </c>
      <c r="M84" t="s">
        <v>352</v>
      </c>
      <c r="N84" t="s">
        <v>236</v>
      </c>
      <c r="O84">
        <v>2</v>
      </c>
      <c r="P84" t="s">
        <v>154</v>
      </c>
      <c r="Q84" t="s">
        <v>285</v>
      </c>
      <c r="R84" t="s">
        <v>286</v>
      </c>
      <c r="S84" t="s">
        <v>236</v>
      </c>
      <c r="T84">
        <v>2</v>
      </c>
    </row>
    <row r="85" spans="1:20" x14ac:dyDescent="0.25">
      <c r="A85">
        <v>11</v>
      </c>
      <c r="B85">
        <v>4</v>
      </c>
      <c r="C85" t="s">
        <v>442</v>
      </c>
      <c r="D85" t="s">
        <v>395</v>
      </c>
      <c r="E85" t="s">
        <v>555</v>
      </c>
      <c r="F85" t="s">
        <v>443</v>
      </c>
      <c r="G85" t="s">
        <v>444</v>
      </c>
      <c r="H85" t="s">
        <v>445</v>
      </c>
      <c r="I85" t="s">
        <v>236</v>
      </c>
      <c r="J85">
        <v>2</v>
      </c>
      <c r="K85" t="s">
        <v>353</v>
      </c>
      <c r="L85" t="s">
        <v>351</v>
      </c>
      <c r="M85" t="s">
        <v>352</v>
      </c>
      <c r="N85" t="s">
        <v>236</v>
      </c>
      <c r="O85">
        <v>3</v>
      </c>
      <c r="P85" t="s">
        <v>154</v>
      </c>
      <c r="Q85" t="s">
        <v>285</v>
      </c>
      <c r="R85" t="s">
        <v>286</v>
      </c>
      <c r="S85" t="s">
        <v>236</v>
      </c>
      <c r="T85">
        <v>2</v>
      </c>
    </row>
    <row r="86" spans="1:20" x14ac:dyDescent="0.25">
      <c r="A86">
        <v>11</v>
      </c>
      <c r="B86">
        <v>5</v>
      </c>
      <c r="C86" t="s">
        <v>395</v>
      </c>
      <c r="D86" t="s">
        <v>30</v>
      </c>
      <c r="E86" t="s">
        <v>556</v>
      </c>
      <c r="F86" t="s">
        <v>353</v>
      </c>
      <c r="G86" t="s">
        <v>351</v>
      </c>
      <c r="H86" t="s">
        <v>352</v>
      </c>
      <c r="I86" t="s">
        <v>236</v>
      </c>
      <c r="J86">
        <v>3</v>
      </c>
      <c r="K86" t="s">
        <v>443</v>
      </c>
      <c r="L86" t="s">
        <v>444</v>
      </c>
      <c r="M86" t="s">
        <v>445</v>
      </c>
      <c r="N86" t="s">
        <v>236</v>
      </c>
      <c r="O86">
        <v>3</v>
      </c>
      <c r="P86" t="s">
        <v>154</v>
      </c>
      <c r="Q86" t="s">
        <v>285</v>
      </c>
      <c r="R86" t="s">
        <v>286</v>
      </c>
      <c r="S86" t="s">
        <v>236</v>
      </c>
      <c r="T86">
        <v>2</v>
      </c>
    </row>
    <row r="87" spans="1:20" x14ac:dyDescent="0.25">
      <c r="A87">
        <v>11</v>
      </c>
      <c r="B87">
        <v>6</v>
      </c>
      <c r="C87" t="s">
        <v>396</v>
      </c>
      <c r="D87" t="s">
        <v>442</v>
      </c>
      <c r="E87" t="s">
        <v>557</v>
      </c>
      <c r="F87" t="s">
        <v>353</v>
      </c>
      <c r="G87" t="s">
        <v>351</v>
      </c>
      <c r="H87" t="s">
        <v>352</v>
      </c>
      <c r="I87" t="s">
        <v>236</v>
      </c>
      <c r="J87">
        <v>2</v>
      </c>
      <c r="K87" t="s">
        <v>443</v>
      </c>
      <c r="L87" t="s">
        <v>444</v>
      </c>
      <c r="M87" t="s">
        <v>445</v>
      </c>
      <c r="N87" t="s">
        <v>236</v>
      </c>
      <c r="O87">
        <v>2</v>
      </c>
      <c r="P87" t="s">
        <v>154</v>
      </c>
      <c r="Q87" t="s">
        <v>285</v>
      </c>
      <c r="R87" t="s">
        <v>286</v>
      </c>
      <c r="S87" t="s">
        <v>236</v>
      </c>
      <c r="T87">
        <v>2</v>
      </c>
    </row>
    <row r="88" spans="1:20" x14ac:dyDescent="0.25">
      <c r="A88">
        <v>11</v>
      </c>
      <c r="B88">
        <v>7</v>
      </c>
      <c r="C88" t="s">
        <v>395</v>
      </c>
      <c r="D88" t="s">
        <v>442</v>
      </c>
      <c r="E88" t="s">
        <v>558</v>
      </c>
      <c r="F88" t="s">
        <v>353</v>
      </c>
      <c r="G88" t="s">
        <v>351</v>
      </c>
      <c r="H88" t="s">
        <v>352</v>
      </c>
      <c r="I88" t="s">
        <v>236</v>
      </c>
      <c r="J88">
        <v>3</v>
      </c>
      <c r="K88" t="s">
        <v>443</v>
      </c>
      <c r="L88" t="s">
        <v>444</v>
      </c>
      <c r="M88" t="s">
        <v>445</v>
      </c>
      <c r="N88" t="s">
        <v>236</v>
      </c>
      <c r="O88">
        <v>2</v>
      </c>
      <c r="P88" t="s">
        <v>154</v>
      </c>
      <c r="Q88" t="s">
        <v>285</v>
      </c>
      <c r="R88" t="s">
        <v>286</v>
      </c>
      <c r="S88" t="s">
        <v>236</v>
      </c>
      <c r="T88">
        <v>2</v>
      </c>
    </row>
    <row r="89" spans="1:20" x14ac:dyDescent="0.25">
      <c r="A89">
        <v>11</v>
      </c>
      <c r="B89">
        <v>8</v>
      </c>
      <c r="C89" t="s">
        <v>396</v>
      </c>
      <c r="D89" t="s">
        <v>30</v>
      </c>
      <c r="E89" t="s">
        <v>559</v>
      </c>
      <c r="F89" t="s">
        <v>353</v>
      </c>
      <c r="G89" t="s">
        <v>351</v>
      </c>
      <c r="H89" t="s">
        <v>352</v>
      </c>
      <c r="I89" t="s">
        <v>236</v>
      </c>
      <c r="J89">
        <v>2</v>
      </c>
      <c r="K89" t="s">
        <v>443</v>
      </c>
      <c r="L89" t="s">
        <v>444</v>
      </c>
      <c r="M89" t="s">
        <v>445</v>
      </c>
      <c r="N89" t="s">
        <v>236</v>
      </c>
      <c r="O89">
        <v>3</v>
      </c>
      <c r="P89" t="s">
        <v>154</v>
      </c>
      <c r="Q89" t="s">
        <v>285</v>
      </c>
      <c r="R89" t="s">
        <v>286</v>
      </c>
      <c r="S89" t="s">
        <v>236</v>
      </c>
      <c r="T89">
        <v>2</v>
      </c>
    </row>
    <row r="90" spans="1:20" x14ac:dyDescent="0.25">
      <c r="A90">
        <v>12</v>
      </c>
      <c r="B90">
        <v>1</v>
      </c>
      <c r="C90" t="s">
        <v>209</v>
      </c>
      <c r="D90" t="s">
        <v>82</v>
      </c>
      <c r="E90" t="s">
        <v>560</v>
      </c>
      <c r="F90" t="s">
        <v>158</v>
      </c>
      <c r="G90" t="s">
        <v>289</v>
      </c>
      <c r="H90" t="s">
        <v>290</v>
      </c>
      <c r="I90" t="s">
        <v>236</v>
      </c>
      <c r="J90">
        <v>3</v>
      </c>
      <c r="K90" t="s">
        <v>157</v>
      </c>
      <c r="L90" t="s">
        <v>287</v>
      </c>
      <c r="M90" t="s">
        <v>288</v>
      </c>
      <c r="N90" t="s">
        <v>236</v>
      </c>
      <c r="O90">
        <v>3</v>
      </c>
      <c r="P90" t="s">
        <v>159</v>
      </c>
      <c r="Q90" t="s">
        <v>291</v>
      </c>
      <c r="R90" t="s">
        <v>292</v>
      </c>
      <c r="S90" t="s">
        <v>236</v>
      </c>
      <c r="T90">
        <v>2</v>
      </c>
    </row>
    <row r="91" spans="1:20" x14ac:dyDescent="0.25">
      <c r="A91">
        <v>12</v>
      </c>
      <c r="B91">
        <v>2</v>
      </c>
      <c r="C91" t="s">
        <v>208</v>
      </c>
      <c r="D91" t="s">
        <v>397</v>
      </c>
      <c r="E91" t="s">
        <v>561</v>
      </c>
      <c r="F91" t="s">
        <v>158</v>
      </c>
      <c r="G91" t="s">
        <v>289</v>
      </c>
      <c r="H91" t="s">
        <v>290</v>
      </c>
      <c r="I91" t="s">
        <v>236</v>
      </c>
      <c r="J91">
        <v>1</v>
      </c>
      <c r="K91" t="s">
        <v>157</v>
      </c>
      <c r="L91" t="s">
        <v>287</v>
      </c>
      <c r="M91" t="s">
        <v>288</v>
      </c>
      <c r="N91" t="s">
        <v>236</v>
      </c>
      <c r="O91">
        <v>1</v>
      </c>
      <c r="P91" t="s">
        <v>159</v>
      </c>
      <c r="Q91" t="s">
        <v>291</v>
      </c>
      <c r="R91" t="s">
        <v>292</v>
      </c>
      <c r="S91" t="s">
        <v>236</v>
      </c>
      <c r="T91">
        <v>2</v>
      </c>
    </row>
    <row r="92" spans="1:20" x14ac:dyDescent="0.25">
      <c r="A92">
        <v>12</v>
      </c>
      <c r="B92">
        <v>3</v>
      </c>
      <c r="C92" t="s">
        <v>209</v>
      </c>
      <c r="D92" t="s">
        <v>397</v>
      </c>
      <c r="E92" t="s">
        <v>562</v>
      </c>
      <c r="F92" t="s">
        <v>158</v>
      </c>
      <c r="G92" t="s">
        <v>289</v>
      </c>
      <c r="H92" t="s">
        <v>290</v>
      </c>
      <c r="I92" t="s">
        <v>236</v>
      </c>
      <c r="J92">
        <v>3</v>
      </c>
      <c r="K92" t="s">
        <v>157</v>
      </c>
      <c r="L92" t="s">
        <v>287</v>
      </c>
      <c r="M92" t="s">
        <v>288</v>
      </c>
      <c r="N92" t="s">
        <v>236</v>
      </c>
      <c r="O92">
        <v>1</v>
      </c>
      <c r="P92" t="s">
        <v>159</v>
      </c>
      <c r="Q92" t="s">
        <v>291</v>
      </c>
      <c r="R92" t="s">
        <v>292</v>
      </c>
      <c r="S92" t="s">
        <v>236</v>
      </c>
      <c r="T92">
        <v>2</v>
      </c>
    </row>
    <row r="93" spans="1:20" x14ac:dyDescent="0.25">
      <c r="A93">
        <v>12</v>
      </c>
      <c r="B93">
        <v>4</v>
      </c>
      <c r="C93" t="s">
        <v>208</v>
      </c>
      <c r="D93" t="s">
        <v>82</v>
      </c>
      <c r="E93" t="s">
        <v>563</v>
      </c>
      <c r="F93" t="s">
        <v>158</v>
      </c>
      <c r="G93" t="s">
        <v>289</v>
      </c>
      <c r="H93" t="s">
        <v>290</v>
      </c>
      <c r="I93" t="s">
        <v>236</v>
      </c>
      <c r="J93">
        <v>1</v>
      </c>
      <c r="K93" t="s">
        <v>157</v>
      </c>
      <c r="L93" t="s">
        <v>287</v>
      </c>
      <c r="M93" t="s">
        <v>288</v>
      </c>
      <c r="N93" t="s">
        <v>236</v>
      </c>
      <c r="O93">
        <v>3</v>
      </c>
      <c r="P93" t="s">
        <v>159</v>
      </c>
      <c r="Q93" t="s">
        <v>291</v>
      </c>
      <c r="R93" t="s">
        <v>292</v>
      </c>
      <c r="S93" t="s">
        <v>236</v>
      </c>
      <c r="T93">
        <v>2</v>
      </c>
    </row>
    <row r="94" spans="1:20" x14ac:dyDescent="0.25">
      <c r="A94">
        <v>12</v>
      </c>
      <c r="B94">
        <v>5</v>
      </c>
      <c r="C94" t="s">
        <v>82</v>
      </c>
      <c r="D94" t="s">
        <v>209</v>
      </c>
      <c r="E94" t="s">
        <v>564</v>
      </c>
      <c r="F94" t="s">
        <v>157</v>
      </c>
      <c r="G94" t="s">
        <v>287</v>
      </c>
      <c r="H94" t="s">
        <v>288</v>
      </c>
      <c r="I94" t="s">
        <v>236</v>
      </c>
      <c r="J94">
        <v>3</v>
      </c>
      <c r="K94" t="s">
        <v>158</v>
      </c>
      <c r="L94" t="s">
        <v>289</v>
      </c>
      <c r="M94" t="s">
        <v>290</v>
      </c>
      <c r="N94" t="s">
        <v>236</v>
      </c>
      <c r="O94">
        <v>3</v>
      </c>
      <c r="P94" t="s">
        <v>159</v>
      </c>
      <c r="Q94" t="s">
        <v>291</v>
      </c>
      <c r="R94" t="s">
        <v>292</v>
      </c>
      <c r="S94" t="s">
        <v>236</v>
      </c>
      <c r="T94">
        <v>2</v>
      </c>
    </row>
    <row r="95" spans="1:20" x14ac:dyDescent="0.25">
      <c r="A95">
        <v>12</v>
      </c>
      <c r="B95">
        <v>6</v>
      </c>
      <c r="C95" t="s">
        <v>397</v>
      </c>
      <c r="D95" t="s">
        <v>208</v>
      </c>
      <c r="E95" t="s">
        <v>565</v>
      </c>
      <c r="F95" t="s">
        <v>157</v>
      </c>
      <c r="G95" t="s">
        <v>287</v>
      </c>
      <c r="H95" t="s">
        <v>288</v>
      </c>
      <c r="I95" t="s">
        <v>236</v>
      </c>
      <c r="J95">
        <v>1</v>
      </c>
      <c r="K95" t="s">
        <v>158</v>
      </c>
      <c r="L95" t="s">
        <v>289</v>
      </c>
      <c r="M95" t="s">
        <v>290</v>
      </c>
      <c r="N95" t="s">
        <v>236</v>
      </c>
      <c r="O95">
        <v>1</v>
      </c>
      <c r="P95" t="s">
        <v>159</v>
      </c>
      <c r="Q95" t="s">
        <v>291</v>
      </c>
      <c r="R95" t="s">
        <v>292</v>
      </c>
      <c r="S95" t="s">
        <v>236</v>
      </c>
      <c r="T95">
        <v>2</v>
      </c>
    </row>
    <row r="96" spans="1:20" x14ac:dyDescent="0.25">
      <c r="A96">
        <v>12</v>
      </c>
      <c r="B96">
        <v>7</v>
      </c>
      <c r="C96" t="s">
        <v>82</v>
      </c>
      <c r="D96" t="s">
        <v>208</v>
      </c>
      <c r="E96" t="s">
        <v>566</v>
      </c>
      <c r="F96" t="s">
        <v>157</v>
      </c>
      <c r="G96" t="s">
        <v>287</v>
      </c>
      <c r="H96" t="s">
        <v>288</v>
      </c>
      <c r="I96" t="s">
        <v>236</v>
      </c>
      <c r="J96">
        <v>3</v>
      </c>
      <c r="K96" t="s">
        <v>158</v>
      </c>
      <c r="L96" t="s">
        <v>289</v>
      </c>
      <c r="M96" t="s">
        <v>290</v>
      </c>
      <c r="N96" t="s">
        <v>236</v>
      </c>
      <c r="O96">
        <v>1</v>
      </c>
      <c r="P96" t="s">
        <v>159</v>
      </c>
      <c r="Q96" t="s">
        <v>291</v>
      </c>
      <c r="R96" t="s">
        <v>292</v>
      </c>
      <c r="S96" t="s">
        <v>236</v>
      </c>
      <c r="T96">
        <v>2</v>
      </c>
    </row>
    <row r="97" spans="1:20" x14ac:dyDescent="0.25">
      <c r="A97">
        <v>12</v>
      </c>
      <c r="B97">
        <v>8</v>
      </c>
      <c r="C97" t="s">
        <v>397</v>
      </c>
      <c r="D97" t="s">
        <v>209</v>
      </c>
      <c r="E97" t="s">
        <v>567</v>
      </c>
      <c r="F97" t="s">
        <v>157</v>
      </c>
      <c r="G97" t="s">
        <v>287</v>
      </c>
      <c r="H97" t="s">
        <v>288</v>
      </c>
      <c r="I97" t="s">
        <v>236</v>
      </c>
      <c r="J97">
        <v>1</v>
      </c>
      <c r="K97" t="s">
        <v>158</v>
      </c>
      <c r="L97" t="s">
        <v>289</v>
      </c>
      <c r="M97" t="s">
        <v>290</v>
      </c>
      <c r="N97" t="s">
        <v>236</v>
      </c>
      <c r="O97">
        <v>3</v>
      </c>
      <c r="P97" t="s">
        <v>159</v>
      </c>
      <c r="Q97" t="s">
        <v>291</v>
      </c>
      <c r="R97" t="s">
        <v>292</v>
      </c>
      <c r="S97" t="s">
        <v>236</v>
      </c>
      <c r="T97">
        <v>2</v>
      </c>
    </row>
    <row r="98" spans="1:20" x14ac:dyDescent="0.25">
      <c r="A98">
        <v>13</v>
      </c>
      <c r="B98">
        <v>1</v>
      </c>
      <c r="C98" t="s">
        <v>228</v>
      </c>
      <c r="D98" t="s">
        <v>362</v>
      </c>
      <c r="E98" t="s">
        <v>568</v>
      </c>
      <c r="F98" t="s">
        <v>231</v>
      </c>
      <c r="G98" t="s">
        <v>295</v>
      </c>
      <c r="H98" t="s">
        <v>296</v>
      </c>
      <c r="I98" t="s">
        <v>236</v>
      </c>
      <c r="J98">
        <v>3</v>
      </c>
      <c r="K98" t="s">
        <v>441</v>
      </c>
      <c r="L98" t="s">
        <v>293</v>
      </c>
      <c r="M98" t="s">
        <v>294</v>
      </c>
      <c r="N98" t="s">
        <v>236</v>
      </c>
      <c r="O98">
        <v>3</v>
      </c>
      <c r="P98" t="s">
        <v>162</v>
      </c>
      <c r="Q98" t="s">
        <v>297</v>
      </c>
      <c r="R98" t="s">
        <v>298</v>
      </c>
      <c r="S98" t="s">
        <v>236</v>
      </c>
      <c r="T98">
        <v>1</v>
      </c>
    </row>
    <row r="99" spans="1:20" x14ac:dyDescent="0.25">
      <c r="A99">
        <v>13</v>
      </c>
      <c r="B99">
        <v>2</v>
      </c>
      <c r="C99" t="s">
        <v>229</v>
      </c>
      <c r="D99" t="s">
        <v>363</v>
      </c>
      <c r="E99" t="s">
        <v>569</v>
      </c>
      <c r="F99" t="s">
        <v>231</v>
      </c>
      <c r="G99" t="s">
        <v>295</v>
      </c>
      <c r="H99" t="s">
        <v>296</v>
      </c>
      <c r="I99" t="s">
        <v>236</v>
      </c>
      <c r="J99">
        <v>1</v>
      </c>
      <c r="K99" t="s">
        <v>441</v>
      </c>
      <c r="L99" t="s">
        <v>293</v>
      </c>
      <c r="M99" t="s">
        <v>294</v>
      </c>
      <c r="N99" t="s">
        <v>236</v>
      </c>
      <c r="O99">
        <v>1</v>
      </c>
      <c r="P99" t="s">
        <v>162</v>
      </c>
      <c r="Q99" t="s">
        <v>297</v>
      </c>
      <c r="R99" t="s">
        <v>298</v>
      </c>
      <c r="S99" t="s">
        <v>236</v>
      </c>
      <c r="T99">
        <v>1</v>
      </c>
    </row>
    <row r="100" spans="1:20" x14ac:dyDescent="0.25">
      <c r="A100">
        <v>13</v>
      </c>
      <c r="B100">
        <v>3</v>
      </c>
      <c r="C100" t="s">
        <v>228</v>
      </c>
      <c r="D100" t="s">
        <v>363</v>
      </c>
      <c r="E100" t="s">
        <v>570</v>
      </c>
      <c r="F100" t="s">
        <v>231</v>
      </c>
      <c r="G100" t="s">
        <v>295</v>
      </c>
      <c r="H100" t="s">
        <v>296</v>
      </c>
      <c r="I100" t="s">
        <v>236</v>
      </c>
      <c r="J100">
        <v>3</v>
      </c>
      <c r="K100" t="s">
        <v>441</v>
      </c>
      <c r="L100" t="s">
        <v>293</v>
      </c>
      <c r="M100" t="s">
        <v>294</v>
      </c>
      <c r="N100" t="s">
        <v>236</v>
      </c>
      <c r="O100">
        <v>1</v>
      </c>
      <c r="P100" t="s">
        <v>162</v>
      </c>
      <c r="Q100" t="s">
        <v>297</v>
      </c>
      <c r="R100" t="s">
        <v>298</v>
      </c>
      <c r="S100" t="s">
        <v>236</v>
      </c>
      <c r="T100">
        <v>1</v>
      </c>
    </row>
    <row r="101" spans="1:20" x14ac:dyDescent="0.25">
      <c r="A101">
        <v>13</v>
      </c>
      <c r="B101">
        <v>4</v>
      </c>
      <c r="C101" t="s">
        <v>229</v>
      </c>
      <c r="D101" t="s">
        <v>362</v>
      </c>
      <c r="E101" t="s">
        <v>571</v>
      </c>
      <c r="F101" t="s">
        <v>231</v>
      </c>
      <c r="G101" t="s">
        <v>295</v>
      </c>
      <c r="H101" t="s">
        <v>296</v>
      </c>
      <c r="I101" t="s">
        <v>236</v>
      </c>
      <c r="J101">
        <v>1</v>
      </c>
      <c r="K101" t="s">
        <v>441</v>
      </c>
      <c r="L101" t="s">
        <v>293</v>
      </c>
      <c r="M101" t="s">
        <v>294</v>
      </c>
      <c r="N101" t="s">
        <v>236</v>
      </c>
      <c r="O101">
        <v>3</v>
      </c>
      <c r="P101" t="s">
        <v>162</v>
      </c>
      <c r="Q101" t="s">
        <v>297</v>
      </c>
      <c r="R101" t="s">
        <v>298</v>
      </c>
      <c r="S101" t="s">
        <v>236</v>
      </c>
      <c r="T101">
        <v>1</v>
      </c>
    </row>
    <row r="102" spans="1:20" x14ac:dyDescent="0.25">
      <c r="A102">
        <v>13</v>
      </c>
      <c r="B102">
        <v>5</v>
      </c>
      <c r="C102" t="s">
        <v>362</v>
      </c>
      <c r="D102" t="s">
        <v>228</v>
      </c>
      <c r="E102" t="s">
        <v>572</v>
      </c>
      <c r="F102" t="s">
        <v>441</v>
      </c>
      <c r="G102" t="s">
        <v>293</v>
      </c>
      <c r="H102" t="s">
        <v>294</v>
      </c>
      <c r="I102" t="s">
        <v>236</v>
      </c>
      <c r="J102">
        <v>3</v>
      </c>
      <c r="K102" t="s">
        <v>231</v>
      </c>
      <c r="L102" t="s">
        <v>295</v>
      </c>
      <c r="M102" t="s">
        <v>296</v>
      </c>
      <c r="N102" t="s">
        <v>236</v>
      </c>
      <c r="O102">
        <v>3</v>
      </c>
      <c r="P102" t="s">
        <v>162</v>
      </c>
      <c r="Q102" t="s">
        <v>297</v>
      </c>
      <c r="R102" t="s">
        <v>298</v>
      </c>
      <c r="S102" t="s">
        <v>236</v>
      </c>
      <c r="T102">
        <v>1</v>
      </c>
    </row>
    <row r="103" spans="1:20" x14ac:dyDescent="0.25">
      <c r="A103">
        <v>13</v>
      </c>
      <c r="B103">
        <v>6</v>
      </c>
      <c r="C103" t="s">
        <v>363</v>
      </c>
      <c r="D103" t="s">
        <v>229</v>
      </c>
      <c r="E103" t="s">
        <v>573</v>
      </c>
      <c r="F103" t="s">
        <v>441</v>
      </c>
      <c r="G103" t="s">
        <v>293</v>
      </c>
      <c r="H103" t="s">
        <v>294</v>
      </c>
      <c r="I103" t="s">
        <v>236</v>
      </c>
      <c r="J103">
        <v>1</v>
      </c>
      <c r="K103" t="s">
        <v>231</v>
      </c>
      <c r="L103" t="s">
        <v>295</v>
      </c>
      <c r="M103" t="s">
        <v>296</v>
      </c>
      <c r="N103" t="s">
        <v>236</v>
      </c>
      <c r="O103">
        <v>1</v>
      </c>
      <c r="P103" t="s">
        <v>162</v>
      </c>
      <c r="Q103" t="s">
        <v>297</v>
      </c>
      <c r="R103" t="s">
        <v>298</v>
      </c>
      <c r="S103" t="s">
        <v>236</v>
      </c>
      <c r="T103">
        <v>1</v>
      </c>
    </row>
    <row r="104" spans="1:20" x14ac:dyDescent="0.25">
      <c r="A104">
        <v>13</v>
      </c>
      <c r="B104">
        <v>7</v>
      </c>
      <c r="C104" t="s">
        <v>362</v>
      </c>
      <c r="D104" t="s">
        <v>229</v>
      </c>
      <c r="E104" t="s">
        <v>574</v>
      </c>
      <c r="F104" t="s">
        <v>441</v>
      </c>
      <c r="G104" t="s">
        <v>293</v>
      </c>
      <c r="H104" t="s">
        <v>294</v>
      </c>
      <c r="I104" t="s">
        <v>236</v>
      </c>
      <c r="J104">
        <v>3</v>
      </c>
      <c r="K104" t="s">
        <v>231</v>
      </c>
      <c r="L104" t="s">
        <v>295</v>
      </c>
      <c r="M104" t="s">
        <v>296</v>
      </c>
      <c r="N104" t="s">
        <v>236</v>
      </c>
      <c r="O104">
        <v>1</v>
      </c>
      <c r="P104" t="s">
        <v>162</v>
      </c>
      <c r="Q104" t="s">
        <v>297</v>
      </c>
      <c r="R104" t="s">
        <v>298</v>
      </c>
      <c r="S104" t="s">
        <v>236</v>
      </c>
      <c r="T104">
        <v>1</v>
      </c>
    </row>
    <row r="105" spans="1:20" x14ac:dyDescent="0.25">
      <c r="A105">
        <v>13</v>
      </c>
      <c r="B105">
        <v>8</v>
      </c>
      <c r="C105" t="s">
        <v>363</v>
      </c>
      <c r="D105" t="s">
        <v>228</v>
      </c>
      <c r="E105" t="s">
        <v>575</v>
      </c>
      <c r="F105" t="s">
        <v>441</v>
      </c>
      <c r="G105" t="s">
        <v>293</v>
      </c>
      <c r="H105" t="s">
        <v>294</v>
      </c>
      <c r="I105" t="s">
        <v>236</v>
      </c>
      <c r="J105">
        <v>1</v>
      </c>
      <c r="K105" t="s">
        <v>231</v>
      </c>
      <c r="L105" t="s">
        <v>295</v>
      </c>
      <c r="M105" t="s">
        <v>296</v>
      </c>
      <c r="N105" t="s">
        <v>236</v>
      </c>
      <c r="O105">
        <v>3</v>
      </c>
      <c r="P105" t="s">
        <v>162</v>
      </c>
      <c r="Q105" t="s">
        <v>297</v>
      </c>
      <c r="R105" t="s">
        <v>298</v>
      </c>
      <c r="S105" t="s">
        <v>236</v>
      </c>
      <c r="T105">
        <v>1</v>
      </c>
    </row>
    <row r="106" spans="1:20" x14ac:dyDescent="0.25">
      <c r="A106">
        <v>14</v>
      </c>
      <c r="B106">
        <v>1</v>
      </c>
      <c r="C106" t="s">
        <v>385</v>
      </c>
      <c r="D106" t="s">
        <v>398</v>
      </c>
      <c r="E106" t="s">
        <v>576</v>
      </c>
      <c r="F106" t="s">
        <v>446</v>
      </c>
      <c r="G106" t="s">
        <v>301</v>
      </c>
      <c r="H106" t="s">
        <v>435</v>
      </c>
      <c r="I106" t="s">
        <v>236</v>
      </c>
      <c r="J106">
        <v>3</v>
      </c>
      <c r="K106" t="s">
        <v>165</v>
      </c>
      <c r="L106" t="s">
        <v>299</v>
      </c>
      <c r="M106" t="s">
        <v>300</v>
      </c>
      <c r="N106" t="s">
        <v>236</v>
      </c>
      <c r="O106">
        <v>3</v>
      </c>
      <c r="P106" t="s">
        <v>166</v>
      </c>
      <c r="Q106" t="s">
        <v>302</v>
      </c>
      <c r="R106" t="s">
        <v>303</v>
      </c>
      <c r="S106" t="s">
        <v>236</v>
      </c>
      <c r="T106">
        <v>1</v>
      </c>
    </row>
    <row r="107" spans="1:20" x14ac:dyDescent="0.25">
      <c r="A107">
        <v>14</v>
      </c>
      <c r="B107">
        <v>2</v>
      </c>
      <c r="C107" t="s">
        <v>386</v>
      </c>
      <c r="D107" t="s">
        <v>399</v>
      </c>
      <c r="E107" t="s">
        <v>577</v>
      </c>
      <c r="F107" t="s">
        <v>446</v>
      </c>
      <c r="G107" t="s">
        <v>301</v>
      </c>
      <c r="H107" t="s">
        <v>435</v>
      </c>
      <c r="I107" t="s">
        <v>236</v>
      </c>
      <c r="J107">
        <v>2</v>
      </c>
      <c r="K107" t="s">
        <v>165</v>
      </c>
      <c r="L107" t="s">
        <v>299</v>
      </c>
      <c r="M107" t="s">
        <v>300</v>
      </c>
      <c r="N107" t="s">
        <v>236</v>
      </c>
      <c r="O107">
        <v>2</v>
      </c>
      <c r="P107" t="s">
        <v>166</v>
      </c>
      <c r="Q107" t="s">
        <v>302</v>
      </c>
      <c r="R107" t="s">
        <v>303</v>
      </c>
      <c r="S107" t="s">
        <v>236</v>
      </c>
      <c r="T107">
        <v>1</v>
      </c>
    </row>
    <row r="108" spans="1:20" x14ac:dyDescent="0.25">
      <c r="A108">
        <v>14</v>
      </c>
      <c r="B108">
        <v>3</v>
      </c>
      <c r="C108" t="s">
        <v>385</v>
      </c>
      <c r="D108" t="s">
        <v>399</v>
      </c>
      <c r="E108" t="s">
        <v>578</v>
      </c>
      <c r="F108" t="s">
        <v>446</v>
      </c>
      <c r="G108" t="s">
        <v>301</v>
      </c>
      <c r="H108" t="s">
        <v>435</v>
      </c>
      <c r="I108" t="s">
        <v>236</v>
      </c>
      <c r="J108">
        <v>3</v>
      </c>
      <c r="K108" t="s">
        <v>165</v>
      </c>
      <c r="L108" t="s">
        <v>299</v>
      </c>
      <c r="M108" t="s">
        <v>300</v>
      </c>
      <c r="N108" t="s">
        <v>236</v>
      </c>
      <c r="O108">
        <v>2</v>
      </c>
      <c r="P108" t="s">
        <v>166</v>
      </c>
      <c r="Q108" t="s">
        <v>302</v>
      </c>
      <c r="R108" t="s">
        <v>303</v>
      </c>
      <c r="S108" t="s">
        <v>236</v>
      </c>
      <c r="T108">
        <v>1</v>
      </c>
    </row>
    <row r="109" spans="1:20" x14ac:dyDescent="0.25">
      <c r="A109">
        <v>14</v>
      </c>
      <c r="B109">
        <v>4</v>
      </c>
      <c r="C109" t="s">
        <v>386</v>
      </c>
      <c r="D109" t="s">
        <v>398</v>
      </c>
      <c r="E109" t="s">
        <v>579</v>
      </c>
      <c r="F109" t="s">
        <v>446</v>
      </c>
      <c r="G109" t="s">
        <v>301</v>
      </c>
      <c r="H109" t="s">
        <v>435</v>
      </c>
      <c r="I109" t="s">
        <v>236</v>
      </c>
      <c r="J109">
        <v>2</v>
      </c>
      <c r="K109" t="s">
        <v>165</v>
      </c>
      <c r="L109" t="s">
        <v>299</v>
      </c>
      <c r="M109" t="s">
        <v>300</v>
      </c>
      <c r="N109" t="s">
        <v>236</v>
      </c>
      <c r="O109">
        <v>3</v>
      </c>
      <c r="P109" t="s">
        <v>166</v>
      </c>
      <c r="Q109" t="s">
        <v>302</v>
      </c>
      <c r="R109" t="s">
        <v>303</v>
      </c>
      <c r="S109" t="s">
        <v>236</v>
      </c>
      <c r="T109">
        <v>1</v>
      </c>
    </row>
    <row r="110" spans="1:20" x14ac:dyDescent="0.25">
      <c r="A110">
        <v>14</v>
      </c>
      <c r="B110">
        <v>5</v>
      </c>
      <c r="C110" t="s">
        <v>398</v>
      </c>
      <c r="D110" t="s">
        <v>385</v>
      </c>
      <c r="E110" t="s">
        <v>580</v>
      </c>
      <c r="F110" t="s">
        <v>165</v>
      </c>
      <c r="G110" t="s">
        <v>299</v>
      </c>
      <c r="H110" t="s">
        <v>300</v>
      </c>
      <c r="I110" t="s">
        <v>236</v>
      </c>
      <c r="J110">
        <v>3</v>
      </c>
      <c r="K110" t="s">
        <v>446</v>
      </c>
      <c r="L110" t="s">
        <v>301</v>
      </c>
      <c r="M110" t="s">
        <v>435</v>
      </c>
      <c r="N110" t="s">
        <v>236</v>
      </c>
      <c r="O110">
        <v>3</v>
      </c>
      <c r="P110" t="s">
        <v>166</v>
      </c>
      <c r="Q110" t="s">
        <v>302</v>
      </c>
      <c r="R110" t="s">
        <v>303</v>
      </c>
      <c r="S110" t="s">
        <v>236</v>
      </c>
      <c r="T110">
        <v>1</v>
      </c>
    </row>
    <row r="111" spans="1:20" x14ac:dyDescent="0.25">
      <c r="A111">
        <v>14</v>
      </c>
      <c r="B111">
        <v>6</v>
      </c>
      <c r="C111" t="s">
        <v>399</v>
      </c>
      <c r="D111" t="s">
        <v>386</v>
      </c>
      <c r="E111" t="s">
        <v>581</v>
      </c>
      <c r="F111" t="s">
        <v>165</v>
      </c>
      <c r="G111" t="s">
        <v>299</v>
      </c>
      <c r="H111" t="s">
        <v>300</v>
      </c>
      <c r="I111" t="s">
        <v>236</v>
      </c>
      <c r="J111">
        <v>2</v>
      </c>
      <c r="K111" t="s">
        <v>446</v>
      </c>
      <c r="L111" t="s">
        <v>301</v>
      </c>
      <c r="M111" t="s">
        <v>435</v>
      </c>
      <c r="N111" t="s">
        <v>236</v>
      </c>
      <c r="O111">
        <v>2</v>
      </c>
      <c r="P111" t="s">
        <v>166</v>
      </c>
      <c r="Q111" t="s">
        <v>302</v>
      </c>
      <c r="R111" t="s">
        <v>303</v>
      </c>
      <c r="S111" t="s">
        <v>236</v>
      </c>
      <c r="T111">
        <v>1</v>
      </c>
    </row>
    <row r="112" spans="1:20" x14ac:dyDescent="0.25">
      <c r="A112">
        <v>14</v>
      </c>
      <c r="B112">
        <v>7</v>
      </c>
      <c r="C112" t="s">
        <v>398</v>
      </c>
      <c r="D112" t="s">
        <v>386</v>
      </c>
      <c r="E112" t="s">
        <v>582</v>
      </c>
      <c r="F112" t="s">
        <v>165</v>
      </c>
      <c r="G112" t="s">
        <v>299</v>
      </c>
      <c r="H112" t="s">
        <v>300</v>
      </c>
      <c r="I112" t="s">
        <v>236</v>
      </c>
      <c r="J112">
        <v>3</v>
      </c>
      <c r="K112" t="s">
        <v>446</v>
      </c>
      <c r="L112" t="s">
        <v>301</v>
      </c>
      <c r="M112" t="s">
        <v>435</v>
      </c>
      <c r="N112" t="s">
        <v>236</v>
      </c>
      <c r="O112">
        <v>2</v>
      </c>
      <c r="P112" t="s">
        <v>166</v>
      </c>
      <c r="Q112" t="s">
        <v>302</v>
      </c>
      <c r="R112" t="s">
        <v>303</v>
      </c>
      <c r="S112" t="s">
        <v>236</v>
      </c>
      <c r="T112">
        <v>1</v>
      </c>
    </row>
    <row r="113" spans="1:20" x14ac:dyDescent="0.25">
      <c r="A113">
        <v>14</v>
      </c>
      <c r="B113">
        <v>8</v>
      </c>
      <c r="C113" t="s">
        <v>399</v>
      </c>
      <c r="D113" t="s">
        <v>385</v>
      </c>
      <c r="E113" t="s">
        <v>583</v>
      </c>
      <c r="F113" t="s">
        <v>165</v>
      </c>
      <c r="G113" t="s">
        <v>299</v>
      </c>
      <c r="H113" t="s">
        <v>300</v>
      </c>
      <c r="I113" t="s">
        <v>236</v>
      </c>
      <c r="J113">
        <v>2</v>
      </c>
      <c r="K113" t="s">
        <v>446</v>
      </c>
      <c r="L113" t="s">
        <v>301</v>
      </c>
      <c r="M113" t="s">
        <v>435</v>
      </c>
      <c r="N113" t="s">
        <v>236</v>
      </c>
      <c r="O113">
        <v>3</v>
      </c>
      <c r="P113" t="s">
        <v>166</v>
      </c>
      <c r="Q113" t="s">
        <v>302</v>
      </c>
      <c r="R113" t="s">
        <v>303</v>
      </c>
      <c r="S113" t="s">
        <v>236</v>
      </c>
      <c r="T113">
        <v>1</v>
      </c>
    </row>
    <row r="114" spans="1:20" x14ac:dyDescent="0.25">
      <c r="A114">
        <v>15</v>
      </c>
      <c r="B114">
        <v>1</v>
      </c>
      <c r="C114" t="s">
        <v>34</v>
      </c>
      <c r="D114" t="s">
        <v>364</v>
      </c>
      <c r="E114" t="s">
        <v>584</v>
      </c>
      <c r="F114" t="s">
        <v>169</v>
      </c>
      <c r="G114" t="s">
        <v>305</v>
      </c>
      <c r="H114" t="s">
        <v>306</v>
      </c>
      <c r="I114" t="s">
        <v>236</v>
      </c>
      <c r="J114">
        <v>3</v>
      </c>
      <c r="K114" t="s">
        <v>354</v>
      </c>
      <c r="L114" t="s">
        <v>251</v>
      </c>
      <c r="M114" t="s">
        <v>304</v>
      </c>
      <c r="N114" t="s">
        <v>236</v>
      </c>
      <c r="O114">
        <v>3</v>
      </c>
      <c r="P114" t="s">
        <v>170</v>
      </c>
      <c r="Q114" t="s">
        <v>307</v>
      </c>
      <c r="R114" t="s">
        <v>308</v>
      </c>
      <c r="S114" t="s">
        <v>236</v>
      </c>
      <c r="T114">
        <v>2</v>
      </c>
    </row>
    <row r="115" spans="1:20" x14ac:dyDescent="0.25">
      <c r="A115">
        <v>15</v>
      </c>
      <c r="B115">
        <v>2</v>
      </c>
      <c r="C115" t="s">
        <v>60</v>
      </c>
      <c r="D115" t="s">
        <v>365</v>
      </c>
      <c r="E115" t="s">
        <v>585</v>
      </c>
      <c r="F115" t="s">
        <v>169</v>
      </c>
      <c r="G115" t="s">
        <v>305</v>
      </c>
      <c r="H115" t="s">
        <v>306</v>
      </c>
      <c r="I115" t="s">
        <v>236</v>
      </c>
      <c r="J115">
        <v>2</v>
      </c>
      <c r="K115" t="s">
        <v>354</v>
      </c>
      <c r="L115" t="s">
        <v>251</v>
      </c>
      <c r="M115" t="s">
        <v>304</v>
      </c>
      <c r="N115" t="s">
        <v>236</v>
      </c>
      <c r="O115">
        <v>2</v>
      </c>
      <c r="P115" t="s">
        <v>170</v>
      </c>
      <c r="Q115" t="s">
        <v>307</v>
      </c>
      <c r="R115" t="s">
        <v>308</v>
      </c>
      <c r="S115" t="s">
        <v>236</v>
      </c>
      <c r="T115">
        <v>2</v>
      </c>
    </row>
    <row r="116" spans="1:20" x14ac:dyDescent="0.25">
      <c r="A116">
        <v>15</v>
      </c>
      <c r="B116">
        <v>3</v>
      </c>
      <c r="C116" t="s">
        <v>34</v>
      </c>
      <c r="D116" t="s">
        <v>365</v>
      </c>
      <c r="E116" t="s">
        <v>586</v>
      </c>
      <c r="F116" t="s">
        <v>169</v>
      </c>
      <c r="G116" t="s">
        <v>305</v>
      </c>
      <c r="H116" t="s">
        <v>306</v>
      </c>
      <c r="I116" t="s">
        <v>236</v>
      </c>
      <c r="J116">
        <v>3</v>
      </c>
      <c r="K116" t="s">
        <v>354</v>
      </c>
      <c r="L116" t="s">
        <v>251</v>
      </c>
      <c r="M116" t="s">
        <v>304</v>
      </c>
      <c r="N116" t="s">
        <v>236</v>
      </c>
      <c r="O116">
        <v>2</v>
      </c>
      <c r="P116" t="s">
        <v>170</v>
      </c>
      <c r="Q116" t="s">
        <v>307</v>
      </c>
      <c r="R116" t="s">
        <v>308</v>
      </c>
      <c r="S116" t="s">
        <v>236</v>
      </c>
      <c r="T116">
        <v>2</v>
      </c>
    </row>
    <row r="117" spans="1:20" x14ac:dyDescent="0.25">
      <c r="A117">
        <v>15</v>
      </c>
      <c r="B117">
        <v>4</v>
      </c>
      <c r="C117" t="s">
        <v>60</v>
      </c>
      <c r="D117" t="s">
        <v>364</v>
      </c>
      <c r="E117" t="s">
        <v>587</v>
      </c>
      <c r="F117" t="s">
        <v>169</v>
      </c>
      <c r="G117" t="s">
        <v>305</v>
      </c>
      <c r="H117" t="s">
        <v>306</v>
      </c>
      <c r="I117" t="s">
        <v>236</v>
      </c>
      <c r="J117">
        <v>2</v>
      </c>
      <c r="K117" t="s">
        <v>354</v>
      </c>
      <c r="L117" t="s">
        <v>251</v>
      </c>
      <c r="M117" t="s">
        <v>304</v>
      </c>
      <c r="N117" t="s">
        <v>236</v>
      </c>
      <c r="O117">
        <v>3</v>
      </c>
      <c r="P117" t="s">
        <v>170</v>
      </c>
      <c r="Q117" t="s">
        <v>307</v>
      </c>
      <c r="R117" t="s">
        <v>308</v>
      </c>
      <c r="S117" t="s">
        <v>236</v>
      </c>
      <c r="T117">
        <v>2</v>
      </c>
    </row>
    <row r="118" spans="1:20" x14ac:dyDescent="0.25">
      <c r="A118">
        <v>15</v>
      </c>
      <c r="B118">
        <v>5</v>
      </c>
      <c r="C118" t="s">
        <v>364</v>
      </c>
      <c r="D118" t="s">
        <v>34</v>
      </c>
      <c r="E118" t="s">
        <v>588</v>
      </c>
      <c r="F118" t="s">
        <v>354</v>
      </c>
      <c r="G118" t="s">
        <v>251</v>
      </c>
      <c r="H118" t="s">
        <v>304</v>
      </c>
      <c r="I118" t="s">
        <v>236</v>
      </c>
      <c r="J118">
        <v>3</v>
      </c>
      <c r="K118" t="s">
        <v>169</v>
      </c>
      <c r="L118" t="s">
        <v>305</v>
      </c>
      <c r="M118" t="s">
        <v>306</v>
      </c>
      <c r="N118" t="s">
        <v>236</v>
      </c>
      <c r="O118">
        <v>3</v>
      </c>
      <c r="P118" t="s">
        <v>170</v>
      </c>
      <c r="Q118" t="s">
        <v>307</v>
      </c>
      <c r="R118" t="s">
        <v>308</v>
      </c>
      <c r="S118" t="s">
        <v>236</v>
      </c>
      <c r="T118">
        <v>2</v>
      </c>
    </row>
    <row r="119" spans="1:20" x14ac:dyDescent="0.25">
      <c r="A119">
        <v>15</v>
      </c>
      <c r="B119">
        <v>6</v>
      </c>
      <c r="C119" t="s">
        <v>365</v>
      </c>
      <c r="D119" t="s">
        <v>60</v>
      </c>
      <c r="E119" t="s">
        <v>589</v>
      </c>
      <c r="F119" t="s">
        <v>354</v>
      </c>
      <c r="G119" t="s">
        <v>251</v>
      </c>
      <c r="H119" t="s">
        <v>304</v>
      </c>
      <c r="I119" t="s">
        <v>236</v>
      </c>
      <c r="J119">
        <v>2</v>
      </c>
      <c r="K119" t="s">
        <v>169</v>
      </c>
      <c r="L119" t="s">
        <v>305</v>
      </c>
      <c r="M119" t="s">
        <v>306</v>
      </c>
      <c r="N119" t="s">
        <v>236</v>
      </c>
      <c r="O119">
        <v>2</v>
      </c>
      <c r="P119" t="s">
        <v>170</v>
      </c>
      <c r="Q119" t="s">
        <v>307</v>
      </c>
      <c r="R119" t="s">
        <v>308</v>
      </c>
      <c r="S119" t="s">
        <v>236</v>
      </c>
      <c r="T119">
        <v>2</v>
      </c>
    </row>
    <row r="120" spans="1:20" x14ac:dyDescent="0.25">
      <c r="A120">
        <v>15</v>
      </c>
      <c r="B120">
        <v>7</v>
      </c>
      <c r="C120" t="s">
        <v>364</v>
      </c>
      <c r="D120" t="s">
        <v>60</v>
      </c>
      <c r="E120" t="s">
        <v>590</v>
      </c>
      <c r="F120" t="s">
        <v>354</v>
      </c>
      <c r="G120" t="s">
        <v>251</v>
      </c>
      <c r="H120" t="s">
        <v>304</v>
      </c>
      <c r="I120" t="s">
        <v>236</v>
      </c>
      <c r="J120">
        <v>3</v>
      </c>
      <c r="K120" t="s">
        <v>169</v>
      </c>
      <c r="L120" t="s">
        <v>305</v>
      </c>
      <c r="M120" t="s">
        <v>306</v>
      </c>
      <c r="N120" t="s">
        <v>236</v>
      </c>
      <c r="O120">
        <v>2</v>
      </c>
      <c r="P120" t="s">
        <v>170</v>
      </c>
      <c r="Q120" t="s">
        <v>307</v>
      </c>
      <c r="R120" t="s">
        <v>308</v>
      </c>
      <c r="S120" t="s">
        <v>236</v>
      </c>
      <c r="T120">
        <v>2</v>
      </c>
    </row>
    <row r="121" spans="1:20" x14ac:dyDescent="0.25">
      <c r="A121">
        <v>15</v>
      </c>
      <c r="B121">
        <v>8</v>
      </c>
      <c r="C121" t="s">
        <v>365</v>
      </c>
      <c r="D121" t="s">
        <v>34</v>
      </c>
      <c r="E121" t="s">
        <v>591</v>
      </c>
      <c r="F121" t="s">
        <v>354</v>
      </c>
      <c r="G121" t="s">
        <v>251</v>
      </c>
      <c r="H121" t="s">
        <v>304</v>
      </c>
      <c r="I121" t="s">
        <v>236</v>
      </c>
      <c r="J121">
        <v>2</v>
      </c>
      <c r="K121" t="s">
        <v>169</v>
      </c>
      <c r="L121" t="s">
        <v>305</v>
      </c>
      <c r="M121" t="s">
        <v>306</v>
      </c>
      <c r="N121" t="s">
        <v>236</v>
      </c>
      <c r="O121">
        <v>3</v>
      </c>
      <c r="P121" t="s">
        <v>170</v>
      </c>
      <c r="Q121" t="s">
        <v>307</v>
      </c>
      <c r="R121" t="s">
        <v>308</v>
      </c>
      <c r="S121" t="s">
        <v>236</v>
      </c>
      <c r="T121">
        <v>2</v>
      </c>
    </row>
    <row r="122" spans="1:20" x14ac:dyDescent="0.25">
      <c r="A122">
        <v>16</v>
      </c>
      <c r="B122">
        <v>1</v>
      </c>
      <c r="C122" t="s">
        <v>35</v>
      </c>
      <c r="D122" t="s">
        <v>86</v>
      </c>
      <c r="E122" t="s">
        <v>592</v>
      </c>
      <c r="F122" t="s">
        <v>447</v>
      </c>
      <c r="G122" t="s">
        <v>448</v>
      </c>
      <c r="H122" t="s">
        <v>449</v>
      </c>
      <c r="I122" t="s">
        <v>236</v>
      </c>
      <c r="J122">
        <v>3</v>
      </c>
      <c r="K122" t="s">
        <v>174</v>
      </c>
      <c r="L122" t="s">
        <v>263</v>
      </c>
      <c r="M122" t="s">
        <v>247</v>
      </c>
      <c r="N122" t="s">
        <v>236</v>
      </c>
      <c r="O122">
        <v>3</v>
      </c>
      <c r="P122" t="s">
        <v>175</v>
      </c>
      <c r="Q122" t="s">
        <v>309</v>
      </c>
      <c r="R122" t="s">
        <v>310</v>
      </c>
      <c r="S122" t="s">
        <v>236</v>
      </c>
      <c r="T122">
        <v>1</v>
      </c>
    </row>
    <row r="123" spans="1:20" x14ac:dyDescent="0.25">
      <c r="A123">
        <v>16</v>
      </c>
      <c r="B123">
        <v>2</v>
      </c>
      <c r="C123" t="s">
        <v>400</v>
      </c>
      <c r="D123" t="s">
        <v>112</v>
      </c>
      <c r="E123" t="s">
        <v>593</v>
      </c>
      <c r="F123" t="s">
        <v>447</v>
      </c>
      <c r="G123" t="s">
        <v>448</v>
      </c>
      <c r="H123" t="s">
        <v>449</v>
      </c>
      <c r="I123" t="s">
        <v>236</v>
      </c>
      <c r="J123">
        <v>1</v>
      </c>
      <c r="K123" t="s">
        <v>174</v>
      </c>
      <c r="L123" t="s">
        <v>263</v>
      </c>
      <c r="M123" t="s">
        <v>247</v>
      </c>
      <c r="N123" t="s">
        <v>236</v>
      </c>
      <c r="O123">
        <v>2</v>
      </c>
      <c r="P123" t="s">
        <v>175</v>
      </c>
      <c r="Q123" t="s">
        <v>309</v>
      </c>
      <c r="R123" t="s">
        <v>310</v>
      </c>
      <c r="S123" t="s">
        <v>236</v>
      </c>
      <c r="T123">
        <v>1</v>
      </c>
    </row>
    <row r="124" spans="1:20" x14ac:dyDescent="0.25">
      <c r="A124">
        <v>16</v>
      </c>
      <c r="B124">
        <v>3</v>
      </c>
      <c r="C124" t="s">
        <v>35</v>
      </c>
      <c r="D124" t="s">
        <v>112</v>
      </c>
      <c r="E124" t="s">
        <v>594</v>
      </c>
      <c r="F124" t="s">
        <v>447</v>
      </c>
      <c r="G124" t="s">
        <v>448</v>
      </c>
      <c r="H124" t="s">
        <v>449</v>
      </c>
      <c r="I124" t="s">
        <v>236</v>
      </c>
      <c r="J124">
        <v>3</v>
      </c>
      <c r="K124" t="s">
        <v>174</v>
      </c>
      <c r="L124" t="s">
        <v>263</v>
      </c>
      <c r="M124" t="s">
        <v>247</v>
      </c>
      <c r="N124" t="s">
        <v>236</v>
      </c>
      <c r="O124">
        <v>2</v>
      </c>
      <c r="P124" t="s">
        <v>175</v>
      </c>
      <c r="Q124" t="s">
        <v>309</v>
      </c>
      <c r="R124" t="s">
        <v>310</v>
      </c>
      <c r="S124" t="s">
        <v>236</v>
      </c>
      <c r="T124">
        <v>1</v>
      </c>
    </row>
    <row r="125" spans="1:20" x14ac:dyDescent="0.25">
      <c r="A125">
        <v>16</v>
      </c>
      <c r="B125">
        <v>4</v>
      </c>
      <c r="C125" t="s">
        <v>400</v>
      </c>
      <c r="D125" t="s">
        <v>86</v>
      </c>
      <c r="E125" t="s">
        <v>595</v>
      </c>
      <c r="F125" t="s">
        <v>447</v>
      </c>
      <c r="G125" t="s">
        <v>448</v>
      </c>
      <c r="H125" t="s">
        <v>449</v>
      </c>
      <c r="I125" t="s">
        <v>236</v>
      </c>
      <c r="J125">
        <v>1</v>
      </c>
      <c r="K125" t="s">
        <v>174</v>
      </c>
      <c r="L125" t="s">
        <v>263</v>
      </c>
      <c r="M125" t="s">
        <v>247</v>
      </c>
      <c r="N125" t="s">
        <v>236</v>
      </c>
      <c r="O125">
        <v>3</v>
      </c>
      <c r="P125" t="s">
        <v>175</v>
      </c>
      <c r="Q125" t="s">
        <v>309</v>
      </c>
      <c r="R125" t="s">
        <v>310</v>
      </c>
      <c r="S125" t="s">
        <v>236</v>
      </c>
      <c r="T125">
        <v>1</v>
      </c>
    </row>
    <row r="126" spans="1:20" x14ac:dyDescent="0.25">
      <c r="A126">
        <v>16</v>
      </c>
      <c r="B126">
        <v>5</v>
      </c>
      <c r="C126" t="s">
        <v>86</v>
      </c>
      <c r="D126" t="s">
        <v>35</v>
      </c>
      <c r="E126" t="s">
        <v>596</v>
      </c>
      <c r="F126" t="s">
        <v>174</v>
      </c>
      <c r="G126" t="s">
        <v>263</v>
      </c>
      <c r="H126" t="s">
        <v>247</v>
      </c>
      <c r="I126" t="s">
        <v>236</v>
      </c>
      <c r="J126">
        <v>3</v>
      </c>
      <c r="K126" t="s">
        <v>447</v>
      </c>
      <c r="L126" t="s">
        <v>448</v>
      </c>
      <c r="M126" t="s">
        <v>449</v>
      </c>
      <c r="N126" t="s">
        <v>236</v>
      </c>
      <c r="O126">
        <v>3</v>
      </c>
      <c r="P126" t="s">
        <v>175</v>
      </c>
      <c r="Q126" t="s">
        <v>309</v>
      </c>
      <c r="R126" t="s">
        <v>310</v>
      </c>
      <c r="S126" t="s">
        <v>236</v>
      </c>
      <c r="T126">
        <v>1</v>
      </c>
    </row>
    <row r="127" spans="1:20" x14ac:dyDescent="0.25">
      <c r="A127">
        <v>16</v>
      </c>
      <c r="B127">
        <v>6</v>
      </c>
      <c r="C127" t="s">
        <v>112</v>
      </c>
      <c r="D127" t="s">
        <v>400</v>
      </c>
      <c r="E127" t="s">
        <v>597</v>
      </c>
      <c r="F127" t="s">
        <v>174</v>
      </c>
      <c r="G127" t="s">
        <v>263</v>
      </c>
      <c r="H127" t="s">
        <v>247</v>
      </c>
      <c r="I127" t="s">
        <v>236</v>
      </c>
      <c r="J127">
        <v>2</v>
      </c>
      <c r="K127" t="s">
        <v>447</v>
      </c>
      <c r="L127" t="s">
        <v>448</v>
      </c>
      <c r="M127" t="s">
        <v>449</v>
      </c>
      <c r="N127" t="s">
        <v>236</v>
      </c>
      <c r="O127">
        <v>1</v>
      </c>
      <c r="P127" t="s">
        <v>175</v>
      </c>
      <c r="Q127" t="s">
        <v>309</v>
      </c>
      <c r="R127" t="s">
        <v>310</v>
      </c>
      <c r="S127" t="s">
        <v>236</v>
      </c>
      <c r="T127">
        <v>1</v>
      </c>
    </row>
    <row r="128" spans="1:20" x14ac:dyDescent="0.25">
      <c r="A128">
        <v>16</v>
      </c>
      <c r="B128">
        <v>7</v>
      </c>
      <c r="C128" t="s">
        <v>86</v>
      </c>
      <c r="D128" t="s">
        <v>400</v>
      </c>
      <c r="E128" t="s">
        <v>598</v>
      </c>
      <c r="F128" t="s">
        <v>174</v>
      </c>
      <c r="G128" t="s">
        <v>263</v>
      </c>
      <c r="H128" t="s">
        <v>247</v>
      </c>
      <c r="I128" t="s">
        <v>236</v>
      </c>
      <c r="J128">
        <v>3</v>
      </c>
      <c r="K128" t="s">
        <v>447</v>
      </c>
      <c r="L128" t="s">
        <v>448</v>
      </c>
      <c r="M128" t="s">
        <v>449</v>
      </c>
      <c r="N128" t="s">
        <v>236</v>
      </c>
      <c r="O128">
        <v>1</v>
      </c>
      <c r="P128" t="s">
        <v>175</v>
      </c>
      <c r="Q128" t="s">
        <v>309</v>
      </c>
      <c r="R128" t="s">
        <v>310</v>
      </c>
      <c r="S128" t="s">
        <v>236</v>
      </c>
      <c r="T128">
        <v>1</v>
      </c>
    </row>
    <row r="129" spans="1:20" x14ac:dyDescent="0.25">
      <c r="A129">
        <v>16</v>
      </c>
      <c r="B129">
        <v>8</v>
      </c>
      <c r="C129" t="s">
        <v>112</v>
      </c>
      <c r="D129" t="s">
        <v>35</v>
      </c>
      <c r="E129" t="s">
        <v>599</v>
      </c>
      <c r="F129" t="s">
        <v>174</v>
      </c>
      <c r="G129" t="s">
        <v>263</v>
      </c>
      <c r="H129" t="s">
        <v>247</v>
      </c>
      <c r="I129" t="s">
        <v>236</v>
      </c>
      <c r="J129">
        <v>2</v>
      </c>
      <c r="K129" t="s">
        <v>447</v>
      </c>
      <c r="L129" t="s">
        <v>448</v>
      </c>
      <c r="M129" t="s">
        <v>449</v>
      </c>
      <c r="N129" t="s">
        <v>236</v>
      </c>
      <c r="O129">
        <v>3</v>
      </c>
      <c r="P129" t="s">
        <v>175</v>
      </c>
      <c r="Q129" t="s">
        <v>309</v>
      </c>
      <c r="R129" t="s">
        <v>310</v>
      </c>
      <c r="S129" t="s">
        <v>236</v>
      </c>
      <c r="T129">
        <v>1</v>
      </c>
    </row>
    <row r="130" spans="1:20" x14ac:dyDescent="0.25">
      <c r="A130">
        <v>17</v>
      </c>
      <c r="B130">
        <v>1</v>
      </c>
      <c r="C130" t="s">
        <v>215</v>
      </c>
      <c r="D130" t="s">
        <v>370</v>
      </c>
      <c r="E130" t="s">
        <v>600</v>
      </c>
      <c r="F130" t="s">
        <v>450</v>
      </c>
      <c r="G130" t="s">
        <v>313</v>
      </c>
      <c r="H130" t="s">
        <v>436</v>
      </c>
      <c r="I130" t="s">
        <v>236</v>
      </c>
      <c r="J130">
        <v>3</v>
      </c>
      <c r="K130" t="s">
        <v>178</v>
      </c>
      <c r="L130" t="s">
        <v>311</v>
      </c>
      <c r="M130" t="s">
        <v>312</v>
      </c>
      <c r="N130" t="s">
        <v>236</v>
      </c>
      <c r="O130">
        <v>3</v>
      </c>
      <c r="P130" t="s">
        <v>179</v>
      </c>
      <c r="Q130" t="s">
        <v>314</v>
      </c>
      <c r="R130" t="s">
        <v>315</v>
      </c>
      <c r="S130" t="s">
        <v>236</v>
      </c>
      <c r="T130">
        <v>1</v>
      </c>
    </row>
    <row r="131" spans="1:20" x14ac:dyDescent="0.25">
      <c r="A131">
        <v>17</v>
      </c>
      <c r="B131">
        <v>2</v>
      </c>
      <c r="C131" t="s">
        <v>214</v>
      </c>
      <c r="D131" t="s">
        <v>371</v>
      </c>
      <c r="E131" t="s">
        <v>601</v>
      </c>
      <c r="F131" t="s">
        <v>450</v>
      </c>
      <c r="G131" t="s">
        <v>313</v>
      </c>
      <c r="H131" t="s">
        <v>436</v>
      </c>
      <c r="I131" t="s">
        <v>236</v>
      </c>
      <c r="J131">
        <v>1</v>
      </c>
      <c r="K131" t="s">
        <v>178</v>
      </c>
      <c r="L131" t="s">
        <v>311</v>
      </c>
      <c r="M131" t="s">
        <v>312</v>
      </c>
      <c r="N131" t="s">
        <v>236</v>
      </c>
      <c r="O131">
        <v>1</v>
      </c>
      <c r="P131" t="s">
        <v>179</v>
      </c>
      <c r="Q131" t="s">
        <v>314</v>
      </c>
      <c r="R131" t="s">
        <v>315</v>
      </c>
      <c r="S131" t="s">
        <v>236</v>
      </c>
      <c r="T131">
        <v>1</v>
      </c>
    </row>
    <row r="132" spans="1:20" x14ac:dyDescent="0.25">
      <c r="A132">
        <v>17</v>
      </c>
      <c r="B132">
        <v>3</v>
      </c>
      <c r="C132" t="s">
        <v>215</v>
      </c>
      <c r="D132" t="s">
        <v>371</v>
      </c>
      <c r="E132" t="s">
        <v>602</v>
      </c>
      <c r="F132" t="s">
        <v>450</v>
      </c>
      <c r="G132" t="s">
        <v>313</v>
      </c>
      <c r="H132" t="s">
        <v>436</v>
      </c>
      <c r="I132" t="s">
        <v>236</v>
      </c>
      <c r="J132">
        <v>3</v>
      </c>
      <c r="K132" t="s">
        <v>178</v>
      </c>
      <c r="L132" t="s">
        <v>311</v>
      </c>
      <c r="M132" t="s">
        <v>312</v>
      </c>
      <c r="N132" t="s">
        <v>236</v>
      </c>
      <c r="O132">
        <v>1</v>
      </c>
      <c r="P132" t="s">
        <v>179</v>
      </c>
      <c r="Q132" t="s">
        <v>314</v>
      </c>
      <c r="R132" t="s">
        <v>315</v>
      </c>
      <c r="S132" t="s">
        <v>236</v>
      </c>
      <c r="T132">
        <v>1</v>
      </c>
    </row>
    <row r="133" spans="1:20" x14ac:dyDescent="0.25">
      <c r="A133">
        <v>17</v>
      </c>
      <c r="B133">
        <v>4</v>
      </c>
      <c r="C133" t="s">
        <v>214</v>
      </c>
      <c r="D133" t="s">
        <v>370</v>
      </c>
      <c r="E133" t="s">
        <v>603</v>
      </c>
      <c r="F133" t="s">
        <v>450</v>
      </c>
      <c r="G133" t="s">
        <v>313</v>
      </c>
      <c r="H133" t="s">
        <v>436</v>
      </c>
      <c r="I133" t="s">
        <v>236</v>
      </c>
      <c r="J133">
        <v>1</v>
      </c>
      <c r="K133" t="s">
        <v>178</v>
      </c>
      <c r="L133" t="s">
        <v>311</v>
      </c>
      <c r="M133" t="s">
        <v>312</v>
      </c>
      <c r="N133" t="s">
        <v>236</v>
      </c>
      <c r="O133">
        <v>3</v>
      </c>
      <c r="P133" t="s">
        <v>179</v>
      </c>
      <c r="Q133" t="s">
        <v>314</v>
      </c>
      <c r="R133" t="s">
        <v>315</v>
      </c>
      <c r="S133" t="s">
        <v>236</v>
      </c>
      <c r="T133">
        <v>1</v>
      </c>
    </row>
    <row r="134" spans="1:20" x14ac:dyDescent="0.25">
      <c r="A134">
        <v>17</v>
      </c>
      <c r="B134">
        <v>5</v>
      </c>
      <c r="C134" t="s">
        <v>370</v>
      </c>
      <c r="D134" t="s">
        <v>215</v>
      </c>
      <c r="E134" t="s">
        <v>604</v>
      </c>
      <c r="F134" t="s">
        <v>178</v>
      </c>
      <c r="G134" t="s">
        <v>311</v>
      </c>
      <c r="H134" t="s">
        <v>312</v>
      </c>
      <c r="I134" t="s">
        <v>236</v>
      </c>
      <c r="J134">
        <v>3</v>
      </c>
      <c r="K134" t="s">
        <v>450</v>
      </c>
      <c r="L134" t="s">
        <v>313</v>
      </c>
      <c r="M134" t="s">
        <v>436</v>
      </c>
      <c r="N134" t="s">
        <v>236</v>
      </c>
      <c r="O134">
        <v>3</v>
      </c>
      <c r="P134" t="s">
        <v>179</v>
      </c>
      <c r="Q134" t="s">
        <v>314</v>
      </c>
      <c r="R134" t="s">
        <v>315</v>
      </c>
      <c r="S134" t="s">
        <v>236</v>
      </c>
      <c r="T134">
        <v>1</v>
      </c>
    </row>
    <row r="135" spans="1:20" x14ac:dyDescent="0.25">
      <c r="A135">
        <v>17</v>
      </c>
      <c r="B135">
        <v>6</v>
      </c>
      <c r="C135" t="s">
        <v>371</v>
      </c>
      <c r="D135" t="s">
        <v>214</v>
      </c>
      <c r="E135" t="s">
        <v>605</v>
      </c>
      <c r="F135" t="s">
        <v>178</v>
      </c>
      <c r="G135" t="s">
        <v>311</v>
      </c>
      <c r="H135" t="s">
        <v>312</v>
      </c>
      <c r="I135" t="s">
        <v>236</v>
      </c>
      <c r="J135">
        <v>1</v>
      </c>
      <c r="K135" t="s">
        <v>450</v>
      </c>
      <c r="L135" t="s">
        <v>313</v>
      </c>
      <c r="M135" t="s">
        <v>436</v>
      </c>
      <c r="N135" t="s">
        <v>236</v>
      </c>
      <c r="O135">
        <v>1</v>
      </c>
      <c r="P135" t="s">
        <v>179</v>
      </c>
      <c r="Q135" t="s">
        <v>314</v>
      </c>
      <c r="R135" t="s">
        <v>315</v>
      </c>
      <c r="S135" t="s">
        <v>236</v>
      </c>
      <c r="T135">
        <v>1</v>
      </c>
    </row>
    <row r="136" spans="1:20" x14ac:dyDescent="0.25">
      <c r="A136">
        <v>17</v>
      </c>
      <c r="B136">
        <v>7</v>
      </c>
      <c r="C136" t="s">
        <v>370</v>
      </c>
      <c r="D136" t="s">
        <v>214</v>
      </c>
      <c r="E136" t="s">
        <v>606</v>
      </c>
      <c r="F136" t="s">
        <v>178</v>
      </c>
      <c r="G136" t="s">
        <v>311</v>
      </c>
      <c r="H136" t="s">
        <v>312</v>
      </c>
      <c r="I136" t="s">
        <v>236</v>
      </c>
      <c r="J136">
        <v>3</v>
      </c>
      <c r="K136" t="s">
        <v>450</v>
      </c>
      <c r="L136" t="s">
        <v>313</v>
      </c>
      <c r="M136" t="s">
        <v>436</v>
      </c>
      <c r="N136" t="s">
        <v>236</v>
      </c>
      <c r="O136">
        <v>1</v>
      </c>
      <c r="P136" t="s">
        <v>179</v>
      </c>
      <c r="Q136" t="s">
        <v>314</v>
      </c>
      <c r="R136" t="s">
        <v>315</v>
      </c>
      <c r="S136" t="s">
        <v>236</v>
      </c>
      <c r="T136">
        <v>1</v>
      </c>
    </row>
    <row r="137" spans="1:20" x14ac:dyDescent="0.25">
      <c r="A137">
        <v>17</v>
      </c>
      <c r="B137">
        <v>8</v>
      </c>
      <c r="C137" t="s">
        <v>371</v>
      </c>
      <c r="D137" t="s">
        <v>215</v>
      </c>
      <c r="E137" t="s">
        <v>607</v>
      </c>
      <c r="F137" t="s">
        <v>178</v>
      </c>
      <c r="G137" t="s">
        <v>311</v>
      </c>
      <c r="H137" t="s">
        <v>312</v>
      </c>
      <c r="I137" t="s">
        <v>236</v>
      </c>
      <c r="J137">
        <v>1</v>
      </c>
      <c r="K137" t="s">
        <v>450</v>
      </c>
      <c r="L137" t="s">
        <v>313</v>
      </c>
      <c r="M137" t="s">
        <v>436</v>
      </c>
      <c r="N137" t="s">
        <v>236</v>
      </c>
      <c r="O137">
        <v>3</v>
      </c>
      <c r="P137" t="s">
        <v>179</v>
      </c>
      <c r="Q137" t="s">
        <v>314</v>
      </c>
      <c r="R137" t="s">
        <v>315</v>
      </c>
      <c r="S137" t="s">
        <v>236</v>
      </c>
      <c r="T137">
        <v>1</v>
      </c>
    </row>
    <row r="138" spans="1:20" x14ac:dyDescent="0.25">
      <c r="A138">
        <v>18</v>
      </c>
      <c r="B138">
        <v>1</v>
      </c>
      <c r="C138" t="s">
        <v>414</v>
      </c>
      <c r="D138" t="s">
        <v>356</v>
      </c>
      <c r="E138" t="s">
        <v>608</v>
      </c>
      <c r="F138" t="s">
        <v>232</v>
      </c>
      <c r="G138" t="s">
        <v>318</v>
      </c>
      <c r="H138" t="s">
        <v>437</v>
      </c>
      <c r="I138" t="s">
        <v>236</v>
      </c>
      <c r="J138">
        <v>3</v>
      </c>
      <c r="K138" t="s">
        <v>451</v>
      </c>
      <c r="L138" t="s">
        <v>316</v>
      </c>
      <c r="M138" t="s">
        <v>317</v>
      </c>
      <c r="N138" t="s">
        <v>236</v>
      </c>
      <c r="O138">
        <v>3</v>
      </c>
      <c r="P138" t="s">
        <v>182</v>
      </c>
      <c r="Q138" t="s">
        <v>319</v>
      </c>
      <c r="R138" t="s">
        <v>320</v>
      </c>
      <c r="S138" t="s">
        <v>236</v>
      </c>
      <c r="T138">
        <v>2</v>
      </c>
    </row>
    <row r="139" spans="1:20" x14ac:dyDescent="0.25">
      <c r="A139">
        <v>18</v>
      </c>
      <c r="B139">
        <v>2</v>
      </c>
      <c r="C139" t="s">
        <v>415</v>
      </c>
      <c r="D139" t="s">
        <v>357</v>
      </c>
      <c r="E139" t="s">
        <v>609</v>
      </c>
      <c r="F139" t="s">
        <v>232</v>
      </c>
      <c r="G139" t="s">
        <v>318</v>
      </c>
      <c r="H139" t="s">
        <v>437</v>
      </c>
      <c r="I139" t="s">
        <v>236</v>
      </c>
      <c r="J139">
        <v>1</v>
      </c>
      <c r="K139" t="s">
        <v>451</v>
      </c>
      <c r="L139" t="s">
        <v>316</v>
      </c>
      <c r="M139" t="s">
        <v>317</v>
      </c>
      <c r="N139" t="s">
        <v>236</v>
      </c>
      <c r="O139">
        <v>2</v>
      </c>
      <c r="P139" t="s">
        <v>182</v>
      </c>
      <c r="Q139" t="s">
        <v>319</v>
      </c>
      <c r="R139" t="s">
        <v>320</v>
      </c>
      <c r="S139" t="s">
        <v>236</v>
      </c>
      <c r="T139">
        <v>2</v>
      </c>
    </row>
    <row r="140" spans="1:20" x14ac:dyDescent="0.25">
      <c r="A140">
        <v>18</v>
      </c>
      <c r="B140">
        <v>3</v>
      </c>
      <c r="C140" t="s">
        <v>414</v>
      </c>
      <c r="D140" t="s">
        <v>357</v>
      </c>
      <c r="E140" t="s">
        <v>610</v>
      </c>
      <c r="F140" t="s">
        <v>232</v>
      </c>
      <c r="G140" t="s">
        <v>318</v>
      </c>
      <c r="H140" t="s">
        <v>437</v>
      </c>
      <c r="I140" t="s">
        <v>236</v>
      </c>
      <c r="J140">
        <v>3</v>
      </c>
      <c r="K140" t="s">
        <v>451</v>
      </c>
      <c r="L140" t="s">
        <v>316</v>
      </c>
      <c r="M140" t="s">
        <v>317</v>
      </c>
      <c r="N140" t="s">
        <v>236</v>
      </c>
      <c r="O140">
        <v>2</v>
      </c>
      <c r="P140" t="s">
        <v>182</v>
      </c>
      <c r="Q140" t="s">
        <v>319</v>
      </c>
      <c r="R140" t="s">
        <v>320</v>
      </c>
      <c r="S140" t="s">
        <v>236</v>
      </c>
      <c r="T140">
        <v>2</v>
      </c>
    </row>
    <row r="141" spans="1:20" x14ac:dyDescent="0.25">
      <c r="A141">
        <v>18</v>
      </c>
      <c r="B141">
        <v>4</v>
      </c>
      <c r="C141" t="s">
        <v>415</v>
      </c>
      <c r="D141" t="s">
        <v>356</v>
      </c>
      <c r="E141" t="s">
        <v>611</v>
      </c>
      <c r="F141" t="s">
        <v>232</v>
      </c>
      <c r="G141" t="s">
        <v>318</v>
      </c>
      <c r="H141" t="s">
        <v>437</v>
      </c>
      <c r="I141" t="s">
        <v>236</v>
      </c>
      <c r="J141">
        <v>1</v>
      </c>
      <c r="K141" t="s">
        <v>451</v>
      </c>
      <c r="L141" t="s">
        <v>316</v>
      </c>
      <c r="M141" t="s">
        <v>317</v>
      </c>
      <c r="N141" t="s">
        <v>236</v>
      </c>
      <c r="O141">
        <v>3</v>
      </c>
      <c r="P141" t="s">
        <v>182</v>
      </c>
      <c r="Q141" t="s">
        <v>319</v>
      </c>
      <c r="R141" t="s">
        <v>320</v>
      </c>
      <c r="S141" t="s">
        <v>236</v>
      </c>
      <c r="T141">
        <v>2</v>
      </c>
    </row>
    <row r="142" spans="1:20" x14ac:dyDescent="0.25">
      <c r="A142">
        <v>18</v>
      </c>
      <c r="B142">
        <v>5</v>
      </c>
      <c r="C142" t="s">
        <v>356</v>
      </c>
      <c r="D142" t="s">
        <v>414</v>
      </c>
      <c r="E142" t="s">
        <v>612</v>
      </c>
      <c r="F142" t="s">
        <v>451</v>
      </c>
      <c r="G142" t="s">
        <v>316</v>
      </c>
      <c r="H142" t="s">
        <v>317</v>
      </c>
      <c r="I142" t="s">
        <v>236</v>
      </c>
      <c r="J142">
        <v>3</v>
      </c>
      <c r="K142" t="s">
        <v>232</v>
      </c>
      <c r="L142" t="s">
        <v>318</v>
      </c>
      <c r="M142" t="s">
        <v>437</v>
      </c>
      <c r="N142" t="s">
        <v>236</v>
      </c>
      <c r="O142">
        <v>3</v>
      </c>
      <c r="P142" t="s">
        <v>182</v>
      </c>
      <c r="Q142" t="s">
        <v>319</v>
      </c>
      <c r="R142" t="s">
        <v>320</v>
      </c>
      <c r="S142" t="s">
        <v>236</v>
      </c>
      <c r="T142">
        <v>2</v>
      </c>
    </row>
    <row r="143" spans="1:20" x14ac:dyDescent="0.25">
      <c r="A143">
        <v>18</v>
      </c>
      <c r="B143">
        <v>6</v>
      </c>
      <c r="C143" t="s">
        <v>357</v>
      </c>
      <c r="D143" t="s">
        <v>415</v>
      </c>
      <c r="E143" t="s">
        <v>613</v>
      </c>
      <c r="F143" t="s">
        <v>451</v>
      </c>
      <c r="G143" t="s">
        <v>316</v>
      </c>
      <c r="H143" t="s">
        <v>317</v>
      </c>
      <c r="I143" t="s">
        <v>236</v>
      </c>
      <c r="J143">
        <v>2</v>
      </c>
      <c r="K143" t="s">
        <v>232</v>
      </c>
      <c r="L143" t="s">
        <v>318</v>
      </c>
      <c r="M143" t="s">
        <v>437</v>
      </c>
      <c r="N143" t="s">
        <v>236</v>
      </c>
      <c r="O143">
        <v>1</v>
      </c>
      <c r="P143" t="s">
        <v>182</v>
      </c>
      <c r="Q143" t="s">
        <v>319</v>
      </c>
      <c r="R143" t="s">
        <v>320</v>
      </c>
      <c r="S143" t="s">
        <v>236</v>
      </c>
      <c r="T143">
        <v>2</v>
      </c>
    </row>
    <row r="144" spans="1:20" x14ac:dyDescent="0.25">
      <c r="A144">
        <v>18</v>
      </c>
      <c r="B144">
        <v>7</v>
      </c>
      <c r="C144" t="s">
        <v>356</v>
      </c>
      <c r="D144" t="s">
        <v>415</v>
      </c>
      <c r="E144" t="s">
        <v>614</v>
      </c>
      <c r="F144" t="s">
        <v>451</v>
      </c>
      <c r="G144" t="s">
        <v>316</v>
      </c>
      <c r="H144" t="s">
        <v>317</v>
      </c>
      <c r="I144" t="s">
        <v>236</v>
      </c>
      <c r="J144">
        <v>3</v>
      </c>
      <c r="K144" t="s">
        <v>232</v>
      </c>
      <c r="L144" t="s">
        <v>318</v>
      </c>
      <c r="M144" t="s">
        <v>437</v>
      </c>
      <c r="N144" t="s">
        <v>236</v>
      </c>
      <c r="O144">
        <v>1</v>
      </c>
      <c r="P144" t="s">
        <v>182</v>
      </c>
      <c r="Q144" t="s">
        <v>319</v>
      </c>
      <c r="R144" t="s">
        <v>320</v>
      </c>
      <c r="S144" t="s">
        <v>236</v>
      </c>
      <c r="T144">
        <v>2</v>
      </c>
    </row>
    <row r="145" spans="1:20" x14ac:dyDescent="0.25">
      <c r="A145">
        <v>18</v>
      </c>
      <c r="B145">
        <v>8</v>
      </c>
      <c r="C145" t="s">
        <v>357</v>
      </c>
      <c r="D145" t="s">
        <v>414</v>
      </c>
      <c r="E145" t="s">
        <v>615</v>
      </c>
      <c r="F145" t="s">
        <v>451</v>
      </c>
      <c r="G145" t="s">
        <v>316</v>
      </c>
      <c r="H145" t="s">
        <v>317</v>
      </c>
      <c r="I145" t="s">
        <v>236</v>
      </c>
      <c r="J145">
        <v>2</v>
      </c>
      <c r="K145" t="s">
        <v>232</v>
      </c>
      <c r="L145" t="s">
        <v>318</v>
      </c>
      <c r="M145" t="s">
        <v>437</v>
      </c>
      <c r="N145" t="s">
        <v>236</v>
      </c>
      <c r="O145">
        <v>3</v>
      </c>
      <c r="P145" t="s">
        <v>182</v>
      </c>
      <c r="Q145" t="s">
        <v>319</v>
      </c>
      <c r="R145" t="s">
        <v>320</v>
      </c>
      <c r="S145" t="s">
        <v>236</v>
      </c>
      <c r="T145">
        <v>2</v>
      </c>
    </row>
    <row r="146" spans="1:20" x14ac:dyDescent="0.25">
      <c r="A146">
        <v>19</v>
      </c>
      <c r="B146">
        <v>1</v>
      </c>
      <c r="C146" t="s">
        <v>416</v>
      </c>
      <c r="D146" t="s">
        <v>89</v>
      </c>
      <c r="E146" t="s">
        <v>616</v>
      </c>
      <c r="F146" t="s">
        <v>452</v>
      </c>
      <c r="G146" t="s">
        <v>321</v>
      </c>
      <c r="H146" t="s">
        <v>248</v>
      </c>
      <c r="I146" t="s">
        <v>236</v>
      </c>
      <c r="J146">
        <v>3</v>
      </c>
      <c r="K146" t="s">
        <v>185</v>
      </c>
      <c r="L146" t="s">
        <v>263</v>
      </c>
      <c r="M146" t="s">
        <v>247</v>
      </c>
      <c r="N146" t="s">
        <v>236</v>
      </c>
      <c r="O146">
        <v>3</v>
      </c>
      <c r="P146" t="s">
        <v>186</v>
      </c>
      <c r="Q146" t="s">
        <v>322</v>
      </c>
      <c r="R146" t="s">
        <v>323</v>
      </c>
      <c r="S146" t="s">
        <v>236</v>
      </c>
      <c r="T146">
        <v>2</v>
      </c>
    </row>
    <row r="147" spans="1:20" x14ac:dyDescent="0.25">
      <c r="A147">
        <v>19</v>
      </c>
      <c r="B147">
        <v>2</v>
      </c>
      <c r="C147" t="s">
        <v>417</v>
      </c>
      <c r="D147" t="s">
        <v>115</v>
      </c>
      <c r="E147" t="s">
        <v>617</v>
      </c>
      <c r="F147" t="s">
        <v>452</v>
      </c>
      <c r="G147" t="s">
        <v>321</v>
      </c>
      <c r="H147" t="s">
        <v>248</v>
      </c>
      <c r="I147" t="s">
        <v>236</v>
      </c>
      <c r="J147">
        <v>1</v>
      </c>
      <c r="K147" t="s">
        <v>185</v>
      </c>
      <c r="L147" t="s">
        <v>263</v>
      </c>
      <c r="M147" t="s">
        <v>247</v>
      </c>
      <c r="N147" t="s">
        <v>236</v>
      </c>
      <c r="O147">
        <v>1</v>
      </c>
      <c r="P147" t="s">
        <v>186</v>
      </c>
      <c r="Q147" t="s">
        <v>322</v>
      </c>
      <c r="R147" t="s">
        <v>323</v>
      </c>
      <c r="S147" t="s">
        <v>236</v>
      </c>
      <c r="T147">
        <v>2</v>
      </c>
    </row>
    <row r="148" spans="1:20" x14ac:dyDescent="0.25">
      <c r="A148">
        <v>19</v>
      </c>
      <c r="B148">
        <v>3</v>
      </c>
      <c r="C148" t="s">
        <v>416</v>
      </c>
      <c r="D148" t="s">
        <v>115</v>
      </c>
      <c r="E148" t="s">
        <v>618</v>
      </c>
      <c r="F148" t="s">
        <v>452</v>
      </c>
      <c r="G148" t="s">
        <v>321</v>
      </c>
      <c r="H148" t="s">
        <v>248</v>
      </c>
      <c r="I148" t="s">
        <v>236</v>
      </c>
      <c r="J148">
        <v>3</v>
      </c>
      <c r="K148" t="s">
        <v>185</v>
      </c>
      <c r="L148" t="s">
        <v>263</v>
      </c>
      <c r="M148" t="s">
        <v>247</v>
      </c>
      <c r="N148" t="s">
        <v>236</v>
      </c>
      <c r="O148">
        <v>1</v>
      </c>
      <c r="P148" t="s">
        <v>186</v>
      </c>
      <c r="Q148" t="s">
        <v>322</v>
      </c>
      <c r="R148" t="s">
        <v>323</v>
      </c>
      <c r="S148" t="s">
        <v>236</v>
      </c>
      <c r="T148">
        <v>2</v>
      </c>
    </row>
    <row r="149" spans="1:20" x14ac:dyDescent="0.25">
      <c r="A149">
        <v>19</v>
      </c>
      <c r="B149">
        <v>4</v>
      </c>
      <c r="C149" t="s">
        <v>417</v>
      </c>
      <c r="D149" t="s">
        <v>89</v>
      </c>
      <c r="E149" t="s">
        <v>619</v>
      </c>
      <c r="F149" t="s">
        <v>452</v>
      </c>
      <c r="G149" t="s">
        <v>321</v>
      </c>
      <c r="H149" t="s">
        <v>248</v>
      </c>
      <c r="I149" t="s">
        <v>236</v>
      </c>
      <c r="J149">
        <v>1</v>
      </c>
      <c r="K149" t="s">
        <v>185</v>
      </c>
      <c r="L149" t="s">
        <v>263</v>
      </c>
      <c r="M149" t="s">
        <v>247</v>
      </c>
      <c r="N149" t="s">
        <v>236</v>
      </c>
      <c r="O149">
        <v>3</v>
      </c>
      <c r="P149" t="s">
        <v>186</v>
      </c>
      <c r="Q149" t="s">
        <v>322</v>
      </c>
      <c r="R149" t="s">
        <v>323</v>
      </c>
      <c r="S149" t="s">
        <v>236</v>
      </c>
      <c r="T149">
        <v>2</v>
      </c>
    </row>
    <row r="150" spans="1:20" x14ac:dyDescent="0.25">
      <c r="A150">
        <v>19</v>
      </c>
      <c r="B150">
        <v>5</v>
      </c>
      <c r="C150" t="s">
        <v>89</v>
      </c>
      <c r="D150" t="s">
        <v>416</v>
      </c>
      <c r="E150" t="s">
        <v>620</v>
      </c>
      <c r="F150" t="s">
        <v>185</v>
      </c>
      <c r="G150" t="s">
        <v>263</v>
      </c>
      <c r="H150" t="s">
        <v>247</v>
      </c>
      <c r="I150" t="s">
        <v>236</v>
      </c>
      <c r="J150">
        <v>3</v>
      </c>
      <c r="K150" t="s">
        <v>452</v>
      </c>
      <c r="L150" t="s">
        <v>321</v>
      </c>
      <c r="M150" t="s">
        <v>248</v>
      </c>
      <c r="N150" t="s">
        <v>236</v>
      </c>
      <c r="O150">
        <v>3</v>
      </c>
      <c r="P150" t="s">
        <v>186</v>
      </c>
      <c r="Q150" t="s">
        <v>322</v>
      </c>
      <c r="R150" t="s">
        <v>323</v>
      </c>
      <c r="S150" t="s">
        <v>236</v>
      </c>
      <c r="T150">
        <v>2</v>
      </c>
    </row>
    <row r="151" spans="1:20" x14ac:dyDescent="0.25">
      <c r="A151">
        <v>19</v>
      </c>
      <c r="B151">
        <v>6</v>
      </c>
      <c r="C151" t="s">
        <v>115</v>
      </c>
      <c r="D151" t="s">
        <v>417</v>
      </c>
      <c r="E151" t="s">
        <v>621</v>
      </c>
      <c r="F151" t="s">
        <v>185</v>
      </c>
      <c r="G151" t="s">
        <v>263</v>
      </c>
      <c r="H151" t="s">
        <v>247</v>
      </c>
      <c r="I151" t="s">
        <v>236</v>
      </c>
      <c r="J151">
        <v>1</v>
      </c>
      <c r="K151" t="s">
        <v>452</v>
      </c>
      <c r="L151" t="s">
        <v>321</v>
      </c>
      <c r="M151" t="s">
        <v>248</v>
      </c>
      <c r="N151" t="s">
        <v>236</v>
      </c>
      <c r="O151">
        <v>1</v>
      </c>
      <c r="P151" t="s">
        <v>186</v>
      </c>
      <c r="Q151" t="s">
        <v>322</v>
      </c>
      <c r="R151" t="s">
        <v>323</v>
      </c>
      <c r="S151" t="s">
        <v>236</v>
      </c>
      <c r="T151">
        <v>2</v>
      </c>
    </row>
    <row r="152" spans="1:20" x14ac:dyDescent="0.25">
      <c r="A152">
        <v>19</v>
      </c>
      <c r="B152">
        <v>7</v>
      </c>
      <c r="C152" t="s">
        <v>89</v>
      </c>
      <c r="D152" t="s">
        <v>417</v>
      </c>
      <c r="E152" t="s">
        <v>622</v>
      </c>
      <c r="F152" t="s">
        <v>185</v>
      </c>
      <c r="G152" t="s">
        <v>263</v>
      </c>
      <c r="H152" t="s">
        <v>247</v>
      </c>
      <c r="I152" t="s">
        <v>236</v>
      </c>
      <c r="J152">
        <v>3</v>
      </c>
      <c r="K152" t="s">
        <v>452</v>
      </c>
      <c r="L152" t="s">
        <v>321</v>
      </c>
      <c r="M152" t="s">
        <v>248</v>
      </c>
      <c r="N152" t="s">
        <v>236</v>
      </c>
      <c r="O152">
        <v>1</v>
      </c>
      <c r="P152" t="s">
        <v>186</v>
      </c>
      <c r="Q152" t="s">
        <v>322</v>
      </c>
      <c r="R152" t="s">
        <v>323</v>
      </c>
      <c r="S152" t="s">
        <v>236</v>
      </c>
      <c r="T152">
        <v>2</v>
      </c>
    </row>
    <row r="153" spans="1:20" x14ac:dyDescent="0.25">
      <c r="A153">
        <v>19</v>
      </c>
      <c r="B153">
        <v>8</v>
      </c>
      <c r="C153" t="s">
        <v>115</v>
      </c>
      <c r="D153" t="s">
        <v>416</v>
      </c>
      <c r="E153" t="s">
        <v>623</v>
      </c>
      <c r="F153" t="s">
        <v>185</v>
      </c>
      <c r="G153" t="s">
        <v>263</v>
      </c>
      <c r="H153" t="s">
        <v>247</v>
      </c>
      <c r="I153" t="s">
        <v>236</v>
      </c>
      <c r="J153">
        <v>1</v>
      </c>
      <c r="K153" t="s">
        <v>452</v>
      </c>
      <c r="L153" t="s">
        <v>321</v>
      </c>
      <c r="M153" t="s">
        <v>248</v>
      </c>
      <c r="N153" t="s">
        <v>236</v>
      </c>
      <c r="O153">
        <v>3</v>
      </c>
      <c r="P153" t="s">
        <v>186</v>
      </c>
      <c r="Q153" t="s">
        <v>322</v>
      </c>
      <c r="R153" t="s">
        <v>323</v>
      </c>
      <c r="S153" t="s">
        <v>236</v>
      </c>
      <c r="T153">
        <v>2</v>
      </c>
    </row>
    <row r="154" spans="1:20" x14ac:dyDescent="0.25">
      <c r="A154">
        <v>20</v>
      </c>
      <c r="B154">
        <v>1</v>
      </c>
      <c r="C154" t="s">
        <v>39</v>
      </c>
      <c r="D154" t="s">
        <v>407</v>
      </c>
      <c r="E154" t="s">
        <v>624</v>
      </c>
      <c r="F154" t="s">
        <v>454</v>
      </c>
      <c r="G154" t="s">
        <v>326</v>
      </c>
      <c r="H154" t="s">
        <v>327</v>
      </c>
      <c r="I154" t="s">
        <v>236</v>
      </c>
      <c r="J154">
        <v>3</v>
      </c>
      <c r="K154" t="s">
        <v>453</v>
      </c>
      <c r="L154" t="s">
        <v>324</v>
      </c>
      <c r="M154" t="s">
        <v>325</v>
      </c>
      <c r="N154" t="s">
        <v>236</v>
      </c>
      <c r="O154">
        <v>3</v>
      </c>
      <c r="P154" t="s">
        <v>190</v>
      </c>
      <c r="Q154" t="s">
        <v>328</v>
      </c>
      <c r="R154" t="s">
        <v>329</v>
      </c>
      <c r="S154" t="s">
        <v>236</v>
      </c>
      <c r="T154">
        <v>2</v>
      </c>
    </row>
    <row r="155" spans="1:20" x14ac:dyDescent="0.25">
      <c r="A155">
        <v>20</v>
      </c>
      <c r="B155">
        <v>2</v>
      </c>
      <c r="C155" t="s">
        <v>207</v>
      </c>
      <c r="D155" t="s">
        <v>408</v>
      </c>
      <c r="E155" t="s">
        <v>625</v>
      </c>
      <c r="F155" t="s">
        <v>454</v>
      </c>
      <c r="G155" t="s">
        <v>326</v>
      </c>
      <c r="H155" t="s">
        <v>327</v>
      </c>
      <c r="I155" t="s">
        <v>236</v>
      </c>
      <c r="J155">
        <v>2</v>
      </c>
      <c r="K155" t="s">
        <v>453</v>
      </c>
      <c r="L155" t="s">
        <v>324</v>
      </c>
      <c r="M155" t="s">
        <v>325</v>
      </c>
      <c r="N155" t="s">
        <v>236</v>
      </c>
      <c r="O155">
        <v>1</v>
      </c>
      <c r="P155" t="s">
        <v>190</v>
      </c>
      <c r="Q155" t="s">
        <v>328</v>
      </c>
      <c r="R155" t="s">
        <v>329</v>
      </c>
      <c r="S155" t="s">
        <v>236</v>
      </c>
      <c r="T155">
        <v>2</v>
      </c>
    </row>
    <row r="156" spans="1:20" x14ac:dyDescent="0.25">
      <c r="A156">
        <v>20</v>
      </c>
      <c r="B156">
        <v>3</v>
      </c>
      <c r="C156" t="s">
        <v>39</v>
      </c>
      <c r="D156" t="s">
        <v>408</v>
      </c>
      <c r="E156" t="s">
        <v>626</v>
      </c>
      <c r="F156" t="s">
        <v>454</v>
      </c>
      <c r="G156" t="s">
        <v>326</v>
      </c>
      <c r="H156" t="s">
        <v>327</v>
      </c>
      <c r="I156" t="s">
        <v>236</v>
      </c>
      <c r="J156">
        <v>3</v>
      </c>
      <c r="K156" t="s">
        <v>453</v>
      </c>
      <c r="L156" t="s">
        <v>324</v>
      </c>
      <c r="M156" t="s">
        <v>325</v>
      </c>
      <c r="N156" t="s">
        <v>236</v>
      </c>
      <c r="O156">
        <v>1</v>
      </c>
      <c r="P156" t="s">
        <v>190</v>
      </c>
      <c r="Q156" t="s">
        <v>328</v>
      </c>
      <c r="R156" t="s">
        <v>329</v>
      </c>
      <c r="S156" t="s">
        <v>236</v>
      </c>
      <c r="T156">
        <v>2</v>
      </c>
    </row>
    <row r="157" spans="1:20" x14ac:dyDescent="0.25">
      <c r="A157">
        <v>20</v>
      </c>
      <c r="B157">
        <v>4</v>
      </c>
      <c r="C157" t="s">
        <v>207</v>
      </c>
      <c r="D157" t="s">
        <v>407</v>
      </c>
      <c r="E157" t="s">
        <v>627</v>
      </c>
      <c r="F157" t="s">
        <v>454</v>
      </c>
      <c r="G157" t="s">
        <v>326</v>
      </c>
      <c r="H157" t="s">
        <v>327</v>
      </c>
      <c r="I157" t="s">
        <v>236</v>
      </c>
      <c r="J157">
        <v>2</v>
      </c>
      <c r="K157" t="s">
        <v>453</v>
      </c>
      <c r="L157" t="s">
        <v>324</v>
      </c>
      <c r="M157" t="s">
        <v>325</v>
      </c>
      <c r="N157" t="s">
        <v>236</v>
      </c>
      <c r="O157">
        <v>3</v>
      </c>
      <c r="P157" t="s">
        <v>190</v>
      </c>
      <c r="Q157" t="s">
        <v>328</v>
      </c>
      <c r="R157" t="s">
        <v>329</v>
      </c>
      <c r="S157" t="s">
        <v>236</v>
      </c>
      <c r="T157">
        <v>2</v>
      </c>
    </row>
    <row r="158" spans="1:20" x14ac:dyDescent="0.25">
      <c r="A158">
        <v>20</v>
      </c>
      <c r="B158">
        <v>5</v>
      </c>
      <c r="C158" t="s">
        <v>407</v>
      </c>
      <c r="D158" t="s">
        <v>39</v>
      </c>
      <c r="E158" t="s">
        <v>628</v>
      </c>
      <c r="F158" t="s">
        <v>453</v>
      </c>
      <c r="G158" t="s">
        <v>324</v>
      </c>
      <c r="H158" t="s">
        <v>325</v>
      </c>
      <c r="I158" t="s">
        <v>236</v>
      </c>
      <c r="J158">
        <v>3</v>
      </c>
      <c r="K158" t="s">
        <v>454</v>
      </c>
      <c r="L158" t="s">
        <v>326</v>
      </c>
      <c r="M158" t="s">
        <v>327</v>
      </c>
      <c r="N158" t="s">
        <v>236</v>
      </c>
      <c r="O158">
        <v>3</v>
      </c>
      <c r="P158" t="s">
        <v>190</v>
      </c>
      <c r="Q158" t="s">
        <v>328</v>
      </c>
      <c r="R158" t="s">
        <v>329</v>
      </c>
      <c r="S158" t="s">
        <v>236</v>
      </c>
      <c r="T158">
        <v>2</v>
      </c>
    </row>
    <row r="159" spans="1:20" x14ac:dyDescent="0.25">
      <c r="A159">
        <v>20</v>
      </c>
      <c r="B159">
        <v>6</v>
      </c>
      <c r="C159" t="s">
        <v>408</v>
      </c>
      <c r="D159" t="s">
        <v>207</v>
      </c>
      <c r="E159" t="s">
        <v>629</v>
      </c>
      <c r="F159" t="s">
        <v>453</v>
      </c>
      <c r="G159" t="s">
        <v>324</v>
      </c>
      <c r="H159" t="s">
        <v>325</v>
      </c>
      <c r="I159" t="s">
        <v>236</v>
      </c>
      <c r="J159">
        <v>1</v>
      </c>
      <c r="K159" t="s">
        <v>454</v>
      </c>
      <c r="L159" t="s">
        <v>326</v>
      </c>
      <c r="M159" t="s">
        <v>327</v>
      </c>
      <c r="N159" t="s">
        <v>236</v>
      </c>
      <c r="O159">
        <v>2</v>
      </c>
      <c r="P159" t="s">
        <v>190</v>
      </c>
      <c r="Q159" t="s">
        <v>328</v>
      </c>
      <c r="R159" t="s">
        <v>329</v>
      </c>
      <c r="S159" t="s">
        <v>236</v>
      </c>
      <c r="T159">
        <v>2</v>
      </c>
    </row>
    <row r="160" spans="1:20" x14ac:dyDescent="0.25">
      <c r="A160">
        <v>20</v>
      </c>
      <c r="B160">
        <v>7</v>
      </c>
      <c r="C160" t="s">
        <v>407</v>
      </c>
      <c r="D160" t="s">
        <v>207</v>
      </c>
      <c r="E160" t="s">
        <v>630</v>
      </c>
      <c r="F160" t="s">
        <v>453</v>
      </c>
      <c r="G160" t="s">
        <v>324</v>
      </c>
      <c r="H160" t="s">
        <v>325</v>
      </c>
      <c r="I160" t="s">
        <v>236</v>
      </c>
      <c r="J160">
        <v>3</v>
      </c>
      <c r="K160" t="s">
        <v>454</v>
      </c>
      <c r="L160" t="s">
        <v>326</v>
      </c>
      <c r="M160" t="s">
        <v>327</v>
      </c>
      <c r="N160" t="s">
        <v>236</v>
      </c>
      <c r="O160">
        <v>2</v>
      </c>
      <c r="P160" t="s">
        <v>190</v>
      </c>
      <c r="Q160" t="s">
        <v>328</v>
      </c>
      <c r="R160" t="s">
        <v>329</v>
      </c>
      <c r="S160" t="s">
        <v>236</v>
      </c>
      <c r="T160">
        <v>2</v>
      </c>
    </row>
    <row r="161" spans="1:20" x14ac:dyDescent="0.25">
      <c r="A161">
        <v>20</v>
      </c>
      <c r="B161">
        <v>8</v>
      </c>
      <c r="C161" t="s">
        <v>408</v>
      </c>
      <c r="D161" t="s">
        <v>39</v>
      </c>
      <c r="E161" t="s">
        <v>631</v>
      </c>
      <c r="F161" t="s">
        <v>453</v>
      </c>
      <c r="G161" t="s">
        <v>324</v>
      </c>
      <c r="H161" t="s">
        <v>325</v>
      </c>
      <c r="I161" t="s">
        <v>236</v>
      </c>
      <c r="J161">
        <v>1</v>
      </c>
      <c r="K161" t="s">
        <v>454</v>
      </c>
      <c r="L161" t="s">
        <v>326</v>
      </c>
      <c r="M161" t="s">
        <v>327</v>
      </c>
      <c r="N161" t="s">
        <v>236</v>
      </c>
      <c r="O161">
        <v>3</v>
      </c>
      <c r="P161" t="s">
        <v>190</v>
      </c>
      <c r="Q161" t="s">
        <v>328</v>
      </c>
      <c r="R161" t="s">
        <v>329</v>
      </c>
      <c r="S161" t="s">
        <v>236</v>
      </c>
      <c r="T161">
        <v>2</v>
      </c>
    </row>
    <row r="162" spans="1:20" x14ac:dyDescent="0.25">
      <c r="A162">
        <v>21</v>
      </c>
      <c r="B162">
        <v>1</v>
      </c>
      <c r="C162" t="s">
        <v>418</v>
      </c>
      <c r="D162" t="s">
        <v>456</v>
      </c>
      <c r="E162" t="s">
        <v>632</v>
      </c>
      <c r="F162" t="s">
        <v>458</v>
      </c>
      <c r="G162" t="s">
        <v>330</v>
      </c>
      <c r="H162" t="s">
        <v>331</v>
      </c>
      <c r="I162" t="s">
        <v>236</v>
      </c>
      <c r="J162">
        <v>3</v>
      </c>
      <c r="K162" t="s">
        <v>455</v>
      </c>
      <c r="L162" t="s">
        <v>251</v>
      </c>
      <c r="M162" t="s">
        <v>252</v>
      </c>
      <c r="N162" t="s">
        <v>236</v>
      </c>
      <c r="O162">
        <v>3</v>
      </c>
      <c r="P162" t="s">
        <v>193</v>
      </c>
      <c r="Q162" t="s">
        <v>332</v>
      </c>
      <c r="R162" t="s">
        <v>333</v>
      </c>
      <c r="S162" t="s">
        <v>236</v>
      </c>
      <c r="T162">
        <v>2</v>
      </c>
    </row>
    <row r="163" spans="1:20" x14ac:dyDescent="0.25">
      <c r="A163">
        <v>21</v>
      </c>
      <c r="B163">
        <v>2</v>
      </c>
      <c r="C163" t="s">
        <v>419</v>
      </c>
      <c r="D163" t="s">
        <v>457</v>
      </c>
      <c r="E163" t="s">
        <v>633</v>
      </c>
      <c r="F163" t="s">
        <v>458</v>
      </c>
      <c r="G163" t="s">
        <v>330</v>
      </c>
      <c r="H163" t="s">
        <v>331</v>
      </c>
      <c r="I163" t="s">
        <v>236</v>
      </c>
      <c r="J163">
        <v>1</v>
      </c>
      <c r="K163" t="s">
        <v>455</v>
      </c>
      <c r="L163" t="s">
        <v>251</v>
      </c>
      <c r="M163" t="s">
        <v>252</v>
      </c>
      <c r="N163" t="s">
        <v>236</v>
      </c>
      <c r="O163">
        <v>2</v>
      </c>
      <c r="P163" t="s">
        <v>193</v>
      </c>
      <c r="Q163" t="s">
        <v>332</v>
      </c>
      <c r="R163" t="s">
        <v>333</v>
      </c>
      <c r="S163" t="s">
        <v>236</v>
      </c>
      <c r="T163">
        <v>2</v>
      </c>
    </row>
    <row r="164" spans="1:20" x14ac:dyDescent="0.25">
      <c r="A164">
        <v>21</v>
      </c>
      <c r="B164">
        <v>3</v>
      </c>
      <c r="C164" t="s">
        <v>418</v>
      </c>
      <c r="D164" t="s">
        <v>457</v>
      </c>
      <c r="E164" t="s">
        <v>634</v>
      </c>
      <c r="F164" t="s">
        <v>458</v>
      </c>
      <c r="G164" t="s">
        <v>330</v>
      </c>
      <c r="H164" t="s">
        <v>331</v>
      </c>
      <c r="I164" t="s">
        <v>236</v>
      </c>
      <c r="J164">
        <v>3</v>
      </c>
      <c r="K164" t="s">
        <v>455</v>
      </c>
      <c r="L164" t="s">
        <v>251</v>
      </c>
      <c r="M164" t="s">
        <v>252</v>
      </c>
      <c r="N164" t="s">
        <v>236</v>
      </c>
      <c r="O164">
        <v>2</v>
      </c>
      <c r="P164" t="s">
        <v>193</v>
      </c>
      <c r="Q164" t="s">
        <v>332</v>
      </c>
      <c r="R164" t="s">
        <v>333</v>
      </c>
      <c r="S164" t="s">
        <v>236</v>
      </c>
      <c r="T164">
        <v>2</v>
      </c>
    </row>
    <row r="165" spans="1:20" x14ac:dyDescent="0.25">
      <c r="A165">
        <v>21</v>
      </c>
      <c r="B165">
        <v>4</v>
      </c>
      <c r="C165" t="s">
        <v>419</v>
      </c>
      <c r="D165" t="s">
        <v>456</v>
      </c>
      <c r="E165" t="s">
        <v>635</v>
      </c>
      <c r="F165" t="s">
        <v>458</v>
      </c>
      <c r="G165" t="s">
        <v>330</v>
      </c>
      <c r="H165" t="s">
        <v>331</v>
      </c>
      <c r="I165" t="s">
        <v>236</v>
      </c>
      <c r="J165">
        <v>1</v>
      </c>
      <c r="K165" t="s">
        <v>455</v>
      </c>
      <c r="L165" t="s">
        <v>251</v>
      </c>
      <c r="M165" t="s">
        <v>252</v>
      </c>
      <c r="N165" t="s">
        <v>236</v>
      </c>
      <c r="O165">
        <v>3</v>
      </c>
      <c r="P165" t="s">
        <v>193</v>
      </c>
      <c r="Q165" t="s">
        <v>332</v>
      </c>
      <c r="R165" t="s">
        <v>333</v>
      </c>
      <c r="S165" t="s">
        <v>236</v>
      </c>
      <c r="T165">
        <v>2</v>
      </c>
    </row>
    <row r="166" spans="1:20" x14ac:dyDescent="0.25">
      <c r="A166">
        <v>21</v>
      </c>
      <c r="B166">
        <v>5</v>
      </c>
      <c r="C166" t="s">
        <v>456</v>
      </c>
      <c r="D166" t="s">
        <v>418</v>
      </c>
      <c r="E166" t="s">
        <v>636</v>
      </c>
      <c r="F166" t="s">
        <v>455</v>
      </c>
      <c r="G166" t="s">
        <v>251</v>
      </c>
      <c r="H166" t="s">
        <v>252</v>
      </c>
      <c r="I166" t="s">
        <v>236</v>
      </c>
      <c r="J166">
        <v>3</v>
      </c>
      <c r="K166" t="s">
        <v>458</v>
      </c>
      <c r="L166" t="s">
        <v>330</v>
      </c>
      <c r="M166" t="s">
        <v>331</v>
      </c>
      <c r="N166" t="s">
        <v>236</v>
      </c>
      <c r="O166">
        <v>3</v>
      </c>
      <c r="P166" t="s">
        <v>193</v>
      </c>
      <c r="Q166" t="s">
        <v>332</v>
      </c>
      <c r="R166" t="s">
        <v>333</v>
      </c>
      <c r="S166" t="s">
        <v>236</v>
      </c>
      <c r="T166">
        <v>2</v>
      </c>
    </row>
    <row r="167" spans="1:20" x14ac:dyDescent="0.25">
      <c r="A167">
        <v>21</v>
      </c>
      <c r="B167">
        <v>6</v>
      </c>
      <c r="C167" t="s">
        <v>457</v>
      </c>
      <c r="D167" t="s">
        <v>419</v>
      </c>
      <c r="E167" t="s">
        <v>637</v>
      </c>
      <c r="F167" t="s">
        <v>455</v>
      </c>
      <c r="G167" t="s">
        <v>251</v>
      </c>
      <c r="H167" t="s">
        <v>252</v>
      </c>
      <c r="I167" t="s">
        <v>236</v>
      </c>
      <c r="J167">
        <v>2</v>
      </c>
      <c r="K167" t="s">
        <v>458</v>
      </c>
      <c r="L167" t="s">
        <v>330</v>
      </c>
      <c r="M167" t="s">
        <v>331</v>
      </c>
      <c r="N167" t="s">
        <v>236</v>
      </c>
      <c r="O167">
        <v>1</v>
      </c>
      <c r="P167" t="s">
        <v>193</v>
      </c>
      <c r="Q167" t="s">
        <v>332</v>
      </c>
      <c r="R167" t="s">
        <v>333</v>
      </c>
      <c r="S167" t="s">
        <v>236</v>
      </c>
      <c r="T167">
        <v>2</v>
      </c>
    </row>
    <row r="168" spans="1:20" x14ac:dyDescent="0.25">
      <c r="A168">
        <v>21</v>
      </c>
      <c r="B168">
        <v>7</v>
      </c>
      <c r="C168" t="s">
        <v>456</v>
      </c>
      <c r="D168" t="s">
        <v>419</v>
      </c>
      <c r="E168" t="s">
        <v>638</v>
      </c>
      <c r="F168" t="s">
        <v>455</v>
      </c>
      <c r="G168" t="s">
        <v>251</v>
      </c>
      <c r="H168" t="s">
        <v>252</v>
      </c>
      <c r="I168" t="s">
        <v>236</v>
      </c>
      <c r="J168">
        <v>3</v>
      </c>
      <c r="K168" t="s">
        <v>458</v>
      </c>
      <c r="L168" t="s">
        <v>330</v>
      </c>
      <c r="M168" t="s">
        <v>331</v>
      </c>
      <c r="N168" t="s">
        <v>236</v>
      </c>
      <c r="O168">
        <v>1</v>
      </c>
      <c r="P168" t="s">
        <v>193</v>
      </c>
      <c r="Q168" t="s">
        <v>332</v>
      </c>
      <c r="R168" t="s">
        <v>333</v>
      </c>
      <c r="S168" t="s">
        <v>236</v>
      </c>
      <c r="T168">
        <v>2</v>
      </c>
    </row>
    <row r="169" spans="1:20" x14ac:dyDescent="0.25">
      <c r="A169">
        <v>21</v>
      </c>
      <c r="B169">
        <v>8</v>
      </c>
      <c r="C169" t="s">
        <v>457</v>
      </c>
      <c r="D169" t="s">
        <v>418</v>
      </c>
      <c r="E169" t="s">
        <v>639</v>
      </c>
      <c r="F169" t="s">
        <v>455</v>
      </c>
      <c r="G169" t="s">
        <v>251</v>
      </c>
      <c r="H169" t="s">
        <v>252</v>
      </c>
      <c r="I169" t="s">
        <v>236</v>
      </c>
      <c r="J169">
        <v>2</v>
      </c>
      <c r="K169" t="s">
        <v>458</v>
      </c>
      <c r="L169" t="s">
        <v>330</v>
      </c>
      <c r="M169" t="s">
        <v>331</v>
      </c>
      <c r="N169" t="s">
        <v>236</v>
      </c>
      <c r="O169">
        <v>3</v>
      </c>
      <c r="P169" t="s">
        <v>193</v>
      </c>
      <c r="Q169" t="s">
        <v>332</v>
      </c>
      <c r="R169" t="s">
        <v>333</v>
      </c>
      <c r="S169" t="s">
        <v>236</v>
      </c>
      <c r="T169">
        <v>2</v>
      </c>
    </row>
    <row r="170" spans="1:20" x14ac:dyDescent="0.25">
      <c r="A170">
        <v>22</v>
      </c>
      <c r="B170">
        <v>1</v>
      </c>
      <c r="C170" t="s">
        <v>461</v>
      </c>
      <c r="D170" t="s">
        <v>222</v>
      </c>
      <c r="E170" t="s">
        <v>640</v>
      </c>
      <c r="F170" t="s">
        <v>463</v>
      </c>
      <c r="G170" t="s">
        <v>335</v>
      </c>
      <c r="H170" t="s">
        <v>336</v>
      </c>
      <c r="I170" t="s">
        <v>236</v>
      </c>
      <c r="J170">
        <v>3</v>
      </c>
      <c r="K170" t="s">
        <v>459</v>
      </c>
      <c r="L170" t="s">
        <v>263</v>
      </c>
      <c r="M170" t="s">
        <v>334</v>
      </c>
      <c r="N170" t="s">
        <v>236</v>
      </c>
      <c r="O170">
        <v>3</v>
      </c>
      <c r="P170" t="s">
        <v>196</v>
      </c>
      <c r="Q170" t="s">
        <v>337</v>
      </c>
      <c r="R170" t="s">
        <v>338</v>
      </c>
      <c r="S170" t="s">
        <v>236</v>
      </c>
      <c r="T170">
        <v>1</v>
      </c>
    </row>
    <row r="171" spans="1:20" x14ac:dyDescent="0.25">
      <c r="A171">
        <v>22</v>
      </c>
      <c r="B171">
        <v>2</v>
      </c>
      <c r="C171" t="s">
        <v>460</v>
      </c>
      <c r="D171" t="s">
        <v>223</v>
      </c>
      <c r="E171" t="s">
        <v>641</v>
      </c>
      <c r="F171" t="s">
        <v>463</v>
      </c>
      <c r="G171" t="s">
        <v>335</v>
      </c>
      <c r="H171" t="s">
        <v>336</v>
      </c>
      <c r="I171" t="s">
        <v>236</v>
      </c>
      <c r="J171">
        <v>1</v>
      </c>
      <c r="K171" t="s">
        <v>459</v>
      </c>
      <c r="L171" t="s">
        <v>263</v>
      </c>
      <c r="M171" t="s">
        <v>334</v>
      </c>
      <c r="N171" t="s">
        <v>236</v>
      </c>
      <c r="O171">
        <v>1</v>
      </c>
      <c r="P171" t="s">
        <v>196</v>
      </c>
      <c r="Q171" t="s">
        <v>337</v>
      </c>
      <c r="R171" t="s">
        <v>338</v>
      </c>
      <c r="S171" t="s">
        <v>236</v>
      </c>
      <c r="T171">
        <v>1</v>
      </c>
    </row>
    <row r="172" spans="1:20" x14ac:dyDescent="0.25">
      <c r="A172">
        <v>22</v>
      </c>
      <c r="B172">
        <v>3</v>
      </c>
      <c r="C172" t="s">
        <v>461</v>
      </c>
      <c r="D172" t="s">
        <v>223</v>
      </c>
      <c r="E172" t="s">
        <v>642</v>
      </c>
      <c r="F172" t="s">
        <v>463</v>
      </c>
      <c r="G172" t="s">
        <v>335</v>
      </c>
      <c r="H172" t="s">
        <v>336</v>
      </c>
      <c r="I172" t="s">
        <v>236</v>
      </c>
      <c r="J172">
        <v>3</v>
      </c>
      <c r="K172" t="s">
        <v>459</v>
      </c>
      <c r="L172" t="s">
        <v>263</v>
      </c>
      <c r="M172" t="s">
        <v>334</v>
      </c>
      <c r="N172" t="s">
        <v>236</v>
      </c>
      <c r="O172">
        <v>1</v>
      </c>
      <c r="P172" t="s">
        <v>196</v>
      </c>
      <c r="Q172" t="s">
        <v>337</v>
      </c>
      <c r="R172" t="s">
        <v>338</v>
      </c>
      <c r="S172" t="s">
        <v>236</v>
      </c>
      <c r="T172">
        <v>1</v>
      </c>
    </row>
    <row r="173" spans="1:20" x14ac:dyDescent="0.25">
      <c r="A173">
        <v>22</v>
      </c>
      <c r="B173">
        <v>4</v>
      </c>
      <c r="C173" t="s">
        <v>460</v>
      </c>
      <c r="D173" t="s">
        <v>222</v>
      </c>
      <c r="E173" t="s">
        <v>643</v>
      </c>
      <c r="F173" t="s">
        <v>463</v>
      </c>
      <c r="G173" t="s">
        <v>335</v>
      </c>
      <c r="H173" t="s">
        <v>336</v>
      </c>
      <c r="I173" t="s">
        <v>236</v>
      </c>
      <c r="J173">
        <v>1</v>
      </c>
      <c r="K173" t="s">
        <v>459</v>
      </c>
      <c r="L173" t="s">
        <v>263</v>
      </c>
      <c r="M173" t="s">
        <v>334</v>
      </c>
      <c r="N173" t="s">
        <v>236</v>
      </c>
      <c r="O173">
        <v>3</v>
      </c>
      <c r="P173" t="s">
        <v>196</v>
      </c>
      <c r="Q173" t="s">
        <v>337</v>
      </c>
      <c r="R173" t="s">
        <v>338</v>
      </c>
      <c r="S173" t="s">
        <v>236</v>
      </c>
      <c r="T173">
        <v>1</v>
      </c>
    </row>
    <row r="174" spans="1:20" x14ac:dyDescent="0.25">
      <c r="A174">
        <v>22</v>
      </c>
      <c r="B174">
        <v>5</v>
      </c>
      <c r="C174" t="s">
        <v>222</v>
      </c>
      <c r="D174" t="s">
        <v>461</v>
      </c>
      <c r="E174" t="s">
        <v>644</v>
      </c>
      <c r="F174" t="s">
        <v>459</v>
      </c>
      <c r="G174" t="s">
        <v>263</v>
      </c>
      <c r="H174" t="s">
        <v>334</v>
      </c>
      <c r="I174" t="s">
        <v>236</v>
      </c>
      <c r="J174">
        <v>3</v>
      </c>
      <c r="K174" t="s">
        <v>463</v>
      </c>
      <c r="L174" t="s">
        <v>335</v>
      </c>
      <c r="M174" t="s">
        <v>336</v>
      </c>
      <c r="N174" t="s">
        <v>236</v>
      </c>
      <c r="O174">
        <v>3</v>
      </c>
      <c r="P174" t="s">
        <v>196</v>
      </c>
      <c r="Q174" t="s">
        <v>337</v>
      </c>
      <c r="R174" t="s">
        <v>338</v>
      </c>
      <c r="S174" t="s">
        <v>236</v>
      </c>
      <c r="T174">
        <v>1</v>
      </c>
    </row>
    <row r="175" spans="1:20" x14ac:dyDescent="0.25">
      <c r="A175">
        <v>22</v>
      </c>
      <c r="B175">
        <v>6</v>
      </c>
      <c r="C175" t="s">
        <v>223</v>
      </c>
      <c r="D175" t="s">
        <v>460</v>
      </c>
      <c r="E175" t="s">
        <v>645</v>
      </c>
      <c r="F175" t="s">
        <v>459</v>
      </c>
      <c r="G175" t="s">
        <v>263</v>
      </c>
      <c r="H175" t="s">
        <v>334</v>
      </c>
      <c r="I175" t="s">
        <v>236</v>
      </c>
      <c r="J175">
        <v>1</v>
      </c>
      <c r="K175" t="s">
        <v>463</v>
      </c>
      <c r="L175" t="s">
        <v>335</v>
      </c>
      <c r="M175" t="s">
        <v>336</v>
      </c>
      <c r="N175" t="s">
        <v>236</v>
      </c>
      <c r="O175">
        <v>1</v>
      </c>
      <c r="P175" t="s">
        <v>196</v>
      </c>
      <c r="Q175" t="s">
        <v>337</v>
      </c>
      <c r="R175" t="s">
        <v>338</v>
      </c>
      <c r="S175" t="s">
        <v>236</v>
      </c>
      <c r="T175">
        <v>1</v>
      </c>
    </row>
    <row r="176" spans="1:20" x14ac:dyDescent="0.25">
      <c r="A176">
        <v>22</v>
      </c>
      <c r="B176">
        <v>7</v>
      </c>
      <c r="C176" t="s">
        <v>222</v>
      </c>
      <c r="D176" t="s">
        <v>460</v>
      </c>
      <c r="E176" t="s">
        <v>646</v>
      </c>
      <c r="F176" t="s">
        <v>459</v>
      </c>
      <c r="G176" t="s">
        <v>263</v>
      </c>
      <c r="H176" t="s">
        <v>334</v>
      </c>
      <c r="I176" t="s">
        <v>236</v>
      </c>
      <c r="J176">
        <v>3</v>
      </c>
      <c r="K176" t="s">
        <v>463</v>
      </c>
      <c r="L176" t="s">
        <v>335</v>
      </c>
      <c r="M176" t="s">
        <v>336</v>
      </c>
      <c r="N176" t="s">
        <v>236</v>
      </c>
      <c r="O176">
        <v>1</v>
      </c>
      <c r="P176" t="s">
        <v>196</v>
      </c>
      <c r="Q176" t="s">
        <v>337</v>
      </c>
      <c r="R176" t="s">
        <v>338</v>
      </c>
      <c r="S176" t="s">
        <v>236</v>
      </c>
      <c r="T176">
        <v>1</v>
      </c>
    </row>
    <row r="177" spans="1:20" x14ac:dyDescent="0.25">
      <c r="A177">
        <v>22</v>
      </c>
      <c r="B177">
        <v>8</v>
      </c>
      <c r="C177" t="s">
        <v>223</v>
      </c>
      <c r="D177" t="s">
        <v>461</v>
      </c>
      <c r="E177" t="s">
        <v>647</v>
      </c>
      <c r="F177" t="s">
        <v>459</v>
      </c>
      <c r="G177" t="s">
        <v>263</v>
      </c>
      <c r="H177" t="s">
        <v>334</v>
      </c>
      <c r="I177" t="s">
        <v>236</v>
      </c>
      <c r="J177">
        <v>1</v>
      </c>
      <c r="K177" t="s">
        <v>463</v>
      </c>
      <c r="L177" t="s">
        <v>335</v>
      </c>
      <c r="M177" t="s">
        <v>336</v>
      </c>
      <c r="N177" t="s">
        <v>236</v>
      </c>
      <c r="O177">
        <v>3</v>
      </c>
      <c r="P177" t="s">
        <v>196</v>
      </c>
      <c r="Q177" t="s">
        <v>337</v>
      </c>
      <c r="R177" t="s">
        <v>338</v>
      </c>
      <c r="S177" t="s">
        <v>236</v>
      </c>
      <c r="T177">
        <v>1</v>
      </c>
    </row>
    <row r="178" spans="1:20" x14ac:dyDescent="0.25">
      <c r="A178">
        <v>23</v>
      </c>
      <c r="B178">
        <v>1</v>
      </c>
      <c r="C178" t="s">
        <v>42</v>
      </c>
      <c r="D178" t="s">
        <v>93</v>
      </c>
      <c r="E178" t="s">
        <v>648</v>
      </c>
      <c r="F178" t="s">
        <v>464</v>
      </c>
      <c r="G178" t="s">
        <v>341</v>
      </c>
      <c r="H178" t="s">
        <v>342</v>
      </c>
      <c r="I178" t="s">
        <v>236</v>
      </c>
      <c r="J178">
        <v>3</v>
      </c>
      <c r="K178" t="s">
        <v>372</v>
      </c>
      <c r="L178" t="s">
        <v>339</v>
      </c>
      <c r="M178" t="s">
        <v>340</v>
      </c>
      <c r="N178" t="s">
        <v>236</v>
      </c>
      <c r="O178">
        <v>3</v>
      </c>
      <c r="P178" t="s">
        <v>199</v>
      </c>
      <c r="Q178" t="s">
        <v>343</v>
      </c>
      <c r="R178" t="s">
        <v>344</v>
      </c>
      <c r="S178" t="s">
        <v>236</v>
      </c>
      <c r="T178">
        <v>2</v>
      </c>
    </row>
    <row r="179" spans="1:20" x14ac:dyDescent="0.25">
      <c r="A179">
        <v>23</v>
      </c>
      <c r="B179">
        <v>2</v>
      </c>
      <c r="C179" t="s">
        <v>68</v>
      </c>
      <c r="D179" t="s">
        <v>119</v>
      </c>
      <c r="E179" t="s">
        <v>649</v>
      </c>
      <c r="F179" t="s">
        <v>464</v>
      </c>
      <c r="G179" t="s">
        <v>341</v>
      </c>
      <c r="H179" t="s">
        <v>342</v>
      </c>
      <c r="I179" t="s">
        <v>236</v>
      </c>
      <c r="J179">
        <v>1</v>
      </c>
      <c r="K179" t="s">
        <v>372</v>
      </c>
      <c r="L179" t="s">
        <v>339</v>
      </c>
      <c r="M179" t="s">
        <v>340</v>
      </c>
      <c r="N179" t="s">
        <v>236</v>
      </c>
      <c r="O179">
        <v>1</v>
      </c>
      <c r="P179" t="s">
        <v>199</v>
      </c>
      <c r="Q179" t="s">
        <v>343</v>
      </c>
      <c r="R179" t="s">
        <v>344</v>
      </c>
      <c r="S179" t="s">
        <v>236</v>
      </c>
      <c r="T179">
        <v>2</v>
      </c>
    </row>
    <row r="180" spans="1:20" x14ac:dyDescent="0.25">
      <c r="A180">
        <v>23</v>
      </c>
      <c r="B180">
        <v>3</v>
      </c>
      <c r="C180" t="s">
        <v>42</v>
      </c>
      <c r="D180" t="s">
        <v>119</v>
      </c>
      <c r="E180" t="s">
        <v>650</v>
      </c>
      <c r="F180" t="s">
        <v>464</v>
      </c>
      <c r="G180" t="s">
        <v>341</v>
      </c>
      <c r="H180" t="s">
        <v>342</v>
      </c>
      <c r="I180" t="s">
        <v>236</v>
      </c>
      <c r="J180">
        <v>3</v>
      </c>
      <c r="K180" t="s">
        <v>372</v>
      </c>
      <c r="L180" t="s">
        <v>339</v>
      </c>
      <c r="M180" t="s">
        <v>340</v>
      </c>
      <c r="N180" t="s">
        <v>236</v>
      </c>
      <c r="O180">
        <v>1</v>
      </c>
      <c r="P180" t="s">
        <v>199</v>
      </c>
      <c r="Q180" t="s">
        <v>343</v>
      </c>
      <c r="R180" t="s">
        <v>344</v>
      </c>
      <c r="S180" t="s">
        <v>236</v>
      </c>
      <c r="T180">
        <v>2</v>
      </c>
    </row>
    <row r="181" spans="1:20" x14ac:dyDescent="0.25">
      <c r="A181">
        <v>23</v>
      </c>
      <c r="B181">
        <v>4</v>
      </c>
      <c r="C181" t="s">
        <v>68</v>
      </c>
      <c r="D181" t="s">
        <v>93</v>
      </c>
      <c r="E181" t="s">
        <v>651</v>
      </c>
      <c r="F181" t="s">
        <v>464</v>
      </c>
      <c r="G181" t="s">
        <v>341</v>
      </c>
      <c r="H181" t="s">
        <v>342</v>
      </c>
      <c r="I181" t="s">
        <v>236</v>
      </c>
      <c r="J181">
        <v>1</v>
      </c>
      <c r="K181" t="s">
        <v>372</v>
      </c>
      <c r="L181" t="s">
        <v>339</v>
      </c>
      <c r="M181" t="s">
        <v>340</v>
      </c>
      <c r="N181" t="s">
        <v>236</v>
      </c>
      <c r="O181">
        <v>3</v>
      </c>
      <c r="P181" t="s">
        <v>199</v>
      </c>
      <c r="Q181" t="s">
        <v>343</v>
      </c>
      <c r="R181" t="s">
        <v>344</v>
      </c>
      <c r="S181" t="s">
        <v>236</v>
      </c>
      <c r="T181">
        <v>2</v>
      </c>
    </row>
    <row r="182" spans="1:20" x14ac:dyDescent="0.25">
      <c r="A182">
        <v>23</v>
      </c>
      <c r="B182">
        <v>5</v>
      </c>
      <c r="C182" t="s">
        <v>93</v>
      </c>
      <c r="D182" t="s">
        <v>42</v>
      </c>
      <c r="E182" t="s">
        <v>652</v>
      </c>
      <c r="F182" t="s">
        <v>372</v>
      </c>
      <c r="G182" t="s">
        <v>339</v>
      </c>
      <c r="H182" t="s">
        <v>340</v>
      </c>
      <c r="I182" t="s">
        <v>236</v>
      </c>
      <c r="J182">
        <v>3</v>
      </c>
      <c r="K182" t="s">
        <v>464</v>
      </c>
      <c r="L182" t="s">
        <v>341</v>
      </c>
      <c r="M182" t="s">
        <v>342</v>
      </c>
      <c r="N182" t="s">
        <v>236</v>
      </c>
      <c r="O182">
        <v>3</v>
      </c>
      <c r="P182" t="s">
        <v>199</v>
      </c>
      <c r="Q182" t="s">
        <v>343</v>
      </c>
      <c r="R182" t="s">
        <v>344</v>
      </c>
      <c r="S182" t="s">
        <v>236</v>
      </c>
      <c r="T182">
        <v>2</v>
      </c>
    </row>
    <row r="183" spans="1:20" x14ac:dyDescent="0.25">
      <c r="A183">
        <v>23</v>
      </c>
      <c r="B183">
        <v>6</v>
      </c>
      <c r="C183" t="s">
        <v>119</v>
      </c>
      <c r="D183" t="s">
        <v>68</v>
      </c>
      <c r="E183" t="s">
        <v>653</v>
      </c>
      <c r="F183" t="s">
        <v>372</v>
      </c>
      <c r="G183" t="s">
        <v>339</v>
      </c>
      <c r="H183" t="s">
        <v>340</v>
      </c>
      <c r="I183" t="s">
        <v>236</v>
      </c>
      <c r="J183">
        <v>1</v>
      </c>
      <c r="K183" t="s">
        <v>464</v>
      </c>
      <c r="L183" t="s">
        <v>341</v>
      </c>
      <c r="M183" t="s">
        <v>342</v>
      </c>
      <c r="N183" t="s">
        <v>236</v>
      </c>
      <c r="O183">
        <v>1</v>
      </c>
      <c r="P183" t="s">
        <v>199</v>
      </c>
      <c r="Q183" t="s">
        <v>343</v>
      </c>
      <c r="R183" t="s">
        <v>344</v>
      </c>
      <c r="S183" t="s">
        <v>236</v>
      </c>
      <c r="T183">
        <v>2</v>
      </c>
    </row>
    <row r="184" spans="1:20" x14ac:dyDescent="0.25">
      <c r="A184">
        <v>23</v>
      </c>
      <c r="B184">
        <v>7</v>
      </c>
      <c r="C184" t="s">
        <v>93</v>
      </c>
      <c r="D184" t="s">
        <v>68</v>
      </c>
      <c r="E184" t="s">
        <v>654</v>
      </c>
      <c r="F184" t="s">
        <v>372</v>
      </c>
      <c r="G184" t="s">
        <v>339</v>
      </c>
      <c r="H184" t="s">
        <v>340</v>
      </c>
      <c r="I184" t="s">
        <v>236</v>
      </c>
      <c r="J184">
        <v>3</v>
      </c>
      <c r="K184" t="s">
        <v>464</v>
      </c>
      <c r="L184" t="s">
        <v>341</v>
      </c>
      <c r="M184" t="s">
        <v>342</v>
      </c>
      <c r="N184" t="s">
        <v>236</v>
      </c>
      <c r="O184">
        <v>1</v>
      </c>
      <c r="P184" t="s">
        <v>199</v>
      </c>
      <c r="Q184" t="s">
        <v>343</v>
      </c>
      <c r="R184" t="s">
        <v>344</v>
      </c>
      <c r="S184" t="s">
        <v>236</v>
      </c>
      <c r="T184">
        <v>2</v>
      </c>
    </row>
    <row r="185" spans="1:20" x14ac:dyDescent="0.25">
      <c r="A185">
        <v>23</v>
      </c>
      <c r="B185">
        <v>8</v>
      </c>
      <c r="C185" t="s">
        <v>119</v>
      </c>
      <c r="D185" t="s">
        <v>42</v>
      </c>
      <c r="E185" t="s">
        <v>655</v>
      </c>
      <c r="F185" t="s">
        <v>372</v>
      </c>
      <c r="G185" t="s">
        <v>339</v>
      </c>
      <c r="H185" t="s">
        <v>340</v>
      </c>
      <c r="I185" t="s">
        <v>236</v>
      </c>
      <c r="J185">
        <v>1</v>
      </c>
      <c r="K185" t="s">
        <v>464</v>
      </c>
      <c r="L185" t="s">
        <v>341</v>
      </c>
      <c r="M185" t="s">
        <v>342</v>
      </c>
      <c r="N185" t="s">
        <v>236</v>
      </c>
      <c r="O185">
        <v>3</v>
      </c>
      <c r="P185" t="s">
        <v>199</v>
      </c>
      <c r="Q185" t="s">
        <v>343</v>
      </c>
      <c r="R185" t="s">
        <v>344</v>
      </c>
      <c r="S185" t="s">
        <v>236</v>
      </c>
      <c r="T185">
        <v>2</v>
      </c>
    </row>
    <row r="186" spans="1:20" x14ac:dyDescent="0.25">
      <c r="A186">
        <v>24</v>
      </c>
      <c r="B186">
        <v>1</v>
      </c>
      <c r="C186" t="s">
        <v>43</v>
      </c>
      <c r="D186" t="s">
        <v>410</v>
      </c>
      <c r="E186" t="s">
        <v>656</v>
      </c>
      <c r="F186" t="s">
        <v>466</v>
      </c>
      <c r="G186" t="s">
        <v>347</v>
      </c>
      <c r="H186" t="s">
        <v>348</v>
      </c>
      <c r="I186" t="s">
        <v>236</v>
      </c>
      <c r="J186">
        <v>3</v>
      </c>
      <c r="K186" t="s">
        <v>465</v>
      </c>
      <c r="L186" t="s">
        <v>345</v>
      </c>
      <c r="M186" t="s">
        <v>346</v>
      </c>
      <c r="N186" t="s">
        <v>236</v>
      </c>
      <c r="O186">
        <v>3</v>
      </c>
      <c r="P186" t="s">
        <v>202</v>
      </c>
      <c r="Q186" t="s">
        <v>349</v>
      </c>
      <c r="R186" t="s">
        <v>350</v>
      </c>
      <c r="S186" t="s">
        <v>236</v>
      </c>
      <c r="T186">
        <v>1</v>
      </c>
    </row>
    <row r="187" spans="1:20" x14ac:dyDescent="0.25">
      <c r="A187">
        <v>24</v>
      </c>
      <c r="B187">
        <v>2</v>
      </c>
      <c r="C187" t="s">
        <v>424</v>
      </c>
      <c r="D187" t="s">
        <v>409</v>
      </c>
      <c r="E187" t="s">
        <v>657</v>
      </c>
      <c r="F187" t="s">
        <v>466</v>
      </c>
      <c r="G187" t="s">
        <v>347</v>
      </c>
      <c r="H187" t="s">
        <v>348</v>
      </c>
      <c r="I187" t="s">
        <v>236</v>
      </c>
      <c r="J187">
        <v>2</v>
      </c>
      <c r="K187" t="s">
        <v>465</v>
      </c>
      <c r="L187" t="s">
        <v>345</v>
      </c>
      <c r="M187" t="s">
        <v>346</v>
      </c>
      <c r="N187" t="s">
        <v>236</v>
      </c>
      <c r="O187">
        <v>1</v>
      </c>
      <c r="P187" t="s">
        <v>202</v>
      </c>
      <c r="Q187" t="s">
        <v>349</v>
      </c>
      <c r="R187" t="s">
        <v>350</v>
      </c>
      <c r="S187" t="s">
        <v>236</v>
      </c>
      <c r="T187">
        <v>1</v>
      </c>
    </row>
    <row r="188" spans="1:20" x14ac:dyDescent="0.25">
      <c r="A188">
        <v>24</v>
      </c>
      <c r="B188">
        <v>3</v>
      </c>
      <c r="C188" t="s">
        <v>43</v>
      </c>
      <c r="D188" t="s">
        <v>409</v>
      </c>
      <c r="E188" t="s">
        <v>658</v>
      </c>
      <c r="F188" t="s">
        <v>466</v>
      </c>
      <c r="G188" t="s">
        <v>347</v>
      </c>
      <c r="H188" t="s">
        <v>348</v>
      </c>
      <c r="I188" t="s">
        <v>236</v>
      </c>
      <c r="J188">
        <v>3</v>
      </c>
      <c r="K188" t="s">
        <v>465</v>
      </c>
      <c r="L188" t="s">
        <v>345</v>
      </c>
      <c r="M188" t="s">
        <v>346</v>
      </c>
      <c r="N188" t="s">
        <v>236</v>
      </c>
      <c r="O188">
        <v>1</v>
      </c>
      <c r="P188" t="s">
        <v>202</v>
      </c>
      <c r="Q188" t="s">
        <v>349</v>
      </c>
      <c r="R188" t="s">
        <v>350</v>
      </c>
      <c r="S188" t="s">
        <v>236</v>
      </c>
      <c r="T188">
        <v>1</v>
      </c>
    </row>
    <row r="189" spans="1:20" x14ac:dyDescent="0.25">
      <c r="A189">
        <v>24</v>
      </c>
      <c r="B189">
        <v>4</v>
      </c>
      <c r="C189" t="s">
        <v>424</v>
      </c>
      <c r="D189" t="s">
        <v>410</v>
      </c>
      <c r="E189" t="s">
        <v>659</v>
      </c>
      <c r="F189" t="s">
        <v>466</v>
      </c>
      <c r="G189" t="s">
        <v>347</v>
      </c>
      <c r="H189" t="s">
        <v>348</v>
      </c>
      <c r="I189" t="s">
        <v>236</v>
      </c>
      <c r="J189">
        <v>2</v>
      </c>
      <c r="K189" t="s">
        <v>465</v>
      </c>
      <c r="L189" t="s">
        <v>345</v>
      </c>
      <c r="M189" t="s">
        <v>346</v>
      </c>
      <c r="N189" t="s">
        <v>236</v>
      </c>
      <c r="O189">
        <v>3</v>
      </c>
      <c r="P189" t="s">
        <v>202</v>
      </c>
      <c r="Q189" t="s">
        <v>349</v>
      </c>
      <c r="R189" t="s">
        <v>350</v>
      </c>
      <c r="S189" t="s">
        <v>236</v>
      </c>
      <c r="T189">
        <v>1</v>
      </c>
    </row>
    <row r="190" spans="1:20" x14ac:dyDescent="0.25">
      <c r="A190">
        <v>24</v>
      </c>
      <c r="B190">
        <v>5</v>
      </c>
      <c r="C190" t="s">
        <v>410</v>
      </c>
      <c r="D190" t="s">
        <v>43</v>
      </c>
      <c r="E190" t="s">
        <v>660</v>
      </c>
      <c r="F190" t="s">
        <v>465</v>
      </c>
      <c r="G190" t="s">
        <v>345</v>
      </c>
      <c r="H190" t="s">
        <v>346</v>
      </c>
      <c r="I190" t="s">
        <v>236</v>
      </c>
      <c r="J190">
        <v>3</v>
      </c>
      <c r="K190" t="s">
        <v>466</v>
      </c>
      <c r="L190" t="s">
        <v>347</v>
      </c>
      <c r="M190" t="s">
        <v>348</v>
      </c>
      <c r="N190" t="s">
        <v>236</v>
      </c>
      <c r="O190">
        <v>3</v>
      </c>
      <c r="P190" t="s">
        <v>202</v>
      </c>
      <c r="Q190" t="s">
        <v>349</v>
      </c>
      <c r="R190" t="s">
        <v>350</v>
      </c>
      <c r="S190" t="s">
        <v>236</v>
      </c>
      <c r="T190">
        <v>1</v>
      </c>
    </row>
    <row r="191" spans="1:20" x14ac:dyDescent="0.25">
      <c r="A191">
        <v>24</v>
      </c>
      <c r="B191">
        <v>6</v>
      </c>
      <c r="C191" t="s">
        <v>409</v>
      </c>
      <c r="D191" t="s">
        <v>424</v>
      </c>
      <c r="E191" t="s">
        <v>661</v>
      </c>
      <c r="F191" t="s">
        <v>465</v>
      </c>
      <c r="G191" t="s">
        <v>345</v>
      </c>
      <c r="H191" t="s">
        <v>346</v>
      </c>
      <c r="I191" t="s">
        <v>236</v>
      </c>
      <c r="J191">
        <v>1</v>
      </c>
      <c r="K191" t="s">
        <v>466</v>
      </c>
      <c r="L191" t="s">
        <v>347</v>
      </c>
      <c r="M191" t="s">
        <v>348</v>
      </c>
      <c r="N191" t="s">
        <v>236</v>
      </c>
      <c r="O191">
        <v>2</v>
      </c>
      <c r="P191" t="s">
        <v>202</v>
      </c>
      <c r="Q191" t="s">
        <v>349</v>
      </c>
      <c r="R191" t="s">
        <v>350</v>
      </c>
      <c r="S191" t="s">
        <v>236</v>
      </c>
      <c r="T191">
        <v>1</v>
      </c>
    </row>
    <row r="192" spans="1:20" x14ac:dyDescent="0.25">
      <c r="A192">
        <v>24</v>
      </c>
      <c r="B192">
        <v>7</v>
      </c>
      <c r="C192" t="s">
        <v>410</v>
      </c>
      <c r="D192" t="s">
        <v>424</v>
      </c>
      <c r="E192" t="s">
        <v>662</v>
      </c>
      <c r="F192" t="s">
        <v>465</v>
      </c>
      <c r="G192" t="s">
        <v>345</v>
      </c>
      <c r="H192" t="s">
        <v>346</v>
      </c>
      <c r="I192" t="s">
        <v>236</v>
      </c>
      <c r="J192">
        <v>3</v>
      </c>
      <c r="K192" t="s">
        <v>466</v>
      </c>
      <c r="L192" t="s">
        <v>347</v>
      </c>
      <c r="M192" t="s">
        <v>348</v>
      </c>
      <c r="N192" t="s">
        <v>236</v>
      </c>
      <c r="O192">
        <v>2</v>
      </c>
      <c r="P192" t="s">
        <v>202</v>
      </c>
      <c r="Q192" t="s">
        <v>349</v>
      </c>
      <c r="R192" t="s">
        <v>350</v>
      </c>
      <c r="S192" t="s">
        <v>236</v>
      </c>
      <c r="T192">
        <v>1</v>
      </c>
    </row>
    <row r="193" spans="1:20" x14ac:dyDescent="0.25">
      <c r="A193">
        <v>24</v>
      </c>
      <c r="B193">
        <v>8</v>
      </c>
      <c r="C193" t="s">
        <v>409</v>
      </c>
      <c r="D193" t="s">
        <v>43</v>
      </c>
      <c r="E193" t="s">
        <v>663</v>
      </c>
      <c r="F193" t="s">
        <v>465</v>
      </c>
      <c r="G193" t="s">
        <v>345</v>
      </c>
      <c r="H193" t="s">
        <v>346</v>
      </c>
      <c r="I193" t="s">
        <v>236</v>
      </c>
      <c r="J193">
        <v>1</v>
      </c>
      <c r="K193" t="s">
        <v>466</v>
      </c>
      <c r="L193" t="s">
        <v>347</v>
      </c>
      <c r="M193" t="s">
        <v>348</v>
      </c>
      <c r="N193" t="s">
        <v>236</v>
      </c>
      <c r="O193">
        <v>3</v>
      </c>
      <c r="P193" t="s">
        <v>202</v>
      </c>
      <c r="Q193" t="s">
        <v>349</v>
      </c>
      <c r="R193" t="s">
        <v>350</v>
      </c>
      <c r="S193" t="s">
        <v>236</v>
      </c>
      <c r="T193">
        <v>1</v>
      </c>
    </row>
    <row r="194" spans="1:20" x14ac:dyDescent="0.25">
      <c r="A194">
        <v>25</v>
      </c>
      <c r="B194">
        <v>1</v>
      </c>
      <c r="C194" t="s">
        <v>373</v>
      </c>
      <c r="D194" t="s">
        <v>375</v>
      </c>
      <c r="E194" t="s">
        <v>664</v>
      </c>
      <c r="F194" t="s">
        <v>383</v>
      </c>
      <c r="G194" t="s">
        <v>247</v>
      </c>
      <c r="H194" t="s">
        <v>280</v>
      </c>
      <c r="I194" t="s">
        <v>236</v>
      </c>
      <c r="J194">
        <v>3</v>
      </c>
      <c r="K194" t="s">
        <v>467</v>
      </c>
      <c r="L194" t="s">
        <v>378</v>
      </c>
      <c r="M194" t="s">
        <v>379</v>
      </c>
      <c r="N194" t="s">
        <v>236</v>
      </c>
      <c r="O194">
        <v>3</v>
      </c>
      <c r="P194" t="s">
        <v>380</v>
      </c>
      <c r="Q194" t="s">
        <v>381</v>
      </c>
      <c r="R194" t="s">
        <v>382</v>
      </c>
      <c r="S194" t="s">
        <v>236</v>
      </c>
      <c r="T194">
        <v>2</v>
      </c>
    </row>
    <row r="195" spans="1:20" x14ac:dyDescent="0.25">
      <c r="A195">
        <v>25</v>
      </c>
      <c r="B195">
        <v>2</v>
      </c>
      <c r="C195" t="s">
        <v>374</v>
      </c>
      <c r="D195" t="s">
        <v>376</v>
      </c>
      <c r="E195" t="s">
        <v>665</v>
      </c>
      <c r="F195" t="s">
        <v>383</v>
      </c>
      <c r="G195" t="s">
        <v>247</v>
      </c>
      <c r="H195" t="s">
        <v>280</v>
      </c>
      <c r="I195" t="s">
        <v>236</v>
      </c>
      <c r="J195">
        <v>1</v>
      </c>
      <c r="K195" t="s">
        <v>467</v>
      </c>
      <c r="L195" t="s">
        <v>378</v>
      </c>
      <c r="M195" t="s">
        <v>379</v>
      </c>
      <c r="N195" t="s">
        <v>236</v>
      </c>
      <c r="O195">
        <v>1</v>
      </c>
      <c r="P195" t="s">
        <v>380</v>
      </c>
      <c r="Q195" t="s">
        <v>381</v>
      </c>
      <c r="R195" t="s">
        <v>382</v>
      </c>
      <c r="S195" t="s">
        <v>236</v>
      </c>
      <c r="T195">
        <v>2</v>
      </c>
    </row>
    <row r="196" spans="1:20" x14ac:dyDescent="0.25">
      <c r="A196">
        <v>25</v>
      </c>
      <c r="B196">
        <v>3</v>
      </c>
      <c r="C196" t="s">
        <v>373</v>
      </c>
      <c r="D196" t="s">
        <v>376</v>
      </c>
      <c r="E196" t="s">
        <v>666</v>
      </c>
      <c r="F196" t="s">
        <v>383</v>
      </c>
      <c r="G196" t="s">
        <v>247</v>
      </c>
      <c r="H196" t="s">
        <v>280</v>
      </c>
      <c r="I196" t="s">
        <v>236</v>
      </c>
      <c r="J196">
        <v>3</v>
      </c>
      <c r="K196" t="s">
        <v>467</v>
      </c>
      <c r="L196" t="s">
        <v>378</v>
      </c>
      <c r="M196" t="s">
        <v>379</v>
      </c>
      <c r="N196" t="s">
        <v>236</v>
      </c>
      <c r="O196">
        <v>1</v>
      </c>
      <c r="P196" t="s">
        <v>380</v>
      </c>
      <c r="Q196" t="s">
        <v>381</v>
      </c>
      <c r="R196" t="s">
        <v>382</v>
      </c>
      <c r="S196" t="s">
        <v>236</v>
      </c>
      <c r="T196">
        <v>2</v>
      </c>
    </row>
    <row r="197" spans="1:20" x14ac:dyDescent="0.25">
      <c r="A197">
        <v>25</v>
      </c>
      <c r="B197">
        <v>4</v>
      </c>
      <c r="C197" t="s">
        <v>374</v>
      </c>
      <c r="D197" t="s">
        <v>375</v>
      </c>
      <c r="E197" t="s">
        <v>667</v>
      </c>
      <c r="F197" t="s">
        <v>383</v>
      </c>
      <c r="G197" t="s">
        <v>247</v>
      </c>
      <c r="H197" t="s">
        <v>280</v>
      </c>
      <c r="I197" t="s">
        <v>236</v>
      </c>
      <c r="J197">
        <v>1</v>
      </c>
      <c r="K197" t="s">
        <v>467</v>
      </c>
      <c r="L197" t="s">
        <v>378</v>
      </c>
      <c r="M197" t="s">
        <v>379</v>
      </c>
      <c r="N197" t="s">
        <v>236</v>
      </c>
      <c r="O197">
        <v>3</v>
      </c>
      <c r="P197" t="s">
        <v>380</v>
      </c>
      <c r="Q197" t="s">
        <v>381</v>
      </c>
      <c r="R197" t="s">
        <v>382</v>
      </c>
      <c r="S197" t="s">
        <v>236</v>
      </c>
      <c r="T197">
        <v>2</v>
      </c>
    </row>
    <row r="198" spans="1:20" x14ac:dyDescent="0.25">
      <c r="A198">
        <v>25</v>
      </c>
      <c r="B198">
        <v>5</v>
      </c>
      <c r="C198" t="s">
        <v>375</v>
      </c>
      <c r="D198" t="s">
        <v>373</v>
      </c>
      <c r="E198" t="s">
        <v>668</v>
      </c>
      <c r="F198" t="s">
        <v>383</v>
      </c>
      <c r="G198" t="s">
        <v>247</v>
      </c>
      <c r="H198" t="s">
        <v>280</v>
      </c>
      <c r="I198" t="s">
        <v>236</v>
      </c>
      <c r="J198">
        <v>3</v>
      </c>
      <c r="K198" t="s">
        <v>467</v>
      </c>
      <c r="L198" t="s">
        <v>378</v>
      </c>
      <c r="M198" t="s">
        <v>379</v>
      </c>
      <c r="N198" t="s">
        <v>236</v>
      </c>
      <c r="O198">
        <v>3</v>
      </c>
      <c r="P198" t="s">
        <v>380</v>
      </c>
      <c r="Q198" t="s">
        <v>381</v>
      </c>
      <c r="R198" t="s">
        <v>382</v>
      </c>
      <c r="S198" t="s">
        <v>236</v>
      </c>
      <c r="T198">
        <v>2</v>
      </c>
    </row>
    <row r="199" spans="1:20" x14ac:dyDescent="0.25">
      <c r="A199">
        <v>25</v>
      </c>
      <c r="B199">
        <v>6</v>
      </c>
      <c r="C199" t="s">
        <v>376</v>
      </c>
      <c r="D199" t="s">
        <v>374</v>
      </c>
      <c r="E199" t="s">
        <v>669</v>
      </c>
      <c r="F199" t="s">
        <v>383</v>
      </c>
      <c r="G199" t="s">
        <v>247</v>
      </c>
      <c r="H199" t="s">
        <v>280</v>
      </c>
      <c r="I199" t="s">
        <v>236</v>
      </c>
      <c r="J199">
        <v>1</v>
      </c>
      <c r="K199" t="s">
        <v>467</v>
      </c>
      <c r="L199" t="s">
        <v>378</v>
      </c>
      <c r="M199" t="s">
        <v>379</v>
      </c>
      <c r="N199" t="s">
        <v>236</v>
      </c>
      <c r="O199">
        <v>1</v>
      </c>
      <c r="P199" t="s">
        <v>380</v>
      </c>
      <c r="Q199" t="s">
        <v>381</v>
      </c>
      <c r="R199" t="s">
        <v>382</v>
      </c>
      <c r="S199" t="s">
        <v>236</v>
      </c>
      <c r="T199">
        <v>2</v>
      </c>
    </row>
    <row r="200" spans="1:20" x14ac:dyDescent="0.25">
      <c r="A200">
        <v>25</v>
      </c>
      <c r="B200">
        <v>7</v>
      </c>
      <c r="C200" t="s">
        <v>375</v>
      </c>
      <c r="D200" t="s">
        <v>374</v>
      </c>
      <c r="E200" t="s">
        <v>670</v>
      </c>
      <c r="F200" t="s">
        <v>383</v>
      </c>
      <c r="G200" t="s">
        <v>247</v>
      </c>
      <c r="H200" t="s">
        <v>280</v>
      </c>
      <c r="I200" t="s">
        <v>236</v>
      </c>
      <c r="J200">
        <v>3</v>
      </c>
      <c r="K200" t="s">
        <v>467</v>
      </c>
      <c r="L200" t="s">
        <v>378</v>
      </c>
      <c r="M200" t="s">
        <v>379</v>
      </c>
      <c r="N200" t="s">
        <v>236</v>
      </c>
      <c r="O200">
        <v>1</v>
      </c>
      <c r="P200" t="s">
        <v>380</v>
      </c>
      <c r="Q200" t="s">
        <v>381</v>
      </c>
      <c r="R200" t="s">
        <v>382</v>
      </c>
      <c r="S200" t="s">
        <v>236</v>
      </c>
      <c r="T200">
        <v>2</v>
      </c>
    </row>
    <row r="201" spans="1:20" x14ac:dyDescent="0.25">
      <c r="A201">
        <v>25</v>
      </c>
      <c r="B201">
        <v>8</v>
      </c>
      <c r="C201" t="s">
        <v>376</v>
      </c>
      <c r="D201" t="s">
        <v>373</v>
      </c>
      <c r="E201" t="s">
        <v>671</v>
      </c>
      <c r="F201" t="s">
        <v>383</v>
      </c>
      <c r="G201" t="s">
        <v>247</v>
      </c>
      <c r="H201" t="s">
        <v>280</v>
      </c>
      <c r="I201" t="s">
        <v>236</v>
      </c>
      <c r="J201">
        <v>1</v>
      </c>
      <c r="K201" t="s">
        <v>467</v>
      </c>
      <c r="L201" t="s">
        <v>378</v>
      </c>
      <c r="M201" t="s">
        <v>379</v>
      </c>
      <c r="N201" t="s">
        <v>236</v>
      </c>
      <c r="O201">
        <v>3</v>
      </c>
      <c r="P201" t="s">
        <v>380</v>
      </c>
      <c r="Q201" t="s">
        <v>381</v>
      </c>
      <c r="R201" t="s">
        <v>382</v>
      </c>
      <c r="S201" t="s">
        <v>236</v>
      </c>
      <c r="T2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2019-11-05T14:43:12Z</dcterms:modified>
</cp:coreProperties>
</file>