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8860" windowHeight="15855"/>
  </bookViews>
  <sheets>
    <sheet name="Sheet1" sheetId="1" r:id="rId1"/>
    <sheet name="Sheet2" sheetId="2" r:id="rId2"/>
    <sheet name="Sheet3" sheetId="3" r:id="rId3"/>
  </sheet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Q3" i="1" l="1"/>
  <c r="BQ4" i="1"/>
  <c r="BQ5" i="1"/>
  <c r="BQ6" i="1"/>
  <c r="BQ7" i="1"/>
  <c r="BQ8" i="1"/>
  <c r="BQ9" i="1"/>
  <c r="BQ10" i="1"/>
  <c r="BQ11" i="1"/>
  <c r="BQ12" i="1"/>
  <c r="BQ13" i="1"/>
  <c r="BQ14" i="1"/>
  <c r="BQ15" i="1"/>
  <c r="BQ16" i="1"/>
  <c r="BQ17" i="1"/>
  <c r="BQ18" i="1"/>
  <c r="BQ19" i="1"/>
  <c r="BQ20" i="1"/>
  <c r="BQ21" i="1"/>
  <c r="BQ22" i="1"/>
  <c r="BQ23" i="1"/>
  <c r="BQ24" i="1"/>
  <c r="BQ25" i="1"/>
  <c r="BQ26" i="1"/>
  <c r="BQ27" i="1"/>
  <c r="BQ2"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28" i="1"/>
  <c r="BP3" i="1"/>
  <c r="BP4" i="1"/>
  <c r="BP5" i="1"/>
  <c r="BP6" i="1"/>
  <c r="BP7" i="1"/>
  <c r="BP8" i="1"/>
  <c r="BP9" i="1"/>
  <c r="BP10" i="1"/>
  <c r="BP11" i="1"/>
  <c r="BP12" i="1"/>
  <c r="BP13" i="1"/>
  <c r="BP14" i="1"/>
  <c r="BP15" i="1"/>
  <c r="BP16" i="1"/>
  <c r="BP17" i="1"/>
  <c r="BP18" i="1"/>
  <c r="BP19" i="1"/>
  <c r="BP20" i="1"/>
  <c r="BP21" i="1"/>
  <c r="BP22" i="1"/>
  <c r="BP23" i="1"/>
  <c r="BP24" i="1"/>
  <c r="BP25" i="1"/>
  <c r="BP26" i="1"/>
  <c r="BP27" i="1"/>
  <c r="BP2" i="1"/>
  <c r="J11" i="1"/>
  <c r="BB1" i="1" l="1"/>
  <c r="BB2" i="1"/>
  <c r="BB3" i="1"/>
  <c r="BB4" i="1"/>
  <c r="BB5" i="1"/>
  <c r="BB6" i="1"/>
  <c r="BB7" i="1"/>
  <c r="BB8" i="1"/>
  <c r="BB9" i="1"/>
  <c r="BB10" i="1"/>
  <c r="BB11" i="1"/>
  <c r="BB12" i="1"/>
  <c r="BB13" i="1"/>
  <c r="BB14" i="1"/>
  <c r="BB15" i="1"/>
  <c r="BB16" i="1"/>
  <c r="BB17" i="1"/>
  <c r="BB18" i="1"/>
  <c r="BB19" i="1"/>
  <c r="BB20" i="1"/>
  <c r="BB21" i="1"/>
  <c r="BB22" i="1"/>
  <c r="BB23" i="1"/>
  <c r="BB24" i="1"/>
  <c r="BB25" i="1"/>
  <c r="BB26" i="1"/>
  <c r="BA1" i="1"/>
  <c r="BA2" i="1"/>
  <c r="BA3" i="1"/>
  <c r="BA4" i="1"/>
  <c r="BA5" i="1"/>
  <c r="BA6" i="1"/>
  <c r="BA7" i="1"/>
  <c r="BA8" i="1"/>
  <c r="BA9" i="1"/>
  <c r="BA10" i="1"/>
  <c r="BA11" i="1"/>
  <c r="BA12" i="1"/>
  <c r="BA13" i="1"/>
  <c r="BA14" i="1"/>
  <c r="BA15" i="1"/>
  <c r="BA16" i="1"/>
  <c r="BA17" i="1"/>
  <c r="BA18" i="1"/>
  <c r="BA19" i="1"/>
  <c r="BA20" i="1"/>
  <c r="BA21" i="1"/>
  <c r="BA22" i="1"/>
  <c r="BA23" i="1"/>
  <c r="BA24" i="1"/>
  <c r="BA25" i="1"/>
  <c r="BA26" i="1"/>
  <c r="AZ2" i="1"/>
  <c r="AZ3" i="1"/>
  <c r="AZ4" i="1"/>
  <c r="AZ5" i="1"/>
  <c r="AZ6" i="1"/>
  <c r="AZ7" i="1"/>
  <c r="AZ8" i="1"/>
  <c r="AZ9" i="1"/>
  <c r="AZ10" i="1"/>
  <c r="AZ11" i="1"/>
  <c r="AZ12" i="1"/>
  <c r="AZ13" i="1"/>
  <c r="AZ14" i="1"/>
  <c r="AZ15" i="1"/>
  <c r="AZ16" i="1"/>
  <c r="AZ17" i="1"/>
  <c r="AZ18" i="1"/>
  <c r="AZ19" i="1"/>
  <c r="AZ20" i="1"/>
  <c r="AZ21" i="1"/>
  <c r="AZ22" i="1"/>
  <c r="AZ23" i="1"/>
  <c r="AZ24" i="1"/>
  <c r="AZ25" i="1"/>
  <c r="AZ26" i="1"/>
  <c r="AZ1" i="1"/>
  <c r="AW1" i="1"/>
  <c r="AW2" i="1"/>
  <c r="AW3" i="1"/>
  <c r="AW4" i="1"/>
  <c r="AW5" i="1"/>
  <c r="AW6" i="1"/>
  <c r="AW7" i="1"/>
  <c r="AW8" i="1"/>
  <c r="AW9" i="1"/>
  <c r="AW10" i="1"/>
  <c r="AW11" i="1"/>
  <c r="AW12" i="1"/>
  <c r="AW13" i="1"/>
  <c r="AW14" i="1"/>
  <c r="AW15" i="1"/>
  <c r="AW16" i="1"/>
  <c r="AW17" i="1"/>
  <c r="AW18" i="1"/>
  <c r="AW19" i="1"/>
  <c r="AW20" i="1"/>
  <c r="AW21" i="1"/>
  <c r="AW22" i="1"/>
  <c r="AW23" i="1"/>
  <c r="AW24" i="1"/>
  <c r="AW25" i="1"/>
  <c r="AW26" i="1"/>
  <c r="AV1" i="1"/>
  <c r="AV2" i="1"/>
  <c r="AV3" i="1"/>
  <c r="AV4" i="1"/>
  <c r="AV5" i="1"/>
  <c r="AV6" i="1"/>
  <c r="AV7" i="1"/>
  <c r="AV8" i="1"/>
  <c r="AV9" i="1"/>
  <c r="AV10" i="1"/>
  <c r="AV11" i="1"/>
  <c r="AV12" i="1"/>
  <c r="AV13" i="1"/>
  <c r="AV14" i="1"/>
  <c r="AV15" i="1"/>
  <c r="AV16" i="1"/>
  <c r="AV17" i="1"/>
  <c r="AV18" i="1"/>
  <c r="AV19" i="1"/>
  <c r="AV20" i="1"/>
  <c r="AV21" i="1"/>
  <c r="AV22" i="1"/>
  <c r="AV23" i="1"/>
  <c r="AV24" i="1"/>
  <c r="AV25" i="1"/>
  <c r="AV26" i="1"/>
  <c r="AU2" i="1"/>
  <c r="AU3" i="1"/>
  <c r="AU4" i="1"/>
  <c r="AU5" i="1"/>
  <c r="AU6" i="1"/>
  <c r="AU7" i="1"/>
  <c r="AU8" i="1"/>
  <c r="AU9" i="1"/>
  <c r="AU10" i="1"/>
  <c r="AU11" i="1"/>
  <c r="AU12" i="1"/>
  <c r="AU13" i="1"/>
  <c r="AU14" i="1"/>
  <c r="AU15" i="1"/>
  <c r="AU16" i="1"/>
  <c r="AU17" i="1"/>
  <c r="AU18" i="1"/>
  <c r="AU19" i="1"/>
  <c r="AU20" i="1"/>
  <c r="AU21" i="1"/>
  <c r="AU22" i="1"/>
  <c r="AU23" i="1"/>
  <c r="AU24" i="1"/>
  <c r="AU25" i="1"/>
  <c r="AU26" i="1"/>
  <c r="AU1" i="1"/>
  <c r="AY2" i="1"/>
  <c r="AY3" i="1"/>
  <c r="AY4" i="1"/>
  <c r="AY5" i="1"/>
  <c r="AY6" i="1"/>
  <c r="AY7" i="1"/>
  <c r="AY8" i="1"/>
  <c r="AY9" i="1"/>
  <c r="AY10" i="1"/>
  <c r="AY11" i="1"/>
  <c r="AY12" i="1"/>
  <c r="AY13" i="1"/>
  <c r="AY14" i="1"/>
  <c r="AY15" i="1"/>
  <c r="AY16" i="1"/>
  <c r="AY17" i="1"/>
  <c r="AY18" i="1"/>
  <c r="AY19" i="1"/>
  <c r="AY20" i="1"/>
  <c r="AY21" i="1"/>
  <c r="AY22" i="1"/>
  <c r="AY23" i="1"/>
  <c r="AY24" i="1"/>
  <c r="AY25" i="1"/>
  <c r="AY26" i="1"/>
  <c r="AY1" i="1"/>
  <c r="AT2" i="1"/>
  <c r="AT3" i="1"/>
  <c r="AT4" i="1"/>
  <c r="AT5" i="1"/>
  <c r="AT6" i="1"/>
  <c r="AT7" i="1"/>
  <c r="AT8" i="1"/>
  <c r="AT9" i="1"/>
  <c r="AT10" i="1"/>
  <c r="AT11" i="1"/>
  <c r="AT12" i="1"/>
  <c r="AT13" i="1"/>
  <c r="AT14" i="1"/>
  <c r="AT15" i="1"/>
  <c r="AT16" i="1"/>
  <c r="AT17" i="1"/>
  <c r="AT18" i="1"/>
  <c r="AT19" i="1"/>
  <c r="AT20" i="1"/>
  <c r="AT21" i="1"/>
  <c r="AT22" i="1"/>
  <c r="AT23" i="1"/>
  <c r="AT24" i="1"/>
  <c r="AT25" i="1"/>
  <c r="AT26" i="1"/>
  <c r="AT1" i="1"/>
  <c r="C98" i="1"/>
  <c r="E202" i="1" l="1"/>
  <c r="E203" i="1"/>
  <c r="E204" i="1"/>
  <c r="E205" i="1"/>
  <c r="E206" i="1"/>
  <c r="E207" i="1"/>
  <c r="E208" i="1"/>
  <c r="E209" i="1"/>
  <c r="C200" i="1"/>
  <c r="G132" i="1"/>
  <c r="G200" i="1"/>
  <c r="P12" i="1"/>
  <c r="I22" i="1"/>
  <c r="J8" i="1"/>
  <c r="J40" i="1"/>
  <c r="D78" i="1"/>
  <c r="C171" i="1"/>
  <c r="J38" i="1"/>
  <c r="Q168" i="1"/>
  <c r="Q126" i="1"/>
  <c r="C172" i="1"/>
  <c r="G183" i="1"/>
  <c r="O92" i="1"/>
  <c r="Q174" i="1"/>
  <c r="O97" i="1"/>
  <c r="I135" i="1"/>
  <c r="C123" i="1"/>
  <c r="R32" i="1"/>
  <c r="F129" i="1"/>
  <c r="H4" i="1"/>
  <c r="O165" i="1"/>
  <c r="J84" i="1"/>
  <c r="C104" i="1"/>
  <c r="N145" i="1"/>
  <c r="J182" i="1"/>
  <c r="C13" i="1"/>
  <c r="C82" i="1"/>
  <c r="F173" i="1"/>
  <c r="J48" i="1"/>
  <c r="O101" i="1"/>
  <c r="J151" i="1"/>
  <c r="N168" i="1"/>
  <c r="I131" i="1"/>
  <c r="N158" i="1"/>
  <c r="C27" i="1"/>
  <c r="I101" i="1"/>
  <c r="I142" i="1"/>
  <c r="Q37" i="1"/>
  <c r="C71" i="1"/>
  <c r="O35" i="1"/>
  <c r="J59" i="1"/>
  <c r="C102" i="1"/>
  <c r="H109" i="1"/>
  <c r="C167" i="1"/>
  <c r="O181" i="1"/>
  <c r="S135" i="1"/>
  <c r="S74" i="1"/>
  <c r="I193" i="1"/>
  <c r="C86" i="1"/>
  <c r="O36" i="1"/>
  <c r="C117" i="1"/>
  <c r="J168" i="1"/>
  <c r="J147" i="1"/>
  <c r="F134" i="1"/>
  <c r="S89" i="1"/>
  <c r="I55" i="1"/>
  <c r="O111" i="1"/>
  <c r="P160" i="1"/>
  <c r="N113" i="1"/>
  <c r="C40" i="1"/>
  <c r="C69" i="1"/>
  <c r="I188" i="1"/>
  <c r="C24" i="1"/>
  <c r="H171" i="1"/>
  <c r="C133" i="1"/>
  <c r="C125" i="1"/>
  <c r="I169" i="1"/>
  <c r="I159" i="1"/>
  <c r="C15" i="1"/>
  <c r="I36" i="1"/>
  <c r="S59" i="1"/>
  <c r="G185" i="1"/>
  <c r="H95" i="1"/>
  <c r="J142" i="1"/>
  <c r="L164" i="1"/>
  <c r="C21" i="1"/>
  <c r="S64" i="1"/>
  <c r="O170" i="1"/>
  <c r="O96" i="1"/>
  <c r="I185" i="1"/>
  <c r="O14" i="1"/>
  <c r="M176" i="1"/>
  <c r="C67" i="1"/>
  <c r="I44" i="1"/>
  <c r="D137" i="1"/>
  <c r="C31" i="1"/>
  <c r="J82" i="1"/>
  <c r="J171" i="1"/>
  <c r="N82" i="1"/>
  <c r="R19" i="1"/>
  <c r="G106" i="1"/>
  <c r="M168" i="1"/>
  <c r="H136" i="1"/>
  <c r="I196" i="1"/>
  <c r="S181" i="1"/>
  <c r="M19" i="1"/>
  <c r="D99" i="1"/>
  <c r="L190" i="1"/>
  <c r="I91" i="1"/>
  <c r="J113" i="1"/>
  <c r="D144" i="1"/>
  <c r="S140" i="1"/>
  <c r="S91" i="1"/>
  <c r="F44" i="1"/>
  <c r="O22" i="1"/>
  <c r="M6" i="1"/>
  <c r="N32" i="1"/>
  <c r="H7" i="1"/>
  <c r="P46" i="1"/>
  <c r="M9" i="1"/>
  <c r="S160" i="1"/>
  <c r="L120" i="1"/>
  <c r="H139" i="1"/>
  <c r="P173" i="1"/>
  <c r="M14" i="1"/>
  <c r="C80" i="1"/>
  <c r="N56" i="1"/>
  <c r="C143" i="1"/>
  <c r="O59" i="1"/>
  <c r="C160" i="1"/>
  <c r="O163" i="1"/>
  <c r="Q117" i="1"/>
  <c r="J2" i="1"/>
  <c r="I145" i="1"/>
  <c r="O11" i="1"/>
  <c r="O64" i="1"/>
  <c r="J208" i="1"/>
  <c r="L149" i="1"/>
  <c r="J23" i="1"/>
  <c r="O107" i="1"/>
  <c r="S19" i="1"/>
  <c r="I195" i="1"/>
  <c r="C30" i="1"/>
  <c r="C88" i="1"/>
  <c r="J166" i="1"/>
  <c r="N110" i="1"/>
  <c r="J97" i="1"/>
  <c r="O115" i="1"/>
  <c r="J33" i="1"/>
  <c r="O52" i="1"/>
  <c r="J111" i="1"/>
  <c r="H180" i="1"/>
  <c r="S162" i="1"/>
  <c r="O176" i="1"/>
  <c r="N15" i="1"/>
  <c r="J169" i="1"/>
  <c r="C152" i="1"/>
  <c r="J56" i="1"/>
  <c r="Q158" i="1"/>
  <c r="J65" i="1"/>
  <c r="J76" i="1"/>
  <c r="S73" i="1"/>
  <c r="C77" i="1"/>
  <c r="O167" i="1"/>
  <c r="F56" i="1"/>
  <c r="N14" i="1"/>
  <c r="K56" i="1"/>
  <c r="O138" i="1"/>
  <c r="K178" i="1"/>
  <c r="O141" i="1"/>
  <c r="O63" i="1"/>
  <c r="C109" i="1"/>
  <c r="G140" i="1"/>
  <c r="F120" i="1"/>
  <c r="M119" i="1"/>
  <c r="J129" i="1"/>
  <c r="J160" i="1"/>
  <c r="J68" i="1"/>
  <c r="J198" i="1"/>
  <c r="S88" i="1"/>
  <c r="R183" i="1"/>
  <c r="J92" i="1"/>
  <c r="O106" i="1"/>
  <c r="K169" i="1"/>
  <c r="P201" i="1"/>
  <c r="S169" i="1"/>
  <c r="J192" i="1"/>
  <c r="S15" i="1"/>
  <c r="J157" i="1"/>
  <c r="O32" i="1"/>
  <c r="Q3" i="1"/>
  <c r="C34" i="1"/>
  <c r="Q20" i="1"/>
  <c r="J95" i="1"/>
  <c r="Q44" i="1"/>
  <c r="D134" i="1"/>
  <c r="K187" i="1"/>
  <c r="I197" i="1"/>
  <c r="I49" i="1"/>
  <c r="S102" i="1"/>
  <c r="N179" i="1"/>
  <c r="O203" i="1"/>
  <c r="N203" i="1"/>
  <c r="L155" i="1"/>
  <c r="C189" i="1"/>
  <c r="Q163" i="1"/>
  <c r="J158" i="1"/>
  <c r="O67" i="1"/>
  <c r="C144" i="1"/>
  <c r="C56" i="1"/>
  <c r="Q32" i="1"/>
  <c r="I87" i="1"/>
  <c r="C23" i="1"/>
  <c r="H25" i="1"/>
  <c r="O207" i="1"/>
  <c r="O86" i="1"/>
  <c r="G42" i="1"/>
  <c r="S62" i="1"/>
  <c r="P34" i="1"/>
  <c r="M57" i="1"/>
  <c r="N167" i="1"/>
  <c r="H97" i="1"/>
  <c r="J188" i="1"/>
  <c r="O137" i="1"/>
  <c r="S161" i="1"/>
  <c r="C199" i="1"/>
  <c r="I122" i="1"/>
  <c r="L111" i="1"/>
  <c r="O200" i="1"/>
  <c r="Q5" i="1"/>
  <c r="C28" i="1"/>
  <c r="F21" i="1"/>
  <c r="C201" i="1"/>
  <c r="D130" i="1"/>
  <c r="C97" i="1"/>
  <c r="F37" i="1"/>
  <c r="H146" i="1"/>
  <c r="C32" i="1"/>
  <c r="S47" i="1"/>
  <c r="C166" i="1"/>
  <c r="F119" i="1"/>
  <c r="L183" i="1"/>
  <c r="O74" i="1"/>
  <c r="I109" i="1"/>
  <c r="S92" i="1"/>
  <c r="H80" i="1"/>
  <c r="S196" i="1"/>
  <c r="O172" i="1"/>
  <c r="H100" i="1"/>
  <c r="G40" i="1"/>
  <c r="O144" i="1"/>
  <c r="P193" i="1"/>
  <c r="C38" i="1"/>
  <c r="M149" i="1"/>
  <c r="G98" i="1"/>
  <c r="O55" i="1"/>
  <c r="C95" i="1"/>
  <c r="R200" i="1"/>
  <c r="L112" i="1"/>
  <c r="J107" i="1"/>
  <c r="O187" i="1"/>
  <c r="O190" i="1"/>
  <c r="C52" i="1"/>
  <c r="J205" i="1"/>
  <c r="C187" i="1"/>
  <c r="R44" i="1"/>
  <c r="J206" i="1"/>
  <c r="N30" i="1"/>
  <c r="O193" i="1"/>
  <c r="N149" i="1"/>
  <c r="C174" i="1"/>
  <c r="S51" i="1"/>
  <c r="C72" i="1"/>
  <c r="C5" i="1"/>
  <c r="J124" i="1"/>
  <c r="Q154" i="1"/>
  <c r="G52" i="1"/>
  <c r="S171" i="1"/>
  <c r="N208" i="1"/>
  <c r="C18" i="1"/>
  <c r="K117" i="1"/>
  <c r="I65" i="1"/>
  <c r="C58" i="1"/>
  <c r="M107" i="1"/>
  <c r="C156" i="1"/>
  <c r="O62" i="1"/>
  <c r="F66" i="1"/>
  <c r="J143" i="1"/>
  <c r="L102" i="1"/>
  <c r="I194" i="1"/>
  <c r="O95" i="1"/>
  <c r="I68" i="1"/>
  <c r="K88" i="1"/>
  <c r="P192" i="1"/>
  <c r="R51" i="1"/>
  <c r="O160" i="1"/>
  <c r="J98" i="1"/>
  <c r="C184" i="1"/>
  <c r="O196" i="1"/>
  <c r="S175" i="1"/>
  <c r="N20" i="1"/>
  <c r="O38" i="1"/>
  <c r="K149" i="1"/>
  <c r="I114" i="1"/>
  <c r="L45" i="1"/>
  <c r="R28" i="1"/>
  <c r="F83" i="1"/>
  <c r="J101" i="1"/>
  <c r="J25" i="1"/>
  <c r="N44" i="1"/>
  <c r="L198" i="1"/>
  <c r="K65" i="1"/>
  <c r="S117" i="1"/>
  <c r="Q189" i="1"/>
  <c r="O54" i="1"/>
  <c r="P166" i="1"/>
  <c r="I130" i="1"/>
  <c r="P110" i="1"/>
  <c r="C114" i="1"/>
  <c r="N6" i="1"/>
  <c r="F146" i="1"/>
  <c r="J67" i="1"/>
  <c r="M18" i="1"/>
  <c r="C51" i="1"/>
  <c r="O133" i="1"/>
  <c r="M46" i="1"/>
  <c r="C192" i="1"/>
  <c r="N76" i="1"/>
  <c r="Q102" i="1"/>
  <c r="C4" i="1"/>
  <c r="C10" i="1"/>
  <c r="M191" i="1"/>
  <c r="S94" i="1"/>
  <c r="J61" i="1"/>
  <c r="J123" i="1"/>
  <c r="O8" i="1"/>
  <c r="O171" i="1"/>
  <c r="H133" i="1"/>
  <c r="Q160" i="1"/>
  <c r="D147" i="1"/>
  <c r="K152" i="1"/>
  <c r="O145" i="1"/>
  <c r="P163" i="1"/>
  <c r="M196" i="1"/>
  <c r="J64" i="1"/>
  <c r="D177" i="1"/>
  <c r="O191" i="1"/>
  <c r="F196" i="1"/>
  <c r="J31" i="1"/>
  <c r="G195" i="1"/>
  <c r="I43" i="1"/>
  <c r="C96" i="1"/>
  <c r="S143" i="1"/>
  <c r="J57" i="1"/>
  <c r="J106" i="1"/>
  <c r="G159" i="1"/>
  <c r="Q159" i="1"/>
  <c r="I129" i="1"/>
  <c r="H192" i="1"/>
  <c r="O91" i="1"/>
  <c r="J43" i="1"/>
  <c r="N152" i="1"/>
  <c r="Q183" i="1"/>
  <c r="K50" i="1"/>
  <c r="M66" i="1"/>
  <c r="C147" i="1"/>
  <c r="N175" i="1"/>
  <c r="C177" i="1"/>
  <c r="G96" i="1"/>
  <c r="J4" i="1"/>
  <c r="K53" i="1"/>
  <c r="J149" i="1"/>
  <c r="Q123" i="1"/>
  <c r="P66" i="1"/>
  <c r="H29" i="1"/>
  <c r="H112" i="1"/>
  <c r="F172" i="1"/>
  <c r="N98" i="1"/>
  <c r="S149" i="1"/>
  <c r="C68" i="1"/>
  <c r="Q29" i="1"/>
  <c r="I108" i="1"/>
  <c r="J6" i="1"/>
  <c r="O66" i="1"/>
  <c r="J152" i="1"/>
  <c r="O50" i="1"/>
  <c r="J114" i="1"/>
  <c r="O49" i="1"/>
  <c r="N166" i="1"/>
  <c r="L31" i="1"/>
  <c r="D167" i="1"/>
  <c r="N199" i="1"/>
  <c r="L141" i="1"/>
  <c r="J138" i="1"/>
  <c r="Q65" i="1"/>
  <c r="L127" i="1"/>
  <c r="K71" i="1"/>
  <c r="Q34" i="1"/>
  <c r="N74" i="1"/>
  <c r="H20" i="1"/>
  <c r="F158" i="1"/>
  <c r="P112" i="1"/>
  <c r="L107" i="1"/>
  <c r="Q190" i="1"/>
  <c r="O82" i="1"/>
  <c r="F191" i="1"/>
  <c r="K121" i="1"/>
  <c r="K176" i="1"/>
  <c r="H160" i="1"/>
  <c r="I16" i="1"/>
  <c r="N127" i="1"/>
  <c r="K126" i="1"/>
  <c r="L39" i="1"/>
  <c r="F192" i="1"/>
  <c r="R187" i="1"/>
  <c r="G35" i="1"/>
  <c r="O108" i="1"/>
  <c r="J30" i="1"/>
  <c r="H76" i="1"/>
  <c r="H38" i="1"/>
  <c r="S9" i="1"/>
  <c r="H107" i="1"/>
  <c r="O46" i="1"/>
  <c r="C173" i="1"/>
  <c r="L144" i="1"/>
  <c r="K189" i="1"/>
  <c r="J54" i="1"/>
  <c r="C161" i="1"/>
  <c r="N146" i="1"/>
  <c r="S167" i="1"/>
  <c r="M105" i="1"/>
  <c r="D92" i="1"/>
  <c r="N148" i="1"/>
  <c r="C124" i="1"/>
  <c r="O206" i="1"/>
  <c r="K29" i="1"/>
  <c r="O42" i="1"/>
  <c r="C8" i="1"/>
  <c r="I78" i="1"/>
  <c r="G80" i="1"/>
  <c r="F102" i="1"/>
  <c r="Q87" i="1"/>
  <c r="Q63" i="1"/>
  <c r="K49" i="1"/>
  <c r="D151" i="1"/>
  <c r="M20" i="1"/>
  <c r="O98" i="1"/>
  <c r="M194" i="1"/>
  <c r="J163" i="1"/>
  <c r="F92" i="1"/>
  <c r="C142" i="1"/>
  <c r="L146" i="1"/>
  <c r="C135" i="1"/>
  <c r="C11" i="1"/>
  <c r="S153" i="1"/>
  <c r="C178" i="1"/>
  <c r="H3" i="1"/>
  <c r="H184" i="1"/>
  <c r="R184" i="1"/>
  <c r="P92" i="1"/>
  <c r="J74" i="1"/>
  <c r="G21" i="1"/>
  <c r="K76" i="1"/>
  <c r="N141" i="1"/>
  <c r="K109" i="1"/>
  <c r="D57" i="1"/>
  <c r="R130" i="1"/>
  <c r="D156" i="1"/>
  <c r="P126" i="1"/>
  <c r="M164" i="1"/>
  <c r="H60" i="1"/>
  <c r="H198" i="1"/>
  <c r="I184" i="1"/>
  <c r="D84" i="1"/>
  <c r="J88" i="1"/>
  <c r="P124" i="1"/>
  <c r="N70" i="1"/>
  <c r="Q79" i="1"/>
  <c r="N89" i="1"/>
  <c r="D120" i="1"/>
  <c r="F177" i="1"/>
  <c r="I42" i="1"/>
  <c r="P48" i="1"/>
  <c r="G78" i="1"/>
  <c r="Q112" i="1"/>
  <c r="P135" i="1"/>
  <c r="P35" i="1"/>
  <c r="C106" i="1"/>
  <c r="H126" i="1"/>
  <c r="R188" i="1"/>
  <c r="O205" i="1"/>
  <c r="J184" i="1"/>
  <c r="K188" i="1"/>
  <c r="D150" i="1"/>
  <c r="L55" i="1"/>
  <c r="J27" i="1"/>
  <c r="N87" i="1"/>
  <c r="J181" i="1"/>
  <c r="C190" i="1"/>
  <c r="S131" i="1"/>
  <c r="P155" i="1"/>
  <c r="I140" i="1"/>
  <c r="J81" i="1"/>
  <c r="G31" i="1"/>
  <c r="M87" i="1"/>
  <c r="F55" i="1"/>
  <c r="R190" i="1"/>
  <c r="G151" i="1"/>
  <c r="Q27" i="1"/>
  <c r="O139" i="1"/>
  <c r="J10" i="1"/>
  <c r="J128" i="1"/>
  <c r="C7" i="1"/>
  <c r="G8" i="1"/>
  <c r="S18" i="1"/>
  <c r="D76" i="1"/>
  <c r="D131" i="1"/>
  <c r="O194" i="1"/>
  <c r="S121" i="1"/>
  <c r="C154" i="1"/>
  <c r="N119" i="1"/>
  <c r="Q130" i="1"/>
  <c r="M184" i="1"/>
  <c r="D14" i="1"/>
  <c r="S24" i="1"/>
  <c r="F33" i="1"/>
  <c r="K200" i="1"/>
  <c r="R107" i="1"/>
  <c r="N205" i="1"/>
  <c r="C121" i="1"/>
  <c r="S81" i="1"/>
  <c r="G156" i="1"/>
  <c r="O125" i="1"/>
  <c r="S65" i="1"/>
  <c r="J18" i="1"/>
  <c r="L130" i="1"/>
  <c r="S202" i="1"/>
  <c r="K3" i="1"/>
  <c r="J174" i="1"/>
  <c r="J72" i="1"/>
  <c r="H141" i="1"/>
  <c r="P121" i="1"/>
  <c r="O164" i="1"/>
  <c r="J115" i="1"/>
  <c r="N171" i="1"/>
  <c r="C137" i="1"/>
  <c r="I105" i="1"/>
  <c r="G61" i="1"/>
  <c r="S80" i="1"/>
  <c r="M125" i="1"/>
  <c r="C85" i="1"/>
  <c r="S111" i="1"/>
  <c r="C181" i="1"/>
  <c r="L195" i="1"/>
  <c r="R175" i="1"/>
  <c r="L124" i="1"/>
  <c r="O73" i="1"/>
  <c r="L154" i="1"/>
  <c r="R13" i="1"/>
  <c r="S99" i="1"/>
  <c r="S124" i="1"/>
  <c r="S2" i="1"/>
  <c r="O75" i="1"/>
  <c r="D5" i="1"/>
  <c r="I61" i="1"/>
  <c r="N187" i="1"/>
  <c r="S166" i="1"/>
  <c r="L115" i="1"/>
  <c r="I32" i="1"/>
  <c r="K198" i="1"/>
  <c r="S206" i="1"/>
  <c r="O56" i="1"/>
  <c r="J165" i="1"/>
  <c r="N108" i="1"/>
  <c r="O12" i="1"/>
  <c r="F104" i="1"/>
  <c r="J87" i="1"/>
  <c r="R108" i="1"/>
  <c r="R179" i="1"/>
  <c r="K162" i="1"/>
  <c r="P168" i="1"/>
  <c r="K156" i="1"/>
  <c r="R90" i="1"/>
  <c r="J112" i="1"/>
  <c r="J108" i="1"/>
  <c r="Q40" i="1"/>
  <c r="K18" i="1"/>
  <c r="G27" i="1"/>
  <c r="N71" i="1"/>
  <c r="F151" i="1"/>
  <c r="G39" i="1"/>
  <c r="O40" i="1"/>
  <c r="C159" i="1"/>
  <c r="F84" i="1"/>
  <c r="K51" i="1"/>
  <c r="S97" i="1"/>
  <c r="K179" i="1"/>
  <c r="O31" i="1"/>
  <c r="I121" i="1"/>
  <c r="C193" i="1"/>
  <c r="H113" i="1"/>
  <c r="S185" i="1"/>
  <c r="N173" i="1"/>
  <c r="G107" i="1"/>
  <c r="K166" i="1"/>
  <c r="F141" i="1"/>
  <c r="Q199" i="1"/>
  <c r="O43" i="1"/>
  <c r="C115" i="1"/>
  <c r="J161" i="1"/>
  <c r="N186" i="1"/>
  <c r="J126" i="1"/>
  <c r="K85" i="1"/>
  <c r="K96" i="1"/>
  <c r="O126" i="1"/>
  <c r="O116" i="1"/>
  <c r="C61" i="1"/>
  <c r="M77" i="1"/>
  <c r="N33" i="1"/>
  <c r="C65" i="1"/>
  <c r="D77" i="1"/>
  <c r="R137" i="1"/>
  <c r="G18" i="1"/>
  <c r="K61" i="1"/>
  <c r="Q150" i="1"/>
  <c r="R77" i="1"/>
  <c r="J148" i="1"/>
  <c r="O30" i="1"/>
  <c r="G131" i="1"/>
  <c r="Q26" i="1"/>
  <c r="S87" i="1"/>
  <c r="P127" i="1"/>
  <c r="O159" i="1"/>
  <c r="M89" i="1"/>
  <c r="G176" i="1"/>
  <c r="F175" i="1"/>
  <c r="H54" i="1"/>
  <c r="L142" i="1"/>
  <c r="M70" i="1"/>
  <c r="M192" i="1"/>
  <c r="O124" i="1"/>
  <c r="C140" i="1"/>
  <c r="M45" i="1"/>
  <c r="N104" i="1"/>
  <c r="O21" i="1"/>
  <c r="C136" i="1"/>
  <c r="D179" i="1"/>
  <c r="F168" i="1"/>
  <c r="R141" i="1"/>
  <c r="O5" i="1"/>
  <c r="J12" i="1"/>
  <c r="D26" i="1"/>
  <c r="C70" i="1"/>
  <c r="S201" i="1"/>
  <c r="R104" i="1"/>
  <c r="K190" i="1"/>
  <c r="N61" i="1"/>
  <c r="G193" i="1"/>
  <c r="M198" i="1"/>
  <c r="O90" i="1"/>
  <c r="N132" i="1"/>
  <c r="O4" i="1"/>
  <c r="C3" i="1"/>
  <c r="O109" i="1"/>
  <c r="R132" i="1"/>
  <c r="O148" i="1"/>
  <c r="C50" i="1"/>
  <c r="F96" i="1"/>
  <c r="L3" i="1"/>
  <c r="O65" i="1"/>
  <c r="C2" i="1"/>
  <c r="C33" i="1"/>
  <c r="R145" i="1"/>
  <c r="O44" i="1"/>
  <c r="J199" i="1"/>
  <c r="O173" i="1"/>
  <c r="K34" i="1"/>
  <c r="J191" i="1"/>
  <c r="J24" i="1"/>
  <c r="L148" i="1"/>
  <c r="P164" i="1"/>
  <c r="Q24" i="1"/>
  <c r="F65" i="1"/>
  <c r="D28" i="1"/>
  <c r="D40" i="1"/>
  <c r="C118" i="1"/>
  <c r="S130" i="1"/>
  <c r="C9" i="1"/>
  <c r="I106" i="1"/>
  <c r="N112" i="1"/>
  <c r="O26" i="1"/>
  <c r="D35" i="1"/>
  <c r="N102" i="1"/>
  <c r="O84" i="1"/>
  <c r="F116" i="1"/>
  <c r="Q147" i="1"/>
  <c r="I152" i="1"/>
  <c r="S148" i="1"/>
  <c r="D128" i="1"/>
  <c r="H170" i="1"/>
  <c r="C157" i="1"/>
  <c r="R171" i="1"/>
  <c r="R139" i="1"/>
  <c r="C59" i="1"/>
  <c r="R150" i="1"/>
  <c r="J13" i="1"/>
  <c r="C150" i="1"/>
  <c r="P171" i="1"/>
  <c r="R143" i="1"/>
  <c r="L172" i="1"/>
  <c r="J34" i="1"/>
  <c r="S144" i="1"/>
  <c r="C84" i="1"/>
  <c r="N143" i="1"/>
  <c r="G135" i="1"/>
  <c r="Q132" i="1"/>
  <c r="Q18" i="1"/>
  <c r="M7" i="1"/>
  <c r="S159" i="1"/>
  <c r="I179" i="1"/>
  <c r="I183" i="1"/>
  <c r="J47" i="1"/>
  <c r="D178" i="1"/>
  <c r="N124" i="1"/>
  <c r="N42" i="1"/>
  <c r="I111" i="1"/>
  <c r="L168" i="1"/>
  <c r="S120" i="1"/>
  <c r="L43" i="1"/>
  <c r="N120" i="1"/>
  <c r="N10" i="1"/>
  <c r="R121" i="1"/>
  <c r="D81" i="1"/>
  <c r="M150" i="1"/>
  <c r="J176" i="1"/>
  <c r="P81" i="1"/>
  <c r="C45" i="1"/>
  <c r="I23" i="1"/>
  <c r="Q78" i="1"/>
  <c r="D82" i="1"/>
  <c r="L114" i="1"/>
  <c r="Q85" i="1"/>
  <c r="J209" i="1"/>
  <c r="D118" i="1"/>
  <c r="D15" i="1"/>
  <c r="Q192" i="1"/>
  <c r="C91" i="1"/>
  <c r="G81" i="1"/>
  <c r="J16" i="1"/>
  <c r="Q77" i="1"/>
  <c r="L92" i="1"/>
  <c r="M160" i="1"/>
  <c r="G163" i="1"/>
  <c r="O142" i="1"/>
  <c r="G32" i="1"/>
  <c r="P118" i="1"/>
  <c r="F7" i="1"/>
  <c r="G166" i="1"/>
  <c r="F27" i="1"/>
  <c r="L53" i="1"/>
  <c r="H83" i="1"/>
  <c r="I120" i="1"/>
  <c r="M155" i="1"/>
  <c r="Q58" i="1"/>
  <c r="M144" i="1"/>
  <c r="D33" i="1"/>
  <c r="G129" i="1"/>
  <c r="J45" i="1"/>
  <c r="H183" i="1"/>
  <c r="C22" i="1"/>
  <c r="D190" i="1"/>
  <c r="O28" i="1"/>
  <c r="I139" i="1"/>
  <c r="Q184" i="1"/>
  <c r="J203" i="1"/>
  <c r="I137" i="1"/>
  <c r="I10" i="1"/>
  <c r="Q201" i="1"/>
  <c r="L151" i="1"/>
  <c r="P175" i="1"/>
  <c r="L94" i="1"/>
  <c r="N43" i="1"/>
  <c r="J5" i="1"/>
  <c r="M88" i="1"/>
  <c r="C149" i="1"/>
  <c r="L178" i="1"/>
  <c r="J51" i="1"/>
  <c r="O81" i="1"/>
  <c r="M200" i="1"/>
  <c r="O198" i="1"/>
  <c r="S101" i="1"/>
  <c r="L194" i="1"/>
  <c r="I144" i="1"/>
  <c r="J180" i="1"/>
  <c r="S70" i="1"/>
  <c r="J204" i="1"/>
  <c r="S76" i="1"/>
  <c r="I147" i="1"/>
  <c r="R124" i="1"/>
  <c r="O72" i="1"/>
  <c r="I177" i="1"/>
  <c r="J154" i="1"/>
  <c r="C188" i="1"/>
  <c r="F150" i="1"/>
  <c r="O186" i="1"/>
  <c r="O77" i="1"/>
  <c r="J144" i="1"/>
  <c r="C196" i="1"/>
  <c r="L126" i="1"/>
  <c r="I21" i="1"/>
  <c r="I26" i="1"/>
  <c r="P70" i="1"/>
  <c r="D201" i="1"/>
  <c r="L91" i="1"/>
  <c r="O61" i="1"/>
  <c r="D12" i="1"/>
  <c r="K122" i="1"/>
  <c r="O57" i="1"/>
  <c r="O93" i="1"/>
  <c r="N36" i="1"/>
  <c r="H110" i="1"/>
  <c r="J133" i="1"/>
  <c r="O119" i="1"/>
  <c r="F97" i="1"/>
  <c r="C63" i="1"/>
  <c r="L152" i="1"/>
  <c r="H193" i="1"/>
  <c r="Q107" i="1"/>
  <c r="Q7" i="1"/>
  <c r="I180" i="1"/>
  <c r="J183" i="1"/>
  <c r="C194" i="1"/>
  <c r="R91" i="1"/>
  <c r="I50" i="1"/>
  <c r="K181" i="1"/>
  <c r="N174" i="1"/>
  <c r="C116" i="1"/>
  <c r="K135" i="1"/>
  <c r="C12" i="1"/>
  <c r="N67" i="1"/>
  <c r="M85" i="1"/>
  <c r="L85" i="1"/>
  <c r="D34" i="1"/>
  <c r="I190" i="1"/>
  <c r="O47" i="1"/>
  <c r="H23" i="1"/>
  <c r="M103" i="1"/>
  <c r="R40" i="1"/>
  <c r="R164" i="1"/>
  <c r="C25" i="1"/>
  <c r="O135" i="1"/>
  <c r="C41" i="1"/>
  <c r="P197" i="1"/>
  <c r="R110" i="1"/>
  <c r="L133" i="1"/>
  <c r="M53" i="1"/>
  <c r="P122" i="1"/>
  <c r="G148" i="1"/>
  <c r="O132" i="1"/>
  <c r="P44" i="1"/>
  <c r="I189" i="1"/>
  <c r="L86" i="1"/>
  <c r="C90" i="1"/>
  <c r="H35" i="1"/>
  <c r="O166" i="1"/>
  <c r="I54" i="1"/>
  <c r="K183" i="1"/>
  <c r="J75" i="1"/>
  <c r="G120" i="1"/>
  <c r="K199" i="1"/>
  <c r="I167" i="1"/>
  <c r="H194" i="1"/>
  <c r="M44" i="1"/>
  <c r="Q104" i="1"/>
  <c r="N26" i="1"/>
  <c r="M130" i="1"/>
  <c r="M114" i="1"/>
  <c r="G99" i="1"/>
  <c r="Q72" i="1"/>
  <c r="P113" i="1"/>
  <c r="L169" i="1"/>
  <c r="L113" i="1"/>
  <c r="L185" i="1"/>
  <c r="M71" i="1"/>
  <c r="J29" i="1"/>
  <c r="I53" i="1"/>
  <c r="R113" i="1"/>
  <c r="O60" i="1"/>
  <c r="R149" i="1"/>
  <c r="H186" i="1"/>
  <c r="L73" i="1"/>
  <c r="I102" i="1"/>
  <c r="K182" i="1"/>
  <c r="G134" i="1"/>
  <c r="J44" i="1"/>
  <c r="J150" i="1"/>
  <c r="S53" i="1"/>
  <c r="L9" i="1"/>
  <c r="Q180" i="1"/>
  <c r="G115" i="1"/>
  <c r="F81" i="1"/>
  <c r="O140" i="1"/>
  <c r="P194" i="1"/>
  <c r="M104" i="1"/>
  <c r="H142" i="1"/>
  <c r="L22" i="1"/>
  <c r="K115" i="1"/>
  <c r="H145" i="1"/>
  <c r="R83" i="1"/>
  <c r="M179" i="1"/>
  <c r="I118" i="1"/>
  <c r="I181" i="1"/>
  <c r="J36" i="1"/>
  <c r="Q9" i="1"/>
  <c r="D48" i="1"/>
  <c r="O153" i="1"/>
  <c r="C138" i="1"/>
  <c r="R61" i="1"/>
  <c r="J85" i="1"/>
  <c r="S93" i="1"/>
  <c r="L137" i="1"/>
  <c r="L80" i="1"/>
  <c r="L38" i="1"/>
  <c r="G124" i="1"/>
  <c r="M138" i="1"/>
  <c r="S136" i="1"/>
  <c r="J162" i="1"/>
  <c r="H47" i="1"/>
  <c r="O85" i="1"/>
  <c r="Q45" i="1"/>
  <c r="K164" i="1"/>
  <c r="N123" i="1"/>
  <c r="P147" i="1"/>
  <c r="M81" i="1"/>
  <c r="P19" i="1"/>
  <c r="P109" i="1"/>
  <c r="S141" i="1"/>
  <c r="L109" i="1"/>
  <c r="J80" i="1"/>
  <c r="M126" i="1"/>
  <c r="S170" i="1"/>
  <c r="O204" i="1"/>
  <c r="N91" i="1"/>
  <c r="Q195" i="1"/>
  <c r="C47" i="1"/>
  <c r="L83" i="1"/>
  <c r="R73" i="1"/>
  <c r="J50" i="1"/>
  <c r="J22" i="1"/>
  <c r="N101" i="1"/>
  <c r="L42" i="1"/>
  <c r="J200" i="1"/>
  <c r="D189" i="1"/>
  <c r="R195" i="1"/>
  <c r="J131" i="1"/>
  <c r="Q93" i="1"/>
  <c r="C44" i="1"/>
  <c r="N105" i="1"/>
  <c r="M128" i="1"/>
  <c r="O155" i="1"/>
  <c r="M110" i="1"/>
  <c r="I165" i="1"/>
  <c r="Q164" i="1"/>
  <c r="F71" i="1"/>
  <c r="H31" i="1"/>
  <c r="M86" i="1"/>
  <c r="D180" i="1"/>
  <c r="G128" i="1"/>
  <c r="C55" i="1"/>
  <c r="K62" i="1"/>
  <c r="F181" i="1"/>
  <c r="P114" i="1"/>
  <c r="S83" i="1"/>
  <c r="G17" i="1"/>
  <c r="C73" i="1"/>
  <c r="G125" i="1"/>
  <c r="N134" i="1"/>
  <c r="P129" i="1"/>
  <c r="I187" i="1"/>
  <c r="K140" i="1"/>
  <c r="F11" i="1"/>
  <c r="O3" i="1"/>
  <c r="C198" i="1"/>
  <c r="S195" i="1"/>
  <c r="O20" i="1"/>
  <c r="M124" i="1"/>
  <c r="F164" i="1"/>
  <c r="J86" i="1"/>
  <c r="L62" i="1"/>
  <c r="M99" i="1"/>
  <c r="I30" i="1"/>
  <c r="M31" i="1"/>
  <c r="G54" i="1"/>
  <c r="S118" i="1"/>
  <c r="C168" i="1"/>
  <c r="P96" i="1"/>
  <c r="S72" i="1"/>
  <c r="S106" i="1"/>
  <c r="G157" i="1"/>
  <c r="S112" i="1"/>
  <c r="O136" i="1"/>
  <c r="H81" i="1"/>
  <c r="L180" i="1"/>
  <c r="P39" i="1"/>
  <c r="J77" i="1"/>
  <c r="C42" i="1"/>
  <c r="N136" i="1"/>
  <c r="Q74" i="1"/>
  <c r="O199" i="1"/>
  <c r="O188" i="1"/>
  <c r="K124" i="1"/>
  <c r="O122" i="1"/>
  <c r="L56" i="1"/>
  <c r="H200" i="1"/>
  <c r="J32" i="1"/>
  <c r="M154" i="1"/>
  <c r="F125" i="1"/>
  <c r="D124" i="1"/>
  <c r="M5" i="1"/>
  <c r="P107" i="1"/>
  <c r="M54" i="1"/>
  <c r="Q94" i="1"/>
  <c r="J159" i="1"/>
  <c r="D171" i="1"/>
  <c r="P36" i="1"/>
  <c r="O83" i="1"/>
  <c r="H166" i="1"/>
  <c r="S190" i="1"/>
  <c r="F45" i="1"/>
  <c r="P172" i="1"/>
  <c r="S10" i="1"/>
  <c r="Q84" i="1"/>
  <c r="I69" i="1"/>
  <c r="S203" i="1"/>
  <c r="P5" i="1"/>
  <c r="J79" i="1"/>
  <c r="M108" i="1"/>
  <c r="F86" i="1"/>
  <c r="F48" i="1"/>
  <c r="L12" i="1"/>
  <c r="P60" i="1"/>
  <c r="M10" i="1"/>
  <c r="G172" i="1"/>
  <c r="P75" i="1"/>
  <c r="Q76" i="1"/>
  <c r="D25" i="1"/>
  <c r="I77" i="1"/>
  <c r="G111" i="1"/>
  <c r="J155" i="1"/>
  <c r="S69" i="1"/>
  <c r="F114" i="1"/>
  <c r="I148" i="1"/>
  <c r="J135" i="1"/>
  <c r="N96" i="1"/>
  <c r="F131" i="1"/>
  <c r="M51" i="1"/>
  <c r="D186" i="1"/>
  <c r="R158" i="1"/>
  <c r="H153" i="1"/>
  <c r="I3" i="1"/>
  <c r="Q177" i="1"/>
  <c r="O152" i="1"/>
  <c r="O129" i="1"/>
  <c r="N185" i="1"/>
  <c r="I128" i="1"/>
  <c r="I172" i="1"/>
  <c r="C89" i="1"/>
  <c r="L95" i="1"/>
  <c r="J9" i="1"/>
  <c r="C37" i="1"/>
  <c r="G50" i="1"/>
  <c r="C74" i="1"/>
  <c r="O94" i="1"/>
  <c r="G92" i="1"/>
  <c r="N194" i="1"/>
  <c r="O9" i="1"/>
  <c r="N99" i="1"/>
  <c r="C110" i="1"/>
  <c r="N2" i="1"/>
  <c r="J90" i="1"/>
  <c r="S133" i="1"/>
  <c r="O112" i="1"/>
  <c r="P18" i="1"/>
  <c r="M121" i="1"/>
  <c r="I96" i="1"/>
  <c r="G20" i="1"/>
  <c r="F46" i="1"/>
  <c r="G46" i="1"/>
  <c r="J201" i="1"/>
  <c r="J100" i="1"/>
  <c r="N159" i="1"/>
  <c r="K59" i="1"/>
  <c r="O117" i="1"/>
  <c r="D4" i="1"/>
  <c r="L52" i="1"/>
  <c r="K20" i="1"/>
  <c r="H61" i="1"/>
  <c r="L161" i="1"/>
  <c r="G161" i="1"/>
  <c r="P142" i="1"/>
  <c r="H91" i="1"/>
  <c r="I112" i="1"/>
  <c r="H165" i="1"/>
  <c r="O7" i="1"/>
  <c r="M113" i="1"/>
  <c r="I143" i="1"/>
  <c r="M123" i="1"/>
  <c r="N115" i="1"/>
  <c r="F5" i="1"/>
  <c r="Q75" i="1"/>
  <c r="F186" i="1"/>
  <c r="H22" i="1"/>
  <c r="P4" i="1"/>
  <c r="O76" i="1"/>
  <c r="N207" i="1"/>
  <c r="Q88" i="1"/>
  <c r="L36" i="1"/>
  <c r="J187" i="1"/>
  <c r="D173" i="1"/>
  <c r="F29" i="1"/>
  <c r="I5" i="1"/>
  <c r="M170" i="1"/>
  <c r="C170" i="1"/>
  <c r="O53" i="1"/>
  <c r="H78" i="1"/>
  <c r="D160" i="1"/>
  <c r="H158" i="1"/>
  <c r="P186" i="1"/>
  <c r="Q196" i="1"/>
  <c r="H62" i="1"/>
  <c r="I134" i="1"/>
  <c r="P89" i="1"/>
  <c r="P157" i="1"/>
  <c r="I201" i="1"/>
  <c r="D61" i="1"/>
  <c r="P123" i="1"/>
  <c r="S113" i="1"/>
  <c r="O58" i="1"/>
  <c r="C162" i="1"/>
  <c r="O192" i="1"/>
  <c r="G117" i="1"/>
  <c r="L118" i="1"/>
  <c r="O39" i="1"/>
  <c r="G160" i="1"/>
  <c r="D112" i="1"/>
  <c r="Q33" i="1"/>
  <c r="L75" i="1"/>
  <c r="P195" i="1"/>
  <c r="K17" i="1"/>
  <c r="O110" i="1"/>
  <c r="N93" i="1"/>
  <c r="G49" i="1"/>
  <c r="K193" i="1"/>
  <c r="G121" i="1"/>
  <c r="K130" i="1"/>
  <c r="D143" i="1"/>
  <c r="P61" i="1"/>
  <c r="M158" i="1"/>
  <c r="K60" i="1"/>
  <c r="S56" i="1"/>
  <c r="G147" i="1"/>
  <c r="K108" i="1"/>
  <c r="O48" i="1"/>
  <c r="R81" i="1"/>
  <c r="H57" i="1"/>
  <c r="K47" i="1"/>
  <c r="M72" i="1"/>
  <c r="F193" i="1"/>
  <c r="M120" i="1"/>
  <c r="P11" i="1"/>
  <c r="J122" i="1"/>
  <c r="Q12" i="1"/>
  <c r="D174" i="1"/>
  <c r="G45" i="1"/>
  <c r="I136" i="1"/>
  <c r="J167" i="1"/>
  <c r="H103" i="1"/>
  <c r="G197" i="1"/>
  <c r="F57" i="1"/>
  <c r="H65" i="1"/>
  <c r="D17" i="1"/>
  <c r="J63" i="1"/>
  <c r="N163" i="1"/>
  <c r="C92" i="1"/>
  <c r="G14" i="1"/>
  <c r="G162" i="1"/>
  <c r="Q131" i="1"/>
  <c r="I95" i="1"/>
  <c r="J118" i="1"/>
  <c r="J93" i="1"/>
  <c r="I38" i="1"/>
  <c r="Q115" i="1"/>
  <c r="Q152" i="1"/>
  <c r="J178" i="1"/>
  <c r="I51" i="1"/>
  <c r="N209" i="1"/>
  <c r="P106" i="1"/>
  <c r="C111" i="1"/>
  <c r="C129" i="1"/>
  <c r="G19" i="1"/>
  <c r="O79" i="1"/>
  <c r="C83" i="1"/>
  <c r="J197" i="1"/>
  <c r="R126" i="1"/>
  <c r="O118" i="1"/>
  <c r="N62" i="1"/>
  <c r="O114" i="1"/>
  <c r="C93" i="1"/>
  <c r="P56" i="1"/>
  <c r="P159" i="1"/>
  <c r="L32" i="1"/>
  <c r="C60" i="1"/>
  <c r="J78" i="1"/>
  <c r="R38" i="1"/>
  <c r="L123" i="1"/>
  <c r="K194" i="1"/>
  <c r="J62" i="1"/>
  <c r="K99" i="1"/>
  <c r="H77" i="1"/>
  <c r="R129" i="1"/>
  <c r="J139" i="1"/>
  <c r="F153" i="1"/>
  <c r="F43" i="1"/>
  <c r="G136" i="1"/>
  <c r="I8" i="1"/>
  <c r="O189" i="1"/>
  <c r="I18" i="1"/>
  <c r="F115" i="1"/>
  <c r="I24" i="1"/>
  <c r="Q6" i="1"/>
  <c r="J195" i="1"/>
  <c r="H21" i="1"/>
  <c r="K148" i="1"/>
  <c r="J58" i="1"/>
  <c r="K132" i="1"/>
  <c r="P143" i="1"/>
  <c r="G114" i="1"/>
  <c r="H201" i="1"/>
  <c r="C182" i="1"/>
  <c r="R16" i="1"/>
  <c r="S86" i="1"/>
  <c r="H169" i="1"/>
  <c r="K78" i="1"/>
  <c r="L54" i="1"/>
  <c r="D196" i="1"/>
  <c r="Q191" i="1"/>
  <c r="H196" i="1"/>
  <c r="G112" i="1"/>
  <c r="N111" i="1"/>
  <c r="N65" i="1"/>
  <c r="R170" i="1"/>
  <c r="C94" i="1"/>
  <c r="H96" i="1"/>
  <c r="M95" i="1"/>
  <c r="K197" i="1"/>
  <c r="I7" i="1"/>
  <c r="Q119" i="1"/>
  <c r="N57" i="1"/>
  <c r="J91" i="1"/>
  <c r="M56" i="1"/>
  <c r="Q149" i="1"/>
  <c r="O80" i="1"/>
  <c r="M111" i="1"/>
  <c r="O120" i="1"/>
  <c r="F167" i="1"/>
  <c r="C163" i="1"/>
  <c r="O113" i="1"/>
  <c r="J193" i="1"/>
  <c r="F118" i="1"/>
  <c r="N118" i="1"/>
  <c r="K68" i="1"/>
  <c r="J99" i="1"/>
  <c r="C14" i="1"/>
  <c r="Q193" i="1"/>
  <c r="I92" i="1"/>
  <c r="S198" i="1"/>
  <c r="Q101" i="1"/>
  <c r="M156" i="1"/>
  <c r="R142" i="1"/>
  <c r="S5" i="1"/>
  <c r="P144" i="1"/>
  <c r="G73" i="1"/>
  <c r="Q128" i="1"/>
  <c r="J104" i="1"/>
  <c r="R148" i="1"/>
  <c r="H174" i="1"/>
  <c r="J37" i="1"/>
  <c r="F180" i="1"/>
  <c r="N117" i="1"/>
  <c r="M63" i="1"/>
  <c r="D154" i="1"/>
  <c r="L104" i="1"/>
  <c r="K2" i="1"/>
  <c r="D153" i="1"/>
  <c r="I76" i="1"/>
  <c r="R173" i="1"/>
  <c r="M61" i="1"/>
  <c r="L21" i="1"/>
  <c r="D51" i="1"/>
  <c r="F38" i="1"/>
  <c r="Q41" i="1"/>
  <c r="M37" i="1"/>
  <c r="G139" i="1"/>
  <c r="L57" i="1"/>
  <c r="Q140" i="1"/>
  <c r="M96" i="1"/>
  <c r="H50" i="1"/>
  <c r="P54" i="1"/>
  <c r="P83" i="1"/>
  <c r="N25" i="1"/>
  <c r="J137" i="1"/>
  <c r="G9" i="1"/>
  <c r="Q182" i="1"/>
  <c r="R186" i="1"/>
  <c r="K163" i="1"/>
  <c r="J14" i="1"/>
  <c r="D24" i="1"/>
  <c r="C165" i="1"/>
  <c r="O130" i="1"/>
  <c r="L145" i="1"/>
  <c r="L50" i="1"/>
  <c r="M177" i="1"/>
  <c r="H147" i="1"/>
  <c r="K142" i="1"/>
  <c r="M28" i="1"/>
  <c r="G74" i="1"/>
  <c r="J117" i="1"/>
  <c r="D159" i="1"/>
  <c r="H13" i="1"/>
  <c r="C39" i="1"/>
  <c r="K110" i="1"/>
  <c r="K39" i="1"/>
  <c r="L27" i="1"/>
  <c r="I175" i="1"/>
  <c r="L171" i="1"/>
  <c r="D89" i="1"/>
  <c r="L81" i="1"/>
  <c r="C79" i="1"/>
  <c r="J145" i="1"/>
  <c r="P16" i="1"/>
  <c r="G38" i="1"/>
  <c r="M173" i="1"/>
  <c r="H127" i="1"/>
  <c r="N122" i="1"/>
  <c r="C81" i="1"/>
  <c r="S193" i="1"/>
  <c r="H84" i="1"/>
  <c r="R84" i="1"/>
  <c r="S28" i="1"/>
  <c r="H12" i="1"/>
  <c r="G88" i="1"/>
  <c r="Q143" i="1"/>
  <c r="L160" i="1"/>
  <c r="N154" i="1"/>
  <c r="P87" i="1"/>
  <c r="O182" i="1"/>
  <c r="O161" i="1"/>
  <c r="I133" i="1"/>
  <c r="H24" i="1"/>
  <c r="D19" i="1"/>
  <c r="D172" i="1"/>
  <c r="O19" i="1"/>
  <c r="I156" i="1"/>
  <c r="Q179" i="1"/>
  <c r="K191" i="1"/>
  <c r="N73" i="1"/>
  <c r="M167" i="1"/>
  <c r="C180" i="1"/>
  <c r="G194" i="1"/>
  <c r="Q181" i="1"/>
  <c r="G119" i="1"/>
  <c r="N164" i="1"/>
  <c r="P27" i="1"/>
  <c r="D31" i="1"/>
  <c r="G186" i="1"/>
  <c r="R45" i="1"/>
  <c r="C101" i="1"/>
  <c r="K8" i="1"/>
  <c r="G187" i="1"/>
  <c r="H28" i="1"/>
  <c r="F179" i="1"/>
  <c r="K28" i="1"/>
  <c r="G130" i="1"/>
  <c r="C6" i="1"/>
  <c r="L143" i="1"/>
  <c r="C132" i="1"/>
  <c r="J39" i="1"/>
  <c r="C43" i="1"/>
  <c r="N29" i="1"/>
  <c r="O15" i="1"/>
  <c r="N116" i="1"/>
  <c r="M185" i="1"/>
  <c r="M69" i="1"/>
  <c r="J136" i="1"/>
  <c r="N16" i="1"/>
  <c r="P8" i="1"/>
  <c r="K79" i="1"/>
  <c r="D136" i="1"/>
  <c r="C16" i="1"/>
  <c r="D37" i="1"/>
  <c r="H134" i="1"/>
  <c r="R48" i="1"/>
  <c r="J49" i="1"/>
  <c r="G12" i="1"/>
  <c r="O51" i="1"/>
  <c r="R119" i="1"/>
  <c r="P158" i="1"/>
  <c r="C145" i="1"/>
  <c r="P68" i="1"/>
  <c r="L187" i="1"/>
  <c r="P98" i="1"/>
  <c r="I15" i="1"/>
  <c r="M190" i="1"/>
  <c r="M136" i="1"/>
  <c r="K25" i="1"/>
  <c r="L128" i="1"/>
  <c r="F103" i="1"/>
  <c r="D22" i="1"/>
  <c r="G67" i="1"/>
  <c r="C62" i="1"/>
  <c r="Q145" i="1"/>
  <c r="H175" i="1"/>
  <c r="J196" i="1"/>
  <c r="J140" i="1"/>
  <c r="N191" i="1"/>
  <c r="S50" i="1"/>
  <c r="R10" i="1"/>
  <c r="R118" i="1"/>
  <c r="R102" i="1"/>
  <c r="R155" i="1"/>
  <c r="K184" i="1"/>
  <c r="S46" i="1"/>
  <c r="L167" i="1"/>
  <c r="F35" i="1"/>
  <c r="D185" i="1"/>
  <c r="Q114" i="1"/>
  <c r="F187" i="1"/>
  <c r="N59" i="1"/>
  <c r="F53" i="1"/>
  <c r="O128" i="1"/>
  <c r="P20" i="1"/>
  <c r="M43" i="1"/>
  <c r="P120" i="1"/>
  <c r="H105" i="1"/>
  <c r="L201" i="1"/>
  <c r="O68" i="1"/>
  <c r="C186" i="1"/>
  <c r="Q49" i="1"/>
  <c r="R182" i="1"/>
  <c r="I75" i="1"/>
  <c r="I35" i="1"/>
  <c r="D169" i="1"/>
  <c r="S29" i="1"/>
  <c r="P190" i="1"/>
  <c r="I72" i="1"/>
  <c r="G90" i="1"/>
  <c r="N183" i="1"/>
  <c r="L10" i="1"/>
  <c r="D54" i="1"/>
  <c r="K177" i="1"/>
  <c r="S95" i="1"/>
  <c r="C19" i="1"/>
  <c r="P94" i="1"/>
  <c r="Q96" i="1"/>
  <c r="N97" i="1"/>
  <c r="N161" i="1"/>
  <c r="G87" i="1"/>
  <c r="I20" i="1"/>
  <c r="I48" i="1"/>
  <c r="K116" i="1"/>
  <c r="F188" i="1"/>
  <c r="H156" i="1"/>
  <c r="F111" i="1"/>
  <c r="H52" i="1"/>
  <c r="Q173" i="1"/>
  <c r="F195" i="1"/>
  <c r="P85" i="1"/>
  <c r="R37" i="1"/>
  <c r="F121" i="1"/>
  <c r="H34" i="1"/>
  <c r="I182" i="1"/>
  <c r="D96" i="1"/>
  <c r="G22" i="1"/>
  <c r="K45" i="1"/>
  <c r="K73" i="1"/>
  <c r="L48" i="1"/>
  <c r="N86" i="1"/>
  <c r="Q43" i="1"/>
  <c r="N109" i="1"/>
  <c r="J202" i="1"/>
  <c r="S38" i="1"/>
  <c r="F170" i="1"/>
  <c r="H58" i="1"/>
  <c r="F113" i="1"/>
  <c r="K174" i="1"/>
  <c r="O16" i="1"/>
  <c r="S183" i="1"/>
  <c r="R6" i="1"/>
  <c r="Q60" i="1"/>
  <c r="H36" i="1"/>
  <c r="G155" i="1"/>
  <c r="I64" i="1"/>
  <c r="F169" i="1"/>
  <c r="O178" i="1"/>
  <c r="M16" i="1"/>
  <c r="N94" i="1"/>
  <c r="G199" i="1"/>
  <c r="D152" i="1"/>
  <c r="Q138" i="1"/>
  <c r="S187" i="1"/>
  <c r="M183" i="1"/>
  <c r="N176" i="1"/>
  <c r="K87" i="1"/>
  <c r="F22" i="1"/>
  <c r="D18" i="1"/>
  <c r="K7" i="1"/>
  <c r="R151" i="1"/>
  <c r="K40" i="1"/>
  <c r="M62" i="1"/>
  <c r="K165" i="1"/>
  <c r="D55" i="1"/>
  <c r="S7" i="1"/>
  <c r="N103" i="1"/>
  <c r="K101" i="1"/>
  <c r="H199" i="1"/>
  <c r="L58" i="1"/>
  <c r="O169" i="1"/>
  <c r="I174" i="1"/>
  <c r="Q98" i="1"/>
  <c r="G167" i="1"/>
  <c r="G41" i="1"/>
  <c r="L14" i="1"/>
  <c r="R70" i="1"/>
  <c r="R4" i="1"/>
  <c r="G82" i="1"/>
  <c r="H148" i="1"/>
  <c r="Q166" i="1"/>
  <c r="D68" i="1"/>
  <c r="D62" i="1"/>
  <c r="Q161" i="1"/>
  <c r="L156" i="1"/>
  <c r="F16" i="1"/>
  <c r="H42" i="1"/>
  <c r="P130" i="1"/>
  <c r="R106" i="1"/>
  <c r="S116" i="1"/>
  <c r="L181" i="1"/>
  <c r="H88" i="1"/>
  <c r="P199" i="1"/>
  <c r="O158" i="1"/>
  <c r="R63" i="1"/>
  <c r="P6" i="1"/>
  <c r="D149" i="1"/>
  <c r="D90" i="1"/>
  <c r="P80" i="1"/>
  <c r="N165" i="1"/>
  <c r="Q52" i="1"/>
  <c r="K146" i="1"/>
  <c r="H90" i="1"/>
  <c r="C119" i="1"/>
  <c r="R67" i="1"/>
  <c r="F73" i="1"/>
  <c r="M142" i="1"/>
  <c r="F135" i="1"/>
  <c r="J42" i="1"/>
  <c r="H143" i="1"/>
  <c r="N38" i="1"/>
  <c r="N88" i="1"/>
  <c r="P41" i="1"/>
  <c r="C87" i="1"/>
  <c r="N131" i="1"/>
  <c r="F199" i="1"/>
  <c r="M8" i="1"/>
  <c r="R8" i="1"/>
  <c r="I59" i="1"/>
  <c r="O29" i="1"/>
  <c r="J94" i="1"/>
  <c r="F64" i="1"/>
  <c r="F4" i="1"/>
  <c r="D6" i="1"/>
  <c r="Q156" i="1"/>
  <c r="F18" i="1"/>
  <c r="S178" i="1"/>
  <c r="F176" i="1"/>
  <c r="S147" i="1"/>
  <c r="L76" i="1"/>
  <c r="F98" i="1"/>
  <c r="G6" i="1"/>
  <c r="G165" i="1"/>
  <c r="D115" i="1"/>
  <c r="R178" i="1"/>
  <c r="H190" i="1"/>
  <c r="M27" i="1"/>
  <c r="K92" i="1"/>
  <c r="O88" i="1"/>
  <c r="R65" i="1"/>
  <c r="D32" i="1"/>
  <c r="P82" i="1"/>
  <c r="D194" i="1"/>
  <c r="N28" i="1"/>
  <c r="P200" i="1"/>
  <c r="G86" i="1"/>
  <c r="G149" i="1"/>
  <c r="K144" i="1"/>
  <c r="L16" i="1"/>
  <c r="S8" i="1"/>
  <c r="P104" i="1"/>
  <c r="C48" i="1"/>
  <c r="S128" i="1"/>
  <c r="Q133" i="1"/>
  <c r="K94" i="1"/>
  <c r="F58" i="1"/>
  <c r="N128" i="1"/>
  <c r="I113" i="1"/>
  <c r="N52" i="1"/>
  <c r="F42" i="1"/>
  <c r="R153" i="1"/>
  <c r="P100" i="1"/>
  <c r="G25" i="1"/>
  <c r="P52" i="1"/>
  <c r="F34" i="1"/>
  <c r="C191" i="1"/>
  <c r="N181" i="1"/>
  <c r="M132" i="1"/>
  <c r="O195" i="1"/>
  <c r="K33" i="1"/>
  <c r="L11" i="1"/>
  <c r="R62" i="1"/>
  <c r="I90" i="1"/>
  <c r="S37" i="1"/>
  <c r="F178" i="1"/>
  <c r="K129" i="1"/>
  <c r="H177" i="1"/>
  <c r="D175" i="1"/>
  <c r="S34" i="1"/>
  <c r="K81" i="1"/>
  <c r="M115" i="1"/>
  <c r="S23" i="1"/>
  <c r="Q178" i="1"/>
  <c r="I173" i="1"/>
  <c r="P23" i="1"/>
  <c r="M100" i="1"/>
  <c r="I46" i="1"/>
  <c r="Q64" i="1"/>
  <c r="F69" i="1"/>
  <c r="F32" i="1"/>
  <c r="Q25" i="1"/>
  <c r="O27" i="1"/>
  <c r="H67" i="1"/>
  <c r="O78" i="1"/>
  <c r="P33" i="1"/>
  <c r="M34" i="1"/>
  <c r="P128" i="1"/>
  <c r="F23" i="1"/>
  <c r="Q99" i="1"/>
  <c r="D49" i="1"/>
  <c r="M22" i="1"/>
  <c r="I99" i="1"/>
  <c r="Q81" i="1"/>
  <c r="D63" i="1"/>
  <c r="M47" i="1"/>
  <c r="I31" i="1"/>
  <c r="F24" i="1"/>
  <c r="G30" i="1"/>
  <c r="C29" i="1"/>
  <c r="H37" i="1"/>
  <c r="H178" i="1"/>
  <c r="F80" i="1"/>
  <c r="M58" i="1"/>
  <c r="H15" i="1"/>
  <c r="S63" i="1"/>
  <c r="R114" i="1"/>
  <c r="Q66" i="1"/>
  <c r="R191" i="1"/>
  <c r="F108" i="1"/>
  <c r="R22" i="1"/>
  <c r="S188" i="1"/>
  <c r="Q162" i="1"/>
  <c r="M91" i="1"/>
  <c r="L23" i="1"/>
  <c r="J105" i="1"/>
  <c r="P189" i="1"/>
  <c r="O99" i="1"/>
  <c r="I56" i="1"/>
  <c r="D123" i="1"/>
  <c r="R165" i="1"/>
  <c r="I160" i="1"/>
  <c r="H164" i="1"/>
  <c r="Q97" i="1"/>
  <c r="M140" i="1"/>
  <c r="H122" i="1"/>
  <c r="J177" i="1"/>
  <c r="L28" i="1"/>
  <c r="S40" i="1"/>
  <c r="K134" i="1"/>
  <c r="S127" i="1"/>
  <c r="R12" i="1"/>
  <c r="C139" i="1"/>
  <c r="L15" i="1"/>
  <c r="S154" i="1"/>
  <c r="O100" i="1"/>
  <c r="N75" i="1"/>
  <c r="L47" i="1"/>
  <c r="P105" i="1"/>
  <c r="S14" i="1"/>
  <c r="L173" i="1"/>
  <c r="S180" i="1"/>
  <c r="R146" i="1"/>
  <c r="H45" i="1"/>
  <c r="S16" i="1"/>
  <c r="D168" i="1"/>
  <c r="P95" i="1"/>
  <c r="R138" i="1"/>
  <c r="N12" i="1"/>
  <c r="D170" i="1"/>
  <c r="G58" i="1"/>
  <c r="P170" i="1"/>
  <c r="K66" i="1"/>
  <c r="D133" i="1"/>
  <c r="P181" i="1"/>
  <c r="D43" i="1"/>
  <c r="N178" i="1"/>
  <c r="O104" i="1"/>
  <c r="H87" i="1"/>
  <c r="H111" i="1"/>
  <c r="M36" i="1"/>
  <c r="K102" i="1"/>
  <c r="L8" i="1"/>
  <c r="R161" i="1"/>
  <c r="G146" i="1"/>
  <c r="P187" i="1"/>
  <c r="H132" i="1"/>
  <c r="P162" i="1"/>
  <c r="N190" i="1"/>
  <c r="O33" i="1"/>
  <c r="G127" i="1"/>
  <c r="H18" i="1"/>
  <c r="S163" i="1"/>
  <c r="G168" i="1"/>
  <c r="D20" i="1"/>
  <c r="L13" i="1"/>
  <c r="C99" i="1"/>
  <c r="D91" i="1"/>
  <c r="Q57" i="1"/>
  <c r="L110" i="1"/>
  <c r="N182" i="1"/>
  <c r="F88" i="1"/>
  <c r="S186" i="1"/>
  <c r="Q122" i="1"/>
  <c r="N35" i="1"/>
  <c r="O105" i="1"/>
  <c r="I127" i="1"/>
  <c r="N193" i="1"/>
  <c r="M38" i="1"/>
  <c r="D135" i="1"/>
  <c r="G64" i="1"/>
  <c r="R156" i="1"/>
  <c r="J132" i="1"/>
  <c r="L179" i="1"/>
  <c r="H119" i="1"/>
  <c r="R7" i="1"/>
  <c r="D155" i="1"/>
  <c r="J110" i="1"/>
  <c r="O180" i="1"/>
  <c r="R176" i="1"/>
  <c r="F197" i="1"/>
  <c r="H154" i="1"/>
  <c r="K127" i="1"/>
  <c r="H92" i="1"/>
  <c r="F163" i="1"/>
  <c r="Q194" i="1"/>
  <c r="P57" i="1"/>
  <c r="K82" i="1"/>
  <c r="P191" i="1"/>
  <c r="N90" i="1"/>
  <c r="Q125" i="1"/>
  <c r="S105" i="1"/>
  <c r="N81" i="1"/>
  <c r="P185" i="1"/>
  <c r="F147" i="1"/>
  <c r="K160" i="1"/>
  <c r="L25" i="1"/>
  <c r="C179" i="1"/>
  <c r="G15" i="1"/>
  <c r="M131" i="1"/>
  <c r="N188" i="1"/>
  <c r="P102" i="1"/>
  <c r="M152" i="1"/>
  <c r="L90" i="1"/>
  <c r="H173" i="1"/>
  <c r="P188" i="1"/>
  <c r="C78" i="1"/>
  <c r="N204" i="1"/>
  <c r="F182" i="1"/>
  <c r="R101" i="1"/>
  <c r="D69" i="1"/>
  <c r="C141" i="1"/>
  <c r="D141" i="1"/>
  <c r="R86" i="1"/>
  <c r="I11" i="1"/>
  <c r="L33" i="1"/>
  <c r="K26" i="1"/>
  <c r="F19" i="1"/>
  <c r="M134" i="1"/>
  <c r="S103" i="1"/>
  <c r="J179" i="1"/>
  <c r="P51" i="1"/>
  <c r="H16" i="1"/>
  <c r="D157" i="1"/>
  <c r="S157" i="1"/>
  <c r="L20" i="1"/>
  <c r="Q73" i="1"/>
  <c r="F133" i="1"/>
  <c r="M118" i="1"/>
  <c r="Q124" i="1"/>
  <c r="H69" i="1"/>
  <c r="S189" i="1"/>
  <c r="R174" i="1"/>
  <c r="H66" i="1"/>
  <c r="P132" i="1"/>
  <c r="D74" i="1"/>
  <c r="S191" i="1"/>
  <c r="L196" i="1"/>
  <c r="L116" i="1"/>
  <c r="S6" i="1"/>
  <c r="S79" i="1"/>
  <c r="M93" i="1"/>
  <c r="R50" i="1"/>
  <c r="M4" i="1"/>
  <c r="R154" i="1"/>
  <c r="F12" i="1"/>
  <c r="M74" i="1"/>
  <c r="H79" i="1"/>
  <c r="G104" i="1"/>
  <c r="K157" i="1"/>
  <c r="N139" i="1"/>
  <c r="N92" i="1"/>
  <c r="I163" i="1"/>
  <c r="K19" i="1"/>
  <c r="G10" i="1"/>
  <c r="D73" i="1"/>
  <c r="L103" i="1"/>
  <c r="G182" i="1"/>
  <c r="D2" i="1"/>
  <c r="J55" i="1"/>
  <c r="I62" i="1"/>
  <c r="R58" i="1"/>
  <c r="C103" i="1"/>
  <c r="C26" i="1"/>
  <c r="M137" i="1"/>
  <c r="O6" i="1"/>
  <c r="M17" i="1"/>
  <c r="S42" i="1"/>
  <c r="J73" i="1"/>
  <c r="D198" i="1"/>
  <c r="G153" i="1"/>
  <c r="S184" i="1"/>
  <c r="L71" i="1"/>
  <c r="C57" i="1"/>
  <c r="R49" i="1"/>
  <c r="P37" i="1"/>
  <c r="N5" i="1"/>
  <c r="H72" i="1"/>
  <c r="C64" i="1"/>
  <c r="L17" i="1"/>
  <c r="P28" i="1"/>
  <c r="I47" i="1"/>
  <c r="S142" i="1"/>
  <c r="N45" i="1"/>
  <c r="G110" i="1"/>
  <c r="R147" i="1"/>
  <c r="M12" i="1"/>
  <c r="N69" i="1"/>
  <c r="J164" i="1"/>
  <c r="N100" i="1"/>
  <c r="L140" i="1"/>
  <c r="G179" i="1"/>
  <c r="Q95" i="1"/>
  <c r="I79" i="1"/>
  <c r="Q186" i="1"/>
  <c r="M116" i="1"/>
  <c r="M76" i="1"/>
  <c r="M163" i="1"/>
  <c r="G169" i="1"/>
  <c r="R168" i="1"/>
  <c r="O41" i="1"/>
  <c r="D95" i="1"/>
  <c r="G70" i="1"/>
  <c r="Q54" i="1"/>
  <c r="F13" i="1"/>
  <c r="L79" i="1"/>
  <c r="K91" i="1"/>
  <c r="S54" i="1"/>
  <c r="D161" i="1"/>
  <c r="F145" i="1"/>
  <c r="Q167" i="1"/>
  <c r="J186" i="1"/>
  <c r="J70" i="1"/>
  <c r="N66" i="1"/>
  <c r="M101" i="1"/>
  <c r="S200" i="1"/>
  <c r="G116" i="1"/>
  <c r="S104" i="1"/>
  <c r="N39" i="1"/>
  <c r="G118" i="1"/>
  <c r="N37" i="1"/>
  <c r="O174" i="1"/>
  <c r="J19" i="1"/>
  <c r="J134" i="1"/>
  <c r="M25" i="1"/>
  <c r="R23" i="1"/>
  <c r="G101" i="1"/>
  <c r="P7" i="1"/>
  <c r="S82" i="1"/>
  <c r="Q80" i="1"/>
  <c r="F51" i="1"/>
  <c r="F68" i="1"/>
  <c r="M42" i="1"/>
  <c r="K21" i="1"/>
  <c r="M141" i="1"/>
  <c r="F110" i="1"/>
  <c r="N68" i="1"/>
  <c r="S13" i="1"/>
  <c r="P150" i="1"/>
  <c r="N3" i="1"/>
  <c r="S75" i="1"/>
  <c r="R80" i="1"/>
  <c r="M195" i="1"/>
  <c r="P47" i="1"/>
  <c r="H85" i="1"/>
  <c r="I63" i="1"/>
  <c r="M187" i="1"/>
  <c r="R66" i="1"/>
  <c r="J28" i="1"/>
  <c r="I158" i="1"/>
  <c r="G141" i="1"/>
  <c r="S176" i="1"/>
  <c r="L188" i="1"/>
  <c r="J156" i="1"/>
  <c r="M35" i="1"/>
  <c r="C155" i="1"/>
  <c r="H59" i="1"/>
  <c r="G48" i="1"/>
  <c r="M2" i="1"/>
  <c r="H149" i="1"/>
  <c r="N7" i="1"/>
  <c r="C66" i="1"/>
  <c r="H191" i="1"/>
  <c r="H108" i="1"/>
  <c r="H11" i="1"/>
  <c r="P84" i="1"/>
  <c r="K42" i="1"/>
  <c r="D83" i="1"/>
  <c r="K170" i="1"/>
  <c r="N77" i="1"/>
  <c r="M40" i="1"/>
  <c r="O147" i="1"/>
  <c r="D114" i="1"/>
  <c r="N150" i="1"/>
  <c r="R89" i="1"/>
  <c r="P103" i="1"/>
  <c r="L176" i="1"/>
  <c r="H10" i="1"/>
  <c r="C122" i="1"/>
  <c r="F105" i="1"/>
  <c r="I153" i="1"/>
  <c r="L18" i="1"/>
  <c r="L66" i="1"/>
  <c r="K112" i="1"/>
  <c r="Q136" i="1"/>
  <c r="F124" i="1"/>
  <c r="O156" i="1"/>
  <c r="K185" i="1"/>
  <c r="Q48" i="1"/>
  <c r="Q106" i="1"/>
  <c r="F67" i="1"/>
  <c r="D145" i="1"/>
  <c r="O185" i="1"/>
  <c r="J20" i="1"/>
  <c r="R140" i="1"/>
  <c r="D132" i="1"/>
  <c r="G51" i="1"/>
  <c r="R46" i="1"/>
  <c r="M139" i="1"/>
  <c r="N198" i="1"/>
  <c r="L108" i="1"/>
  <c r="Q55" i="1"/>
  <c r="P184" i="1"/>
  <c r="F190" i="1"/>
  <c r="M64" i="1"/>
  <c r="H71" i="1"/>
  <c r="F36" i="1"/>
  <c r="P174" i="1"/>
  <c r="R99" i="1"/>
  <c r="Q46" i="1"/>
  <c r="K97" i="1"/>
  <c r="J125" i="1"/>
  <c r="J60" i="1"/>
  <c r="Q175" i="1"/>
  <c r="Q69" i="1"/>
  <c r="L19" i="1"/>
  <c r="H117" i="1"/>
  <c r="N206" i="1"/>
  <c r="O25" i="1"/>
  <c r="H135" i="1"/>
  <c r="J21" i="1"/>
  <c r="H167" i="1"/>
  <c r="K118" i="1"/>
  <c r="M161" i="1"/>
  <c r="F75" i="1"/>
  <c r="H68" i="1"/>
  <c r="P115" i="1"/>
  <c r="M3" i="1"/>
  <c r="H17" i="1"/>
  <c r="F60" i="1"/>
  <c r="K192" i="1"/>
  <c r="C54" i="1"/>
  <c r="F8" i="1"/>
  <c r="D10" i="1"/>
  <c r="C107" i="1"/>
  <c r="K12" i="1"/>
  <c r="J120" i="1"/>
  <c r="S126" i="1"/>
  <c r="D41" i="1"/>
  <c r="D75" i="1"/>
  <c r="R54" i="1"/>
  <c r="S107" i="1"/>
  <c r="O87" i="1"/>
  <c r="Q68" i="1"/>
  <c r="O134" i="1"/>
  <c r="C112" i="1"/>
  <c r="D121" i="1"/>
  <c r="N51" i="1"/>
  <c r="P49" i="1"/>
  <c r="C35" i="1"/>
  <c r="R24" i="1"/>
  <c r="K95" i="1"/>
  <c r="D165" i="1"/>
  <c r="C185" i="1"/>
  <c r="R115" i="1"/>
  <c r="J69" i="1"/>
  <c r="K139" i="1"/>
  <c r="H130" i="1"/>
  <c r="Q13" i="1"/>
  <c r="H106" i="1"/>
  <c r="G77" i="1"/>
  <c r="D9" i="1"/>
  <c r="P141" i="1"/>
  <c r="J185" i="1"/>
  <c r="K54" i="1"/>
  <c r="Q39" i="1"/>
  <c r="H89" i="1"/>
  <c r="Q188" i="1"/>
  <c r="S179" i="1"/>
  <c r="M171" i="1"/>
  <c r="F89" i="1"/>
  <c r="L159" i="1"/>
  <c r="Q17" i="1"/>
  <c r="R72" i="1"/>
  <c r="R122" i="1"/>
  <c r="K9" i="1"/>
  <c r="D44" i="1"/>
  <c r="H44" i="1"/>
  <c r="S145" i="1"/>
  <c r="S61" i="1"/>
  <c r="G184" i="1"/>
  <c r="N34" i="1"/>
  <c r="G5" i="1"/>
  <c r="P148" i="1"/>
  <c r="H195" i="1"/>
  <c r="Q109" i="1"/>
  <c r="J53" i="1"/>
  <c r="F78" i="1"/>
  <c r="K158" i="1"/>
  <c r="P86" i="1"/>
  <c r="D110" i="1"/>
  <c r="C158" i="1"/>
  <c r="N130" i="1"/>
  <c r="S44" i="1"/>
  <c r="D129" i="1"/>
  <c r="I199" i="1"/>
  <c r="L4" i="1"/>
  <c r="D187" i="1"/>
  <c r="L65" i="1"/>
  <c r="H33" i="1"/>
  <c r="R185" i="1"/>
  <c r="K58" i="1"/>
  <c r="Q200" i="1"/>
  <c r="M175" i="1"/>
  <c r="P108" i="1"/>
  <c r="G196" i="1"/>
  <c r="L135" i="1"/>
  <c r="C130" i="1"/>
  <c r="D16" i="1"/>
  <c r="L117" i="1"/>
  <c r="I2" i="1"/>
  <c r="L2" i="1"/>
  <c r="R21" i="1"/>
  <c r="I126" i="1"/>
  <c r="H121" i="1"/>
  <c r="D103" i="1"/>
  <c r="G105" i="1"/>
  <c r="F165" i="1"/>
  <c r="Q19" i="1"/>
  <c r="M159" i="1"/>
  <c r="S36" i="1"/>
  <c r="S20" i="1"/>
  <c r="I80" i="1"/>
  <c r="D88" i="1"/>
  <c r="Q10" i="1"/>
  <c r="P69" i="1"/>
  <c r="N64" i="1"/>
  <c r="Q62" i="1"/>
  <c r="R31" i="1"/>
  <c r="G56" i="1"/>
  <c r="N114" i="1"/>
  <c r="K16" i="1"/>
  <c r="M189" i="1"/>
  <c r="F91" i="1"/>
  <c r="G36" i="1"/>
  <c r="G85" i="1"/>
  <c r="S174" i="1"/>
  <c r="R76" i="1"/>
  <c r="J83" i="1"/>
  <c r="N189" i="1"/>
  <c r="K128" i="1"/>
  <c r="S55" i="1"/>
  <c r="K5" i="1"/>
  <c r="L93" i="1"/>
  <c r="O179" i="1"/>
  <c r="I52" i="1"/>
  <c r="L30" i="1"/>
  <c r="R127" i="1"/>
  <c r="O123" i="1"/>
  <c r="J71" i="1"/>
  <c r="J96" i="1"/>
  <c r="G123" i="1"/>
  <c r="O34" i="1"/>
  <c r="K104" i="1"/>
  <c r="M178" i="1"/>
  <c r="F62" i="1"/>
  <c r="D127" i="1"/>
  <c r="R201" i="1"/>
  <c r="O127" i="1"/>
  <c r="F185" i="1"/>
  <c r="C197" i="1"/>
  <c r="J146" i="1"/>
  <c r="I73" i="1"/>
  <c r="Q172" i="1"/>
  <c r="P151" i="1"/>
  <c r="G11" i="1"/>
  <c r="R96" i="1"/>
  <c r="K119" i="1"/>
  <c r="K106" i="1"/>
  <c r="M11" i="1"/>
  <c r="R59" i="1"/>
  <c r="K172" i="1"/>
  <c r="G144" i="1"/>
  <c r="S90" i="1"/>
  <c r="D70" i="1"/>
  <c r="H9" i="1"/>
  <c r="F47" i="1"/>
  <c r="K75" i="1"/>
  <c r="H182" i="1"/>
  <c r="P26" i="1"/>
  <c r="G126" i="1"/>
  <c r="J170" i="1"/>
  <c r="G29" i="1"/>
  <c r="R18" i="1"/>
  <c r="I168" i="1"/>
  <c r="M98" i="1"/>
  <c r="S164" i="1"/>
  <c r="F200" i="1"/>
  <c r="F106" i="1"/>
  <c r="R69" i="1"/>
  <c r="M30" i="1"/>
  <c r="N22" i="1"/>
  <c r="N195" i="1"/>
  <c r="S39" i="1"/>
  <c r="F154" i="1"/>
  <c r="G175" i="1"/>
  <c r="R25" i="1"/>
  <c r="P91" i="1"/>
  <c r="K4" i="1"/>
  <c r="H137" i="1"/>
  <c r="L98" i="1"/>
  <c r="M172" i="1"/>
  <c r="G164" i="1"/>
  <c r="L153" i="1"/>
  <c r="S57" i="1"/>
  <c r="P21" i="1"/>
  <c r="F2" i="1"/>
  <c r="J141" i="1"/>
  <c r="K22" i="1"/>
  <c r="H2" i="1"/>
  <c r="M165" i="1"/>
  <c r="D27" i="1"/>
  <c r="S138" i="1"/>
  <c r="R116" i="1"/>
  <c r="I70" i="1"/>
  <c r="R53" i="1"/>
  <c r="I58" i="1"/>
  <c r="C126" i="1"/>
  <c r="P179" i="1"/>
  <c r="N84" i="1"/>
  <c r="H123" i="1"/>
  <c r="N18" i="1"/>
  <c r="F152" i="1"/>
  <c r="J66" i="1"/>
  <c r="F184" i="1"/>
  <c r="D191" i="1"/>
  <c r="L132" i="1"/>
  <c r="Q170" i="1"/>
  <c r="G191" i="1"/>
  <c r="P30" i="1"/>
  <c r="P165" i="1"/>
  <c r="K38" i="1"/>
  <c r="J89" i="1"/>
  <c r="R134" i="1"/>
  <c r="R181" i="1"/>
  <c r="I125" i="1"/>
  <c r="S66" i="1"/>
  <c r="R34" i="1"/>
  <c r="G93" i="1"/>
  <c r="G97" i="1"/>
  <c r="S168" i="1"/>
  <c r="P59" i="1"/>
  <c r="L77" i="1"/>
  <c r="P198" i="1"/>
  <c r="S4" i="1"/>
  <c r="R35" i="1"/>
  <c r="H56" i="1"/>
  <c r="L35" i="1"/>
  <c r="G152" i="1"/>
  <c r="K131" i="1"/>
  <c r="D197" i="1"/>
  <c r="Q129" i="1"/>
  <c r="H189" i="1"/>
  <c r="D53" i="1"/>
  <c r="N184" i="1"/>
  <c r="M145" i="1"/>
  <c r="I115" i="1"/>
  <c r="O197" i="1"/>
  <c r="S137" i="1"/>
  <c r="K151" i="1"/>
  <c r="G66" i="1"/>
  <c r="L134" i="1"/>
  <c r="S177" i="1"/>
  <c r="K23" i="1"/>
  <c r="D100" i="1"/>
  <c r="D199" i="1"/>
  <c r="P154" i="1"/>
  <c r="J127" i="1"/>
  <c r="R198" i="1"/>
  <c r="L89" i="1"/>
  <c r="R64" i="1"/>
  <c r="K143" i="1"/>
  <c r="F137" i="1"/>
  <c r="R71" i="1"/>
  <c r="S48" i="1"/>
  <c r="H188" i="1"/>
  <c r="G59" i="1"/>
  <c r="C17" i="1"/>
  <c r="Q22" i="1"/>
  <c r="C49" i="1"/>
  <c r="R52" i="1"/>
  <c r="H163" i="1"/>
  <c r="K173" i="1"/>
  <c r="N78" i="1"/>
  <c r="L96" i="1"/>
  <c r="P131" i="1"/>
  <c r="N47" i="1"/>
  <c r="S25" i="1"/>
  <c r="M67" i="1"/>
  <c r="I74" i="1"/>
  <c r="Q53" i="1"/>
  <c r="S173" i="1"/>
  <c r="S146" i="1"/>
  <c r="H152" i="1"/>
  <c r="H125" i="1"/>
  <c r="H74" i="1"/>
  <c r="M157" i="1"/>
  <c r="I60" i="1"/>
  <c r="P67" i="1"/>
  <c r="M201" i="1"/>
  <c r="M143" i="1"/>
  <c r="N133" i="1"/>
  <c r="L175" i="1"/>
  <c r="D87" i="1"/>
  <c r="N151" i="1"/>
  <c r="H93" i="1"/>
  <c r="L191" i="1"/>
  <c r="D93" i="1"/>
  <c r="Q50" i="1"/>
  <c r="N49" i="1"/>
  <c r="I14" i="1"/>
  <c r="R17" i="1"/>
  <c r="H49" i="1"/>
  <c r="H102" i="1"/>
  <c r="D108" i="1"/>
  <c r="R194" i="1"/>
  <c r="H114" i="1"/>
  <c r="I81" i="1"/>
  <c r="P125" i="1"/>
  <c r="M49" i="1"/>
  <c r="P15" i="1"/>
  <c r="I13" i="1"/>
  <c r="D193" i="1"/>
  <c r="D86" i="1"/>
  <c r="F174" i="1"/>
  <c r="Q116" i="1"/>
  <c r="D183" i="1"/>
  <c r="R5" i="1"/>
  <c r="D140" i="1"/>
  <c r="R177" i="1"/>
  <c r="L182" i="1"/>
  <c r="I12" i="1"/>
  <c r="H129" i="1"/>
  <c r="Q153" i="1"/>
  <c r="Q139" i="1"/>
  <c r="J26" i="1"/>
  <c r="L44" i="1"/>
  <c r="R92" i="1"/>
  <c r="C131" i="1"/>
  <c r="L147" i="1"/>
  <c r="S31" i="1"/>
  <c r="S45" i="1"/>
  <c r="G95" i="1"/>
  <c r="J121" i="1"/>
  <c r="G28" i="1"/>
  <c r="L170" i="1"/>
  <c r="G16" i="1"/>
  <c r="C128" i="1"/>
  <c r="I82" i="1"/>
  <c r="J52" i="1"/>
  <c r="G83" i="1"/>
  <c r="M83" i="1"/>
  <c r="R125" i="1"/>
  <c r="Q185" i="1"/>
  <c r="O121" i="1"/>
  <c r="P111" i="1"/>
  <c r="S115" i="1"/>
  <c r="G108" i="1"/>
  <c r="K37" i="1"/>
  <c r="S43" i="1"/>
  <c r="L40" i="1"/>
  <c r="R192" i="1"/>
  <c r="M94" i="1"/>
  <c r="D64" i="1"/>
  <c r="R88" i="1"/>
  <c r="L49" i="1"/>
  <c r="L122" i="1"/>
  <c r="O13" i="1"/>
  <c r="K147" i="1"/>
  <c r="H150" i="1"/>
  <c r="F63" i="1"/>
  <c r="S109" i="1"/>
  <c r="M41" i="1"/>
  <c r="Q16" i="1"/>
  <c r="L68" i="1"/>
  <c r="H118" i="1"/>
  <c r="K13" i="1"/>
  <c r="S68" i="1"/>
  <c r="N180" i="1"/>
  <c r="R167" i="1"/>
  <c r="R133" i="1"/>
  <c r="I85" i="1"/>
  <c r="Q30" i="1"/>
  <c r="Q165" i="1"/>
  <c r="F122" i="1"/>
  <c r="Q100" i="1"/>
  <c r="H172" i="1"/>
  <c r="H41" i="1"/>
  <c r="F156" i="1"/>
  <c r="H138" i="1"/>
  <c r="H98" i="1"/>
  <c r="N156" i="1"/>
  <c r="F14" i="1"/>
  <c r="R120" i="1"/>
  <c r="S52" i="1"/>
  <c r="P72" i="1"/>
  <c r="Q8" i="1"/>
  <c r="Q89" i="1"/>
  <c r="Q21" i="1"/>
  <c r="F25" i="1"/>
  <c r="M112" i="1"/>
  <c r="G143" i="1"/>
  <c r="L69" i="1"/>
  <c r="L177" i="1"/>
  <c r="S150" i="1"/>
  <c r="F101" i="1"/>
  <c r="G102" i="1"/>
  <c r="D122" i="1"/>
  <c r="P71" i="1"/>
  <c r="D109" i="1"/>
  <c r="N177" i="1"/>
  <c r="P42" i="1"/>
  <c r="P183" i="1"/>
  <c r="R47" i="1"/>
  <c r="F20" i="1"/>
  <c r="P50" i="1"/>
  <c r="J102" i="1"/>
  <c r="H46" i="1"/>
  <c r="G150" i="1"/>
  <c r="N129" i="1"/>
  <c r="F142" i="1"/>
  <c r="M33" i="1"/>
  <c r="F61" i="1"/>
  <c r="D195" i="1"/>
  <c r="C46" i="1"/>
  <c r="H176" i="1"/>
  <c r="G76" i="1"/>
  <c r="F112" i="1"/>
  <c r="F30" i="1"/>
  <c r="P136" i="1"/>
  <c r="J17" i="1"/>
  <c r="L150" i="1"/>
  <c r="O154" i="1"/>
  <c r="N125" i="1"/>
  <c r="S84" i="1"/>
  <c r="G109" i="1"/>
  <c r="O157" i="1"/>
  <c r="D46" i="1"/>
  <c r="I6" i="1"/>
  <c r="G3" i="1"/>
  <c r="Q108" i="1"/>
  <c r="M39" i="1"/>
  <c r="I93" i="1"/>
  <c r="N53" i="1"/>
  <c r="L129" i="1"/>
  <c r="D142" i="1"/>
  <c r="R159" i="1"/>
  <c r="G181" i="1"/>
  <c r="S165" i="1"/>
  <c r="J153" i="1"/>
  <c r="G7" i="1"/>
  <c r="O168" i="1"/>
  <c r="I66" i="1"/>
  <c r="D139" i="1"/>
  <c r="L67" i="1"/>
  <c r="F130" i="1"/>
  <c r="R20" i="1"/>
  <c r="P22" i="1"/>
  <c r="K43" i="1"/>
  <c r="G145" i="1"/>
  <c r="S114" i="1"/>
  <c r="N200" i="1"/>
  <c r="S96" i="1"/>
  <c r="K103" i="1"/>
  <c r="J109" i="1"/>
  <c r="K175" i="1"/>
  <c r="G44" i="1"/>
  <c r="N138" i="1"/>
  <c r="C20" i="1"/>
  <c r="L88" i="1"/>
  <c r="O45" i="1"/>
  <c r="D30" i="1"/>
  <c r="I150" i="1"/>
  <c r="R199" i="1"/>
  <c r="P145" i="1"/>
  <c r="L59" i="1"/>
  <c r="R160" i="1"/>
  <c r="N162" i="1"/>
  <c r="G26" i="1"/>
  <c r="D58" i="1"/>
  <c r="Q92" i="1"/>
  <c r="M90" i="1"/>
  <c r="P31" i="1"/>
  <c r="R169" i="1"/>
  <c r="R131" i="1"/>
  <c r="N85" i="1"/>
  <c r="P156" i="1"/>
  <c r="L158" i="1"/>
  <c r="I154" i="1"/>
  <c r="L125" i="1"/>
  <c r="D200" i="1"/>
  <c r="I40" i="1"/>
  <c r="K186" i="1"/>
  <c r="D164" i="1"/>
  <c r="R43" i="1"/>
  <c r="I45" i="1"/>
  <c r="I200" i="1"/>
  <c r="S129" i="1"/>
  <c r="J35" i="1"/>
  <c r="I34" i="1"/>
  <c r="G198" i="1"/>
  <c r="P139" i="1"/>
  <c r="S22" i="1"/>
  <c r="K31" i="1"/>
  <c r="S12" i="1"/>
  <c r="J130" i="1"/>
  <c r="I37" i="1"/>
  <c r="C36" i="1"/>
  <c r="I4" i="1"/>
  <c r="M181" i="1"/>
  <c r="F49" i="1"/>
  <c r="L197" i="1"/>
  <c r="R55" i="1"/>
  <c r="J173" i="1"/>
  <c r="P78" i="1"/>
  <c r="P117" i="1"/>
  <c r="F95" i="1"/>
  <c r="M129" i="1"/>
  <c r="S60" i="1"/>
  <c r="M148" i="1"/>
  <c r="M73" i="1"/>
  <c r="Q67" i="1"/>
  <c r="O175" i="1"/>
  <c r="I110" i="1"/>
  <c r="M55" i="1"/>
  <c r="Q14" i="1"/>
  <c r="Q105" i="1"/>
  <c r="N121" i="1"/>
  <c r="I176" i="1"/>
  <c r="G62" i="1"/>
  <c r="F144" i="1"/>
  <c r="R36" i="1"/>
  <c r="I98" i="1"/>
  <c r="D94" i="1"/>
  <c r="D65" i="1"/>
  <c r="C113" i="1"/>
  <c r="M122" i="1"/>
  <c r="F148" i="1"/>
  <c r="M15" i="1"/>
  <c r="L199" i="1"/>
  <c r="P25" i="1"/>
  <c r="R100" i="1"/>
  <c r="S134" i="1"/>
  <c r="N46" i="1"/>
  <c r="I97" i="1"/>
  <c r="G174" i="1"/>
  <c r="F100" i="1"/>
  <c r="G69" i="1"/>
  <c r="R117" i="1"/>
  <c r="P99" i="1"/>
  <c r="Q134" i="1"/>
  <c r="Q70" i="1"/>
  <c r="D45" i="1"/>
  <c r="F76" i="1"/>
  <c r="S3" i="1"/>
  <c r="H6" i="1"/>
  <c r="S30" i="1"/>
  <c r="D3" i="1"/>
  <c r="I146" i="1"/>
  <c r="P32" i="1"/>
  <c r="L166" i="1"/>
  <c r="N27" i="1"/>
  <c r="S77" i="1"/>
  <c r="G100" i="1"/>
  <c r="H115" i="1"/>
  <c r="I17" i="1"/>
  <c r="K137" i="1"/>
  <c r="O23" i="1"/>
  <c r="R196" i="1"/>
  <c r="D126" i="1"/>
  <c r="Q171" i="1"/>
  <c r="L78" i="1"/>
  <c r="G68" i="1"/>
  <c r="R197" i="1"/>
  <c r="G158" i="1"/>
  <c r="S152" i="1"/>
  <c r="Q11" i="1"/>
  <c r="K70" i="1"/>
  <c r="D47" i="1"/>
  <c r="G178" i="1"/>
  <c r="L101" i="1"/>
  <c r="F139" i="1"/>
  <c r="F54" i="1"/>
  <c r="M68" i="1"/>
  <c r="Q113" i="1"/>
  <c r="F72" i="1"/>
  <c r="M59" i="1"/>
  <c r="N41" i="1"/>
  <c r="G138" i="1"/>
  <c r="K69" i="1"/>
  <c r="C127" i="1"/>
  <c r="P79" i="1"/>
  <c r="M162" i="1"/>
  <c r="M65" i="1"/>
  <c r="I170" i="1"/>
  <c r="H197" i="1"/>
  <c r="F59" i="1"/>
  <c r="P3" i="1"/>
  <c r="M153" i="1"/>
  <c r="R85" i="1"/>
  <c r="K120" i="1"/>
  <c r="P10" i="1"/>
  <c r="R105" i="1"/>
  <c r="G47" i="1"/>
  <c r="K153" i="1"/>
  <c r="S151" i="1"/>
  <c r="K105" i="1"/>
  <c r="L121" i="1"/>
  <c r="R78" i="1"/>
  <c r="G79" i="1"/>
  <c r="Q135" i="1"/>
  <c r="K201" i="1"/>
  <c r="P93" i="1"/>
  <c r="S85" i="1"/>
  <c r="M92" i="1"/>
  <c r="M97" i="1"/>
  <c r="L200" i="1"/>
  <c r="D38" i="1"/>
  <c r="G192" i="1"/>
  <c r="K86" i="1"/>
  <c r="P74" i="1"/>
  <c r="Q198" i="1"/>
  <c r="H159" i="1"/>
  <c r="D36" i="1"/>
  <c r="D101" i="1"/>
  <c r="N155" i="1"/>
  <c r="N196" i="1"/>
  <c r="K64" i="1"/>
  <c r="Q56" i="1"/>
  <c r="H162" i="1"/>
  <c r="H86" i="1"/>
  <c r="R29" i="1"/>
  <c r="D181" i="1"/>
  <c r="G142" i="1"/>
  <c r="G170" i="1"/>
  <c r="R166" i="1"/>
  <c r="N147" i="1"/>
  <c r="C134" i="1"/>
  <c r="F50" i="1"/>
  <c r="P119" i="1"/>
  <c r="I117" i="1"/>
  <c r="K161" i="1"/>
  <c r="N48" i="1"/>
  <c r="D117" i="1"/>
  <c r="R56" i="1"/>
  <c r="S158" i="1"/>
  <c r="K30" i="1"/>
  <c r="P149" i="1"/>
  <c r="K83" i="1"/>
  <c r="N54" i="1"/>
  <c r="S110" i="1"/>
  <c r="F41" i="1"/>
  <c r="D60" i="1"/>
  <c r="M151" i="1"/>
  <c r="I41" i="1"/>
  <c r="F143" i="1"/>
  <c r="D7" i="1"/>
  <c r="D102" i="1"/>
  <c r="D111" i="1"/>
  <c r="M166" i="1"/>
  <c r="D188" i="1"/>
  <c r="D13" i="1"/>
  <c r="D85" i="1"/>
  <c r="R111" i="1"/>
  <c r="G137" i="1"/>
  <c r="R82" i="1"/>
  <c r="L72" i="1"/>
  <c r="S192" i="1"/>
  <c r="Q111" i="1"/>
  <c r="J207" i="1"/>
  <c r="H140" i="1"/>
  <c r="N17" i="1"/>
  <c r="H32" i="1"/>
  <c r="Q71" i="1"/>
  <c r="L29" i="1"/>
  <c r="L24" i="1"/>
  <c r="I86" i="1"/>
  <c r="F9" i="1"/>
  <c r="K113" i="1"/>
  <c r="P196" i="1"/>
  <c r="C169" i="1"/>
  <c r="M29" i="1"/>
  <c r="L193" i="1"/>
  <c r="J175" i="1"/>
  <c r="O10" i="1"/>
  <c r="G75" i="1"/>
  <c r="H161" i="1"/>
  <c r="N24" i="1"/>
  <c r="I161" i="1"/>
  <c r="K15" i="1"/>
  <c r="J172" i="1"/>
  <c r="Q155" i="1"/>
  <c r="J119" i="1"/>
  <c r="Q121" i="1"/>
  <c r="J189" i="1"/>
  <c r="C195" i="1"/>
  <c r="M102" i="1"/>
  <c r="P13" i="1"/>
  <c r="R112" i="1"/>
  <c r="F159" i="1"/>
  <c r="F166" i="1"/>
  <c r="D42" i="1"/>
  <c r="L37" i="1"/>
  <c r="I157" i="1"/>
  <c r="M180" i="1"/>
  <c r="D59" i="1"/>
  <c r="F201" i="1"/>
  <c r="H14" i="1"/>
  <c r="M146" i="1"/>
  <c r="C120" i="1"/>
  <c r="K10" i="1"/>
  <c r="G24" i="1"/>
  <c r="R79" i="1"/>
  <c r="D29" i="1"/>
  <c r="S125" i="1"/>
  <c r="D162" i="1"/>
  <c r="M106" i="1"/>
  <c r="K14" i="1"/>
  <c r="S207" i="1"/>
  <c r="Q23" i="1"/>
  <c r="I155" i="1"/>
  <c r="I28" i="1"/>
  <c r="L163" i="1"/>
  <c r="K36" i="1"/>
  <c r="M174" i="1"/>
  <c r="L70" i="1"/>
  <c r="M80" i="1"/>
  <c r="S32" i="1"/>
  <c r="C146" i="1"/>
  <c r="P63" i="1"/>
  <c r="N142" i="1"/>
  <c r="K93" i="1"/>
  <c r="N72" i="1"/>
  <c r="P177" i="1"/>
  <c r="D23" i="1"/>
  <c r="K35" i="1"/>
  <c r="F123" i="1"/>
  <c r="H48" i="1"/>
  <c r="R87" i="1"/>
  <c r="M84" i="1"/>
  <c r="S33" i="1"/>
  <c r="G94" i="1"/>
  <c r="P138" i="1"/>
  <c r="G122" i="1"/>
  <c r="K24" i="1"/>
  <c r="Q118" i="1"/>
  <c r="G180" i="1"/>
  <c r="P9" i="1"/>
  <c r="F87" i="1"/>
  <c r="I149" i="1"/>
  <c r="M199" i="1"/>
  <c r="L41" i="1"/>
  <c r="P62" i="1"/>
  <c r="K48" i="1"/>
  <c r="K6" i="1"/>
  <c r="P88" i="1"/>
  <c r="D67" i="1"/>
  <c r="L61" i="1"/>
  <c r="O89" i="1"/>
  <c r="R135" i="1"/>
  <c r="D192" i="1"/>
  <c r="P76" i="1"/>
  <c r="I191" i="1"/>
  <c r="S67" i="1"/>
  <c r="Q144" i="1"/>
  <c r="H99" i="1"/>
  <c r="M117" i="1"/>
  <c r="K72" i="1"/>
  <c r="S155" i="1"/>
  <c r="K167" i="1"/>
  <c r="I25" i="1"/>
  <c r="D71" i="1"/>
  <c r="H94" i="1"/>
  <c r="K44" i="1"/>
  <c r="K98" i="1"/>
  <c r="L34" i="1"/>
  <c r="H187" i="1"/>
  <c r="G171" i="1"/>
  <c r="R94" i="1"/>
  <c r="G43" i="1"/>
  <c r="I57" i="1"/>
  <c r="F194" i="1"/>
  <c r="N106" i="1"/>
  <c r="K195" i="1"/>
  <c r="R93" i="1"/>
  <c r="G91" i="1"/>
  <c r="K123" i="1"/>
  <c r="R193" i="1"/>
  <c r="D163" i="1"/>
  <c r="N201" i="1"/>
  <c r="N137" i="1"/>
  <c r="P55" i="1"/>
  <c r="L139" i="1"/>
  <c r="C100" i="1"/>
  <c r="L186" i="1"/>
  <c r="C75" i="1"/>
  <c r="O71" i="1"/>
  <c r="Q35" i="1"/>
  <c r="O151" i="1"/>
  <c r="N4" i="1"/>
  <c r="S182" i="1"/>
  <c r="F93" i="1"/>
  <c r="I138" i="1"/>
  <c r="Q110" i="1"/>
  <c r="F198" i="1"/>
  <c r="R74" i="1"/>
  <c r="Q151" i="1"/>
  <c r="H26" i="1"/>
  <c r="K80" i="1"/>
  <c r="G201" i="1"/>
  <c r="D98" i="1"/>
  <c r="Q51" i="1"/>
  <c r="P180" i="1"/>
  <c r="D50" i="1"/>
  <c r="H70" i="1"/>
  <c r="R152" i="1"/>
  <c r="P53" i="1"/>
  <c r="S122" i="1"/>
  <c r="S26" i="1"/>
  <c r="G177" i="1"/>
  <c r="Q38" i="1"/>
  <c r="G34" i="1"/>
  <c r="D8" i="1"/>
  <c r="P176" i="1"/>
  <c r="H55" i="1"/>
  <c r="F3" i="1"/>
  <c r="R60" i="1"/>
  <c r="P38" i="1"/>
  <c r="M48" i="1"/>
  <c r="N11" i="1"/>
  <c r="N55" i="1"/>
  <c r="F128" i="1"/>
  <c r="K46" i="1"/>
  <c r="D11" i="1"/>
  <c r="L100" i="1"/>
  <c r="H155" i="1"/>
  <c r="P24" i="1"/>
  <c r="H27" i="1"/>
  <c r="G57" i="1"/>
  <c r="I123" i="1"/>
  <c r="F161" i="1"/>
  <c r="S156" i="1"/>
  <c r="R75" i="1"/>
  <c r="H5" i="1"/>
  <c r="N135" i="1"/>
  <c r="O177" i="1"/>
  <c r="L97" i="1"/>
  <c r="R172" i="1"/>
  <c r="N192" i="1"/>
  <c r="H82" i="1"/>
  <c r="Q86" i="1"/>
  <c r="M193" i="1"/>
  <c r="L105" i="1"/>
  <c r="R9" i="1"/>
  <c r="I192" i="1"/>
  <c r="D146" i="1"/>
  <c r="N140" i="1"/>
  <c r="M127" i="1"/>
  <c r="S123" i="1"/>
  <c r="L82" i="1"/>
  <c r="S98" i="1"/>
  <c r="J46" i="1"/>
  <c r="H30" i="1"/>
  <c r="L64" i="1"/>
  <c r="N9" i="1"/>
  <c r="I19" i="1"/>
  <c r="L26" i="1"/>
  <c r="N157" i="1"/>
  <c r="H63" i="1"/>
  <c r="L7" i="1"/>
  <c r="O18" i="1"/>
  <c r="P153" i="1"/>
  <c r="R98" i="1"/>
  <c r="S208" i="1"/>
  <c r="C108" i="1"/>
  <c r="P73" i="1"/>
  <c r="C76" i="1"/>
  <c r="H151" i="1"/>
  <c r="J3" i="1"/>
  <c r="G189" i="1"/>
  <c r="C153" i="1"/>
  <c r="H124" i="1"/>
  <c r="D79" i="1"/>
  <c r="H19" i="1"/>
  <c r="M147" i="1"/>
  <c r="N23" i="1"/>
  <c r="K141" i="1"/>
  <c r="I88" i="1"/>
  <c r="M78" i="1"/>
  <c r="L131" i="1"/>
  <c r="P169" i="1"/>
  <c r="K90" i="1"/>
  <c r="L74" i="1"/>
  <c r="M182" i="1"/>
  <c r="M60" i="1"/>
  <c r="O208" i="1"/>
  <c r="K138" i="1"/>
  <c r="M26" i="1"/>
  <c r="N153" i="1"/>
  <c r="N83" i="1"/>
  <c r="D80" i="1"/>
  <c r="P101" i="1"/>
  <c r="L60" i="1"/>
  <c r="K84" i="1"/>
  <c r="P14" i="1"/>
  <c r="F162" i="1"/>
  <c r="D56" i="1"/>
  <c r="I198" i="1"/>
  <c r="P152" i="1"/>
  <c r="S132" i="1"/>
  <c r="S35" i="1"/>
  <c r="P2" i="1"/>
  <c r="P45" i="1"/>
  <c r="N8" i="1"/>
  <c r="N31" i="1"/>
  <c r="S209" i="1"/>
  <c r="N13" i="1"/>
  <c r="O69" i="1"/>
  <c r="F171" i="1"/>
  <c r="L84" i="1"/>
  <c r="P140" i="1"/>
  <c r="F82" i="1"/>
  <c r="Q28" i="1"/>
  <c r="M197" i="1"/>
  <c r="P17" i="1"/>
  <c r="S139" i="1"/>
  <c r="P146" i="1"/>
  <c r="P182" i="1"/>
  <c r="N50" i="1"/>
  <c r="K67" i="1"/>
  <c r="Q90" i="1"/>
  <c r="F140" i="1"/>
  <c r="P161" i="1"/>
  <c r="G60" i="1"/>
  <c r="F132" i="1"/>
  <c r="D72" i="1"/>
  <c r="O201" i="1"/>
  <c r="G65" i="1"/>
  <c r="F127" i="1"/>
  <c r="R11" i="1"/>
  <c r="Q169" i="1"/>
  <c r="D166" i="1"/>
  <c r="N172" i="1"/>
  <c r="L157" i="1"/>
  <c r="R27" i="1"/>
  <c r="F149" i="1"/>
  <c r="M135" i="1"/>
  <c r="R41" i="1"/>
  <c r="C151" i="1"/>
  <c r="R189" i="1"/>
  <c r="F6" i="1"/>
  <c r="I132" i="1"/>
  <c r="H120" i="1"/>
  <c r="H53" i="1"/>
  <c r="D66" i="1"/>
  <c r="H168" i="1"/>
  <c r="C183" i="1"/>
  <c r="S100" i="1"/>
  <c r="D113" i="1"/>
  <c r="C175" i="1"/>
  <c r="S108" i="1"/>
  <c r="O24" i="1"/>
  <c r="I124" i="1"/>
  <c r="G188" i="1"/>
  <c r="G55" i="1"/>
  <c r="D52" i="1"/>
  <c r="G63" i="1"/>
  <c r="R15" i="1"/>
  <c r="I171" i="1"/>
  <c r="H75" i="1"/>
  <c r="K74" i="1"/>
  <c r="M52" i="1"/>
  <c r="G2" i="1"/>
  <c r="L99" i="1"/>
  <c r="C176" i="1"/>
  <c r="I100" i="1"/>
  <c r="Q103" i="1"/>
  <c r="I162" i="1"/>
  <c r="N144" i="1"/>
  <c r="K168" i="1"/>
  <c r="Q187" i="1"/>
  <c r="H40" i="1"/>
  <c r="N19" i="1"/>
  <c r="O143" i="1"/>
  <c r="R123" i="1"/>
  <c r="L106" i="1"/>
  <c r="N40" i="1"/>
  <c r="H8" i="1"/>
  <c r="G71" i="1"/>
  <c r="Q91" i="1"/>
  <c r="S27" i="1"/>
  <c r="M24" i="1"/>
  <c r="J190" i="1"/>
  <c r="I83" i="1"/>
  <c r="Q148" i="1"/>
  <c r="N197" i="1"/>
  <c r="G113" i="1"/>
  <c r="I103" i="1"/>
  <c r="F160" i="1"/>
  <c r="Q36" i="1"/>
  <c r="K136" i="1"/>
  <c r="O209" i="1"/>
  <c r="G4" i="1"/>
  <c r="L192" i="1"/>
  <c r="L138" i="1"/>
  <c r="I116" i="1"/>
  <c r="R30" i="1"/>
  <c r="Q127" i="1"/>
  <c r="Q2" i="1"/>
  <c r="F39" i="1"/>
  <c r="G154" i="1"/>
  <c r="G190" i="1"/>
  <c r="Q61" i="1"/>
  <c r="D105" i="1"/>
  <c r="D138" i="1"/>
  <c r="R180" i="1"/>
  <c r="G37" i="1"/>
  <c r="I166" i="1"/>
  <c r="P29" i="1"/>
  <c r="N80" i="1"/>
  <c r="J194" i="1"/>
  <c r="K155" i="1"/>
  <c r="N126" i="1"/>
  <c r="R68" i="1"/>
  <c r="K57" i="1"/>
  <c r="M109" i="1"/>
  <c r="G103" i="1"/>
  <c r="H64" i="1"/>
  <c r="I178" i="1"/>
  <c r="R109" i="1"/>
  <c r="S71" i="1"/>
  <c r="D119" i="1"/>
  <c r="G173" i="1"/>
  <c r="N60" i="1"/>
  <c r="O202" i="1"/>
  <c r="M21" i="1"/>
  <c r="N170" i="1"/>
  <c r="I27" i="1"/>
  <c r="D148" i="1"/>
  <c r="K196" i="1"/>
  <c r="H116" i="1"/>
  <c r="K41" i="1"/>
  <c r="H181" i="1"/>
  <c r="D21" i="1"/>
  <c r="I71" i="1"/>
  <c r="F109" i="1"/>
  <c r="C164" i="1"/>
  <c r="D39" i="1"/>
  <c r="D97" i="1"/>
  <c r="S172" i="1"/>
  <c r="I33" i="1"/>
  <c r="M32" i="1"/>
  <c r="N63" i="1"/>
  <c r="G53" i="1"/>
  <c r="D106" i="1"/>
  <c r="P178" i="1"/>
  <c r="K111" i="1"/>
  <c r="N21" i="1"/>
  <c r="H104" i="1"/>
  <c r="K63" i="1"/>
  <c r="H157" i="1"/>
  <c r="R14" i="1"/>
  <c r="I186" i="1"/>
  <c r="F183" i="1"/>
  <c r="F90" i="1"/>
  <c r="M188" i="1"/>
  <c r="K32" i="1"/>
  <c r="R157" i="1"/>
  <c r="H51" i="1"/>
  <c r="S78" i="1"/>
  <c r="F70" i="1"/>
  <c r="C148" i="1"/>
  <c r="G72" i="1"/>
  <c r="R26" i="1"/>
  <c r="M50" i="1"/>
  <c r="F52" i="1"/>
  <c r="R144" i="1"/>
  <c r="F117" i="1"/>
  <c r="P43" i="1"/>
  <c r="R2" i="1"/>
  <c r="K154" i="1"/>
  <c r="O149" i="1"/>
  <c r="F40" i="1"/>
  <c r="M186" i="1"/>
  <c r="F138" i="1"/>
  <c r="O150" i="1"/>
  <c r="G23" i="1"/>
  <c r="Q83" i="1"/>
  <c r="M82" i="1"/>
  <c r="H179" i="1"/>
  <c r="F28" i="1"/>
  <c r="H185" i="1"/>
  <c r="F79" i="1"/>
  <c r="S11" i="1"/>
  <c r="K89" i="1"/>
  <c r="Q157" i="1"/>
  <c r="R162" i="1"/>
  <c r="F99" i="1"/>
  <c r="D116" i="1"/>
  <c r="H144" i="1"/>
  <c r="I9" i="1"/>
  <c r="C105" i="1"/>
  <c r="P40" i="1"/>
  <c r="P137" i="1"/>
  <c r="F10" i="1"/>
  <c r="G33" i="1"/>
  <c r="P77" i="1"/>
  <c r="Q4" i="1"/>
  <c r="N202" i="1"/>
  <c r="F74" i="1"/>
  <c r="Q31" i="1"/>
  <c r="M133" i="1"/>
  <c r="K11" i="1"/>
  <c r="R95" i="1"/>
  <c r="K27" i="1"/>
  <c r="R3" i="1"/>
  <c r="G133" i="1"/>
  <c r="I94" i="1"/>
  <c r="N58" i="1"/>
  <c r="K171" i="1"/>
  <c r="O183" i="1"/>
  <c r="M169" i="1"/>
  <c r="R42" i="1"/>
  <c r="I29" i="1"/>
  <c r="S119" i="1"/>
  <c r="H43" i="1"/>
  <c r="N79" i="1"/>
  <c r="Q15" i="1"/>
  <c r="I104" i="1"/>
  <c r="K133" i="1"/>
  <c r="F155" i="1"/>
  <c r="S58" i="1"/>
  <c r="L162" i="1"/>
  <c r="Q59" i="1"/>
  <c r="L119" i="1"/>
  <c r="O70" i="1"/>
  <c r="K55" i="1"/>
  <c r="Q120" i="1"/>
  <c r="R33" i="1"/>
  <c r="Q47" i="1"/>
  <c r="G89" i="1"/>
  <c r="Q137" i="1"/>
  <c r="F31" i="1"/>
  <c r="H128" i="1"/>
  <c r="H73" i="1"/>
  <c r="O131" i="1"/>
  <c r="D125" i="1"/>
  <c r="I141" i="1"/>
  <c r="C53" i="1"/>
  <c r="O102" i="1"/>
  <c r="F94" i="1"/>
  <c r="F77" i="1"/>
  <c r="S199" i="1"/>
  <c r="O146" i="1"/>
  <c r="J15" i="1"/>
  <c r="L165" i="1"/>
  <c r="F26" i="1"/>
  <c r="Q141" i="1"/>
  <c r="F126" i="1"/>
  <c r="L174" i="1"/>
  <c r="Q142" i="1"/>
  <c r="R128" i="1"/>
  <c r="J41" i="1"/>
  <c r="F85" i="1"/>
  <c r="M75" i="1"/>
  <c r="G84" i="1"/>
  <c r="K180" i="1"/>
  <c r="F136" i="1"/>
  <c r="H131" i="1"/>
  <c r="L87" i="1"/>
  <c r="S21" i="1"/>
  <c r="S197" i="1"/>
  <c r="K107" i="1"/>
  <c r="F17" i="1"/>
  <c r="D158" i="1"/>
  <c r="L136" i="1"/>
  <c r="I164" i="1"/>
  <c r="O184" i="1"/>
  <c r="J103" i="1"/>
  <c r="I107" i="1"/>
  <c r="F107" i="1"/>
  <c r="I84" i="1"/>
  <c r="D176" i="1"/>
  <c r="K52" i="1"/>
  <c r="R39" i="1"/>
  <c r="O2" i="1"/>
  <c r="M23" i="1"/>
  <c r="L51" i="1"/>
  <c r="P64" i="1"/>
  <c r="K159" i="1"/>
  <c r="P116" i="1"/>
  <c r="P167" i="1"/>
  <c r="G13" i="1"/>
  <c r="R163" i="1"/>
  <c r="K150" i="1"/>
  <c r="N95" i="1"/>
  <c r="R57" i="1"/>
  <c r="L63" i="1"/>
  <c r="P134" i="1"/>
  <c r="L6" i="1"/>
  <c r="R136" i="1"/>
  <c r="S17" i="1"/>
  <c r="K125" i="1"/>
  <c r="D107" i="1"/>
  <c r="H101" i="1"/>
  <c r="I39" i="1"/>
  <c r="S194" i="1"/>
  <c r="N169" i="1"/>
  <c r="F189" i="1"/>
  <c r="S204" i="1"/>
  <c r="O103" i="1"/>
  <c r="D184" i="1"/>
  <c r="N107" i="1"/>
  <c r="K77" i="1"/>
  <c r="I151" i="1"/>
  <c r="Q176" i="1"/>
  <c r="S41" i="1"/>
  <c r="L189" i="1"/>
  <c r="L5" i="1"/>
  <c r="J7" i="1"/>
  <c r="F15" i="1"/>
  <c r="O162" i="1"/>
  <c r="D182" i="1"/>
  <c r="Q146" i="1"/>
  <c r="R97" i="1"/>
  <c r="P97" i="1"/>
  <c r="P133" i="1"/>
  <c r="D104" i="1"/>
  <c r="I119" i="1"/>
  <c r="L184" i="1"/>
  <c r="Q82" i="1"/>
  <c r="P58" i="1"/>
  <c r="K114" i="1"/>
  <c r="I89" i="1"/>
  <c r="N160" i="1"/>
  <c r="S49" i="1"/>
  <c r="K145" i="1"/>
  <c r="L46" i="1"/>
  <c r="O17" i="1"/>
  <c r="K100" i="1"/>
  <c r="I67" i="1"/>
  <c r="S205" i="1"/>
  <c r="R103" i="1"/>
  <c r="F157" i="1"/>
  <c r="M79" i="1"/>
  <c r="J116" i="1"/>
  <c r="Q197" i="1"/>
  <c r="P90" i="1"/>
  <c r="Q42" i="1"/>
  <c r="P65" i="1"/>
  <c r="H39" i="1"/>
  <c r="M13" i="1"/>
  <c r="O37" i="1"/>
  <c r="E53" i="1" l="1"/>
  <c r="E105" i="1"/>
  <c r="E148" i="1"/>
  <c r="E164" i="1"/>
  <c r="E176" i="1"/>
  <c r="E175" i="1"/>
  <c r="E183" i="1"/>
  <c r="E151" i="1"/>
  <c r="E153" i="1"/>
  <c r="E76" i="1"/>
  <c r="E108" i="1"/>
  <c r="E98" i="1"/>
  <c r="E75" i="1"/>
  <c r="E100" i="1"/>
  <c r="E146" i="1"/>
  <c r="E120" i="1"/>
  <c r="E195" i="1"/>
  <c r="E169" i="1"/>
  <c r="E134" i="1"/>
  <c r="E127" i="1"/>
  <c r="E113" i="1"/>
  <c r="E36" i="1"/>
  <c r="E20" i="1"/>
  <c r="E46" i="1"/>
  <c r="E128" i="1"/>
  <c r="E131" i="1"/>
  <c r="E49" i="1"/>
  <c r="E17" i="1"/>
  <c r="E126" i="1"/>
  <c r="E197" i="1"/>
  <c r="E130" i="1"/>
  <c r="E158" i="1"/>
  <c r="E185" i="1"/>
  <c r="E35" i="1"/>
  <c r="E112" i="1"/>
  <c r="E107" i="1"/>
  <c r="E54" i="1"/>
  <c r="E122" i="1"/>
  <c r="E66" i="1"/>
  <c r="E155" i="1"/>
  <c r="E64" i="1"/>
  <c r="E57" i="1"/>
  <c r="E26" i="1"/>
  <c r="E103" i="1"/>
  <c r="E141" i="1"/>
  <c r="E78" i="1"/>
  <c r="E179" i="1"/>
  <c r="E99" i="1"/>
  <c r="E139" i="1"/>
  <c r="E29" i="1"/>
  <c r="E191" i="1"/>
  <c r="E48" i="1"/>
  <c r="E87" i="1"/>
  <c r="E119" i="1"/>
  <c r="E19" i="1"/>
  <c r="E186" i="1"/>
  <c r="E62" i="1"/>
  <c r="E145" i="1"/>
  <c r="E16" i="1"/>
  <c r="E43" i="1"/>
  <c r="E132" i="1"/>
  <c r="E6" i="1"/>
  <c r="E101" i="1"/>
  <c r="E180" i="1"/>
  <c r="E81" i="1"/>
  <c r="E79" i="1"/>
  <c r="E39" i="1"/>
  <c r="E165" i="1"/>
  <c r="E14" i="1"/>
  <c r="E163" i="1"/>
  <c r="E94" i="1"/>
  <c r="E182" i="1"/>
  <c r="E60" i="1"/>
  <c r="E93" i="1"/>
  <c r="E83" i="1"/>
  <c r="E129" i="1"/>
  <c r="E111" i="1"/>
  <c r="E92" i="1"/>
  <c r="E162" i="1"/>
  <c r="E170" i="1"/>
  <c r="E110" i="1"/>
  <c r="E74" i="1"/>
  <c r="E37" i="1"/>
  <c r="E89" i="1"/>
  <c r="E42" i="1"/>
  <c r="E168" i="1"/>
  <c r="E198" i="1"/>
  <c r="E73" i="1"/>
  <c r="E55" i="1"/>
  <c r="E44" i="1"/>
  <c r="E47" i="1"/>
  <c r="E138" i="1"/>
  <c r="E90" i="1"/>
  <c r="E41" i="1"/>
  <c r="E25" i="1"/>
  <c r="E12" i="1"/>
  <c r="E116" i="1"/>
  <c r="E194" i="1"/>
  <c r="E63" i="1"/>
  <c r="E196" i="1"/>
  <c r="E188" i="1"/>
  <c r="E149" i="1"/>
  <c r="E22" i="1"/>
  <c r="E91" i="1"/>
  <c r="E45" i="1"/>
  <c r="E84" i="1"/>
  <c r="E150" i="1"/>
  <c r="E59" i="1"/>
  <c r="E157" i="1"/>
  <c r="E9" i="1"/>
  <c r="E118" i="1"/>
  <c r="E33" i="1"/>
  <c r="E2" i="1"/>
  <c r="E50" i="1"/>
  <c r="E3" i="1"/>
  <c r="E70" i="1"/>
  <c r="E136" i="1"/>
  <c r="E140" i="1"/>
  <c r="E65" i="1"/>
  <c r="E61" i="1"/>
  <c r="E115" i="1"/>
  <c r="E193" i="1"/>
  <c r="E159" i="1"/>
  <c r="E181" i="1"/>
  <c r="E85" i="1"/>
  <c r="E137" i="1"/>
  <c r="E121" i="1"/>
  <c r="E154" i="1"/>
  <c r="E7" i="1"/>
  <c r="E190" i="1"/>
  <c r="E106" i="1"/>
  <c r="E178" i="1"/>
  <c r="E11" i="1"/>
  <c r="E135" i="1"/>
  <c r="E142" i="1"/>
  <c r="E8" i="1"/>
  <c r="E124" i="1"/>
  <c r="E161" i="1"/>
  <c r="E173" i="1"/>
  <c r="E68" i="1"/>
  <c r="E177" i="1"/>
  <c r="E147" i="1"/>
  <c r="E96" i="1"/>
  <c r="E10" i="1"/>
  <c r="E4" i="1"/>
  <c r="E192" i="1"/>
  <c r="E51" i="1"/>
  <c r="E114" i="1"/>
  <c r="E184" i="1"/>
  <c r="E156" i="1"/>
  <c r="E58" i="1"/>
  <c r="E18" i="1"/>
  <c r="E5" i="1"/>
  <c r="E72" i="1"/>
  <c r="E174" i="1"/>
  <c r="E187" i="1"/>
  <c r="E52" i="1"/>
  <c r="E95" i="1"/>
  <c r="E38" i="1"/>
  <c r="E166" i="1"/>
  <c r="E32" i="1"/>
  <c r="E97" i="1"/>
  <c r="E201" i="1"/>
  <c r="E28" i="1"/>
  <c r="E199" i="1"/>
  <c r="E23" i="1"/>
  <c r="E56" i="1"/>
  <c r="E144" i="1"/>
  <c r="E189" i="1"/>
  <c r="E34" i="1"/>
  <c r="E109" i="1"/>
  <c r="E77" i="1"/>
  <c r="E152" i="1"/>
  <c r="E88" i="1"/>
  <c r="E30" i="1"/>
  <c r="E160" i="1"/>
  <c r="E143" i="1"/>
  <c r="E80" i="1"/>
  <c r="E31" i="1"/>
  <c r="E67" i="1"/>
  <c r="E21" i="1"/>
  <c r="E15" i="1"/>
  <c r="E125" i="1"/>
  <c r="E133" i="1"/>
  <c r="E24" i="1"/>
  <c r="E69" i="1"/>
  <c r="E40" i="1"/>
  <c r="E117" i="1"/>
  <c r="E86" i="1"/>
  <c r="E167" i="1"/>
  <c r="E102" i="1"/>
  <c r="E71" i="1"/>
  <c r="E27" i="1"/>
  <c r="E82" i="1"/>
  <c r="E13" i="1"/>
  <c r="E104" i="1"/>
  <c r="E123" i="1"/>
  <c r="E172" i="1"/>
  <c r="E171" i="1"/>
  <c r="E200" i="1"/>
</calcChain>
</file>

<file path=xl/sharedStrings.xml><?xml version="1.0" encoding="utf-8"?>
<sst xmlns="http://schemas.openxmlformats.org/spreadsheetml/2006/main" count="3897" uniqueCount="843">
  <si>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</si>
  <si>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</si>
  <si>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</si>
  <si>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</si>
  <si>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</si>
  <si>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</si>
  <si>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</si>
  <si>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</si>
  <si>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</si>
  <si>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</si>
  <si>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</si>
  <si>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</si>
  <si>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</si>
  <si>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</si>
  <si>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</si>
  <si>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</si>
  <si>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</si>
  <si>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</si>
  <si>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</si>
  <si>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</si>
  <si>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</si>
  <si>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</si>
  <si>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</si>
  <si>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</si>
  <si>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</si>
  <si>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</si>
  <si>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</si>
  <si>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</si>
  <si>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</si>
  <si>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</si>
  <si>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</si>
  <si>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</si>
  <si>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</si>
  <si>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</si>
  <si>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</si>
  <si>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</si>
  <si>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</si>
  <si>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</si>
  <si>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</si>
  <si>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</si>
  <si>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</si>
  <si>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</si>
  <si>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</si>
  <si>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</si>
  <si>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</si>
  <si>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</si>
  <si>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</si>
  <si>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</si>
  <si>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</si>
  <si>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</si>
  <si>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</si>
  <si>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</si>
  <si>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</si>
  <si>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</si>
  <si>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</si>
  <si>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</si>
  <si>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</si>
  <si>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</si>
  <si>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</si>
  <si>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</si>
  <si>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</si>
  <si>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</si>
  <si>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</si>
  <si>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</si>
  <si>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</si>
  <si>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</si>
  <si>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</si>
  <si>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</si>
  <si>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</si>
  <si>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</si>
  <si>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</si>
  <si>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</si>
  <si>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</si>
  <si>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</si>
  <si>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</si>
  <si>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</si>
  <si>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</si>
  <si>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</si>
  <si>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</si>
  <si>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</si>
  <si>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</si>
  <si>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</si>
  <si>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</si>
  <si>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</si>
  <si>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</si>
  <si>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</si>
  <si>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</si>
  <si>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</si>
  <si>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</si>
  <si>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</si>
  <si>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</si>
  <si>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</si>
  <si>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</si>
  <si>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</si>
  <si>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</si>
  <si>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</si>
  <si>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</si>
  <si>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</si>
  <si>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</si>
  <si>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</si>
  <si>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</si>
  <si>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</si>
  <si>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</si>
  <si>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</si>
  <si>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</si>
  <si>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</si>
  <si>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</si>
  <si>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</si>
  <si>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</si>
  <si>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</si>
  <si>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</si>
  <si>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</si>
  <si>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</si>
  <si>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</si>
  <si>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</si>
  <si>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</si>
  <si>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</si>
  <si>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</si>
  <si>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</si>
  <si>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</si>
  <si>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</si>
  <si>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y</t>
  </si>
  <si>
    <t>C.There is not enough information</t>
  </si>
  <si>
    <t>The number of people attending service at the chapel has</t>
  </si>
  <si>
    <t>A.Increased</t>
  </si>
  <si>
    <t>B.Decreased</t>
  </si>
  <si>
    <t>Every year there is a race to the top of the mountain which allows only the best to compete, who is most likely to qualify?</t>
  </si>
  <si>
    <t>A.Bird watchers</t>
  </si>
  <si>
    <t>B.Bear hunters</t>
  </si>
  <si>
    <t>A.Bird Watchers</t>
  </si>
  <si>
    <t>The town’s surgery has recently___</t>
  </si>
  <si>
    <t xml:space="preserve">A.Been refurbished </t>
  </si>
  <si>
    <t>B.Burned down</t>
  </si>
  <si>
    <t>A.Been refurbished</t>
  </si>
  <si>
    <t>The Island has a ___ population</t>
  </si>
  <si>
    <t>A.Large</t>
  </si>
  <si>
    <t>B.Small</t>
  </si>
  <si>
    <t>Terrance’s biological father is called___</t>
  </si>
  <si>
    <t>A.Andrew</t>
  </si>
  <si>
    <t>B.Balthazar</t>
  </si>
  <si>
    <t xml:space="preserve">C. There is not enough information to answer </t>
  </si>
  <si>
    <t xml:space="preserve">Harriet ____ Barry </t>
  </si>
  <si>
    <t>A.Likes</t>
  </si>
  <si>
    <t>B.Dislikes</t>
  </si>
  <si>
    <t>The theme of the Prom is___</t>
  </si>
  <si>
    <t xml:space="preserve">The Dunwich draws crowds from all over the___ </t>
  </si>
  <si>
    <t>A.County</t>
  </si>
  <si>
    <t>B.Town</t>
  </si>
  <si>
    <t>The Ski resort caters to</t>
  </si>
  <si>
    <t>A.Wealthy people</t>
  </si>
  <si>
    <t xml:space="preserve">B.People on a budget </t>
  </si>
  <si>
    <t>The Flower Shop is located on</t>
  </si>
  <si>
    <t>A. Wensley High Street</t>
  </si>
  <si>
    <t xml:space="preserve">B. Toucan Drive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</si>
  <si>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</si>
  <si>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</si>
  <si>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</si>
  <si>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</si>
  <si>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Next year Taunton airfield will host a small air show, who is the most skilled pilot?</t>
  </si>
  <si>
    <t>Torton airfield is</t>
  </si>
  <si>
    <t>A.Empty</t>
  </si>
  <si>
    <t>B.Busy</t>
  </si>
  <si>
    <t>The office is very___</t>
  </si>
  <si>
    <t>A.Hot</t>
  </si>
  <si>
    <t>B.Cold</t>
  </si>
  <si>
    <t>Daren has decided to set up a humane trap for the mouse where should he put it?</t>
  </si>
  <si>
    <t>What is the name of the street where Darren's workshop is located?</t>
  </si>
  <si>
    <t>A.Yew Street</t>
  </si>
  <si>
    <t>B.Guatemala Street</t>
  </si>
  <si>
    <t xml:space="preserve">A tax investigation is launched that will assess work place bonuses. Who has received the biggest bonus out of Lucy and Linda? </t>
  </si>
  <si>
    <t>The mine produces___</t>
  </si>
  <si>
    <t>A.Iron</t>
  </si>
  <si>
    <t xml:space="preserve">B.Copper </t>
  </si>
  <si>
    <t>B.Copper</t>
  </si>
  <si>
    <t xml:space="preserve">Tommy has lost his backpack, he is standing in front of the posters facing them, which way does he need to go to find his backpack? </t>
  </si>
  <si>
    <t>The food festival is held</t>
  </si>
  <si>
    <t>A.Yearly</t>
  </si>
  <si>
    <t xml:space="preserve">B.Monthly </t>
  </si>
  <si>
    <t xml:space="preserve">All of the teams are competent and skilled but which team is most likely to win the race? </t>
  </si>
  <si>
    <t>Rockport has ___</t>
  </si>
  <si>
    <t>A.Many events that take place throughout the year</t>
  </si>
  <si>
    <t>B.One event that takes place throughout the year</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</si>
  <si>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</si>
  <si>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</si>
  <si>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</si>
  <si>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</si>
  <si>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The pub is called___</t>
  </si>
  <si>
    <t>A.Frank's Pub</t>
  </si>
  <si>
    <t>B.McMurphy's pub</t>
  </si>
  <si>
    <t xml:space="preserve">B.McMurphy's Pub </t>
  </si>
  <si>
    <t>The fishermen of Rockport are not out at sea because____</t>
  </si>
  <si>
    <t>A.There is a storm</t>
  </si>
  <si>
    <t>B.The regatta is taking place</t>
  </si>
  <si>
    <t>Dogger bank is___</t>
  </si>
  <si>
    <t>A. An Island</t>
  </si>
  <si>
    <t>B. Under water</t>
  </si>
  <si>
    <t>The pool has recently been refurbished before___</t>
  </si>
  <si>
    <t>A.The start of summer</t>
  </si>
  <si>
    <t>B.The start of winter</t>
  </si>
  <si>
    <t>The Gallery of Innsmouth is hosting famous artists from____</t>
  </si>
  <si>
    <t>A.Overseas</t>
  </si>
  <si>
    <t>B.The local area</t>
  </si>
  <si>
    <t>The cemetery is a popular spot for___</t>
  </si>
  <si>
    <t>A.Weddings</t>
  </si>
  <si>
    <t>B. Youths to go drinking</t>
  </si>
  <si>
    <t>n</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</si>
  <si>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</si>
  <si>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</si>
  <si>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</si>
  <si>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</si>
  <si>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Asoc</t>
  </si>
  <si>
    <t>Nsoc</t>
  </si>
  <si>
    <t>Aspa</t>
  </si>
  <si>
    <t>Nspa</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</si>
  <si>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</si>
  <si>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</si>
  <si>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</si>
  <si>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</si>
  <si>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</si>
  <si>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</si>
  <si>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</si>
  <si>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</si>
  <si>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</si>
  <si>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</si>
  <si>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Harriet has been stopped by the police but is allowed to pass, she is tired and wants to get a coffee. Which way does she need to head?</t>
  </si>
  <si>
    <t xml:space="preserve">Mr. Roberts was standing in front of the alter facing it. In which direction would he go to find where the secret chamber is thought to be? </t>
  </si>
  <si>
    <t>A mountain ranger is at the rest stop which way does he need to go to find where tourists throw their rubbish?</t>
  </si>
  <si>
    <t>Allan is standing in front of the weather station facing it, in which direction does he need to go to get to the shop?</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</si>
  <si>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</si>
  <si>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</si>
  <si>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Jonathan, Catherine and Thom are the first to arrive at the lodge this season, who is the least wealthy out of all of them?</t>
  </si>
  <si>
    <t>Who is least likely to help the person cooking at the barbeque?</t>
  </si>
  <si>
    <t>Which local company is likely to put the least amount of money toward tourism board’s project?</t>
  </si>
  <si>
    <t>In which direction would Joan need to go to find the undiscovered cavern if she started at the rest stop?</t>
  </si>
  <si>
    <t xml:space="preserve"> Left</t>
  </si>
  <si>
    <t xml:space="preserve"> Right</t>
  </si>
  <si>
    <t>There is not enough information</t>
  </si>
  <si>
    <t>Increased</t>
  </si>
  <si>
    <t>Decreased</t>
  </si>
  <si>
    <t xml:space="preserve"> Down the mountain</t>
  </si>
  <si>
    <t xml:space="preserve">Bradley </t>
  </si>
  <si>
    <t>Bird watchers</t>
  </si>
  <si>
    <t>Bear hunters</t>
  </si>
  <si>
    <t>Malcom</t>
  </si>
  <si>
    <t>Sue</t>
  </si>
  <si>
    <t xml:space="preserve">Been refurbished </t>
  </si>
  <si>
    <t>Burned down</t>
  </si>
  <si>
    <t>Right</t>
  </si>
  <si>
    <t>Susan</t>
  </si>
  <si>
    <t>Large</t>
  </si>
  <si>
    <t>Small</t>
  </si>
  <si>
    <t>Up</t>
  </si>
  <si>
    <t>Down</t>
  </si>
  <si>
    <t>Terrance</t>
  </si>
  <si>
    <t>Stephen</t>
  </si>
  <si>
    <t>Andrew</t>
  </si>
  <si>
    <t>Balthazar</t>
  </si>
  <si>
    <t>Towards the bridge</t>
  </si>
  <si>
    <t xml:space="preserve">Away from the bridge </t>
  </si>
  <si>
    <t>Harriet</t>
  </si>
  <si>
    <t>Olive</t>
  </si>
  <si>
    <t>Likes</t>
  </si>
  <si>
    <t>Dislikes</t>
  </si>
  <si>
    <t>Left</t>
  </si>
  <si>
    <t xml:space="preserve">The football team </t>
  </si>
  <si>
    <t>The art department</t>
  </si>
  <si>
    <t>1950’s</t>
  </si>
  <si>
    <t xml:space="preserve">1960’s </t>
  </si>
  <si>
    <t xml:space="preserve">The wildlife charity </t>
  </si>
  <si>
    <t xml:space="preserve">The cancer charity </t>
  </si>
  <si>
    <t>Dustin</t>
  </si>
  <si>
    <t xml:space="preserve">Ralph </t>
  </si>
  <si>
    <t>County</t>
  </si>
  <si>
    <t>Town</t>
  </si>
  <si>
    <t>Up the slope</t>
  </si>
  <si>
    <t>Down down the slope</t>
  </si>
  <si>
    <t>Catherine</t>
  </si>
  <si>
    <t xml:space="preserve">Thom </t>
  </si>
  <si>
    <t>Wealthy people</t>
  </si>
  <si>
    <t xml:space="preserve">People on a budget </t>
  </si>
  <si>
    <t xml:space="preserve">Left </t>
  </si>
  <si>
    <t>Agatha</t>
  </si>
  <si>
    <t>Rachel</t>
  </si>
  <si>
    <t xml:space="preserve"> Wensley High Street</t>
  </si>
  <si>
    <t xml:space="preserve"> Toucan Drive </t>
  </si>
  <si>
    <t xml:space="preserve"> The soldiers that fought in the First World War </t>
  </si>
  <si>
    <t xml:space="preserve"> A dog that saved its owners life</t>
  </si>
  <si>
    <t>The Helicopter</t>
  </si>
  <si>
    <t xml:space="preserve">The Biplane </t>
  </si>
  <si>
    <t>Josh</t>
  </si>
  <si>
    <t>Terry</t>
  </si>
  <si>
    <t>Empty</t>
  </si>
  <si>
    <t>Busy</t>
  </si>
  <si>
    <t>To the Left of the managers desk</t>
  </si>
  <si>
    <t>To the right of the managers desk</t>
  </si>
  <si>
    <t xml:space="preserve">Ella </t>
  </si>
  <si>
    <t>Felix</t>
  </si>
  <si>
    <t>Hot</t>
  </si>
  <si>
    <t>Cold</t>
  </si>
  <si>
    <t xml:space="preserve">Behind the lathe </t>
  </si>
  <si>
    <t>In front of the lathe</t>
  </si>
  <si>
    <t xml:space="preserve">Toby </t>
  </si>
  <si>
    <t>Yew Street</t>
  </si>
  <si>
    <t>Guatemala Street</t>
  </si>
  <si>
    <t xml:space="preserve">Down </t>
  </si>
  <si>
    <t>Lucy</t>
  </si>
  <si>
    <t xml:space="preserve">Linda </t>
  </si>
  <si>
    <t>Iron</t>
  </si>
  <si>
    <t xml:space="preserve">Copper </t>
  </si>
  <si>
    <t>Yearly</t>
  </si>
  <si>
    <t xml:space="preserve">Monthly </t>
  </si>
  <si>
    <t>The blue team</t>
  </si>
  <si>
    <t>The green team</t>
  </si>
  <si>
    <t xml:space="preserve">The folk music festival </t>
  </si>
  <si>
    <t>Many events that take place throughout the year</t>
  </si>
  <si>
    <t>One event that takes place throughout the year</t>
  </si>
  <si>
    <t>Up the hill</t>
  </si>
  <si>
    <t xml:space="preserve">Down the hill </t>
  </si>
  <si>
    <t>Farmer Jack’s farm</t>
  </si>
  <si>
    <t xml:space="preserve">Picknick area </t>
  </si>
  <si>
    <t xml:space="preserve">Museum </t>
  </si>
  <si>
    <t>Frank</t>
  </si>
  <si>
    <t>Frank's Pub</t>
  </si>
  <si>
    <t>McMurphy's pub</t>
  </si>
  <si>
    <t>The King Charles</t>
  </si>
  <si>
    <t>The Fast Kitten</t>
  </si>
  <si>
    <t>Melvin</t>
  </si>
  <si>
    <t>Herman</t>
  </si>
  <si>
    <t>There is a storm</t>
  </si>
  <si>
    <t>The regatta is taking place</t>
  </si>
  <si>
    <t>Great Britian’s</t>
  </si>
  <si>
    <t>Denmark’s</t>
  </si>
  <si>
    <t xml:space="preserve"> An Island</t>
  </si>
  <si>
    <t xml:space="preserve"> Under water</t>
  </si>
  <si>
    <t xml:space="preserve">Right </t>
  </si>
  <si>
    <t xml:space="preserve">Amanda </t>
  </si>
  <si>
    <t>Jess</t>
  </si>
  <si>
    <t>The start of summer</t>
  </si>
  <si>
    <t>The start of winter</t>
  </si>
  <si>
    <t xml:space="preserve">Towards the sculpture of the whale </t>
  </si>
  <si>
    <t xml:space="preserve">Away from the sculpture of the whale </t>
  </si>
  <si>
    <t>Fred</t>
  </si>
  <si>
    <t xml:space="preserve">Simon </t>
  </si>
  <si>
    <t>Overseas</t>
  </si>
  <si>
    <t>The local area</t>
  </si>
  <si>
    <t>Oak</t>
  </si>
  <si>
    <t>Birch</t>
  </si>
  <si>
    <t>Aaron</t>
  </si>
  <si>
    <t>Josephine</t>
  </si>
  <si>
    <t>Weddings</t>
  </si>
  <si>
    <t xml:space="preserve"> Youths to go drinking</t>
  </si>
  <si>
    <t>Ahead, Away from the Lodges</t>
  </si>
  <si>
    <t>Back, Towards the Lodges</t>
  </si>
  <si>
    <t xml:space="preserve">A holiday maker has lost his watch by the stream, he is standing by the monument. Which way should he go to find his watch ? </t>
  </si>
  <si>
    <t>The foreman is in the storage area, which way does he need to go to take a look at the newly discovered rich deposit of ore?</t>
  </si>
  <si>
    <t>Which way would one have to go in order to get from the table of well wishes to the snacks and refreshments table?</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</si>
  <si>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</si>
  <si>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</si>
  <si>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</si>
  <si>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</si>
  <si>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</si>
  <si>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</si>
  <si>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</si>
  <si>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</si>
  <si>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</si>
  <si>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</si>
  <si>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</si>
  <si>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</si>
  <si>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</si>
  <si>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</si>
  <si>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</si>
  <si>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</si>
  <si>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Fred is standing by the Sculpture made of driftwood which way does he need to go to get to the sculpture made of plastic bottles?</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</si>
  <si>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</si>
  <si>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</si>
  <si>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</si>
  <si>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</si>
  <si>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There is not enough information </t>
  </si>
  <si>
    <t>Will</t>
  </si>
  <si>
    <t>Jane</t>
  </si>
  <si>
    <t>The equipment on the farm is ___</t>
  </si>
  <si>
    <t xml:space="preserve">Brand new </t>
  </si>
  <si>
    <t>Old and in bad condition</t>
  </si>
  <si>
    <t xml:space="preserve">The Farmer is standing by the rusty tractor facing it, which way does he need to go to get to his quad bike?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</si>
  <si>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</si>
  <si>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</si>
  <si>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</si>
  <si>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</si>
  <si>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rest stop on the mountain is frequently used by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</si>
  <si>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</si>
  <si>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</si>
  <si>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Benjamin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</si>
  <si>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</si>
  <si>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</si>
  <si>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</si>
  <si>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</si>
  <si>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</si>
  <si>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</si>
  <si>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</si>
  <si>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</si>
  <si>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</si>
  <si>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</si>
  <si>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</si>
  <si>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</si>
  <si>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</si>
  <si>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</si>
  <si>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</si>
  <si>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</si>
  <si>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</si>
  <si>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</si>
  <si>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</si>
  <si>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</si>
  <si>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</si>
  <si>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</si>
  <si>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</si>
  <si>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</si>
  <si>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</si>
  <si>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</si>
  <si>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</si>
  <si>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</si>
  <si>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</si>
  <si>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</si>
  <si>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</si>
  <si>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</si>
  <si>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</si>
  <si>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Bishop sent a thank you letter with his seal to the top two donors every year. Who is more likely to receive a letter?</t>
  </si>
  <si>
    <t>Patients have voted for their favourite GP, who is likely to be the most popular?</t>
  </si>
  <si>
    <t xml:space="preserve">The least skilled mechanic is sent to pick up some coffee, who is this likely to be? </t>
  </si>
  <si>
    <t>The least experienced caver in Terrance's family is made to pack lunch, who is this likely to be?</t>
  </si>
  <si>
    <t xml:space="preserve">A burgalar is going to steal the most expensive car in the neighbourhood, who's car will be stolen? </t>
  </si>
  <si>
    <t xml:space="preserve">Based on their popularity, which of the groups should have the fewest members? </t>
  </si>
  <si>
    <t>After the marathon the three friends decide to compete against each other, who is most likely to win?</t>
  </si>
  <si>
    <t>Which of the chairty running teams is most likely to finish the marathon first?</t>
  </si>
  <si>
    <t xml:space="preserve">The Lodge staff are leaving the Lodge to look for the missing child, which way should they head? </t>
  </si>
  <si>
    <t xml:space="preserve">A prize is given every year to the most skilled horticulturalist, who is most likely to win? </t>
  </si>
  <si>
    <t xml:space="preserve">Steve </t>
  </si>
  <si>
    <t xml:space="preserve">The sailing festival </t>
  </si>
  <si>
    <t xml:space="preserve">The bus company </t>
  </si>
  <si>
    <t>Sam</t>
  </si>
  <si>
    <t>The Dwights</t>
  </si>
  <si>
    <t>Mr.Roberts</t>
  </si>
  <si>
    <t xml:space="preserve">The new fan has been delivered, where would the manager want it to be placed?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</si>
  <si>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</si>
  <si>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A new family has moved into town and tells their son to stay away from the least respected family. Which family is this likely to be? </t>
  </si>
  <si>
    <t>Sally's</t>
  </si>
  <si>
    <t>Joanna's</t>
  </si>
  <si>
    <t>The least skilled worker in the workshop was always made to clean at the end of the day, who is this likely to be?</t>
  </si>
  <si>
    <t>Young festival goers tend to go for the cheapest noodles. Who's noodles are they most likely to eat?</t>
  </si>
  <si>
    <t xml:space="preserve"> Jolene's</t>
  </si>
  <si>
    <t>Fanella's</t>
  </si>
  <si>
    <t>Based on their popularity, which festival is likely to have the most attendees?</t>
  </si>
  <si>
    <t>An archaeologist has gone to the potential dig site and wants to get to the rest stop. Which way does he need to go?</t>
  </si>
  <si>
    <t xml:space="preserve">All of the McMurphy’s are well liked by their patrons but who is the least popular among the three of them? </t>
  </si>
  <si>
    <t>Which sailing boat from Rockport is most likely to be ahead of the others?</t>
  </si>
  <si>
    <t>Who is the most skilled fisherman currently in the Rockport pub?</t>
  </si>
  <si>
    <t xml:space="preserve">The submarine used to transport finds has malfunctioned, which way do the divers need to swim in order to fix it?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</si>
  <si>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</si>
  <si>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</si>
  <si>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 least well funded team is going to be responsible for washing any artifacts found, which team is this likely to be? </t>
  </si>
  <si>
    <t xml:space="preserve">A lifeguard is standing in front of the water filter facing the pool. In which direction does he need to look to find the loose paving slab?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</si>
  <si>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</si>
  <si>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</si>
  <si>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The cleaner is standing in the small play park facing away from the surgery, which way does he need to go to pick up his floor polisher?</t>
  </si>
  <si>
    <t>If the catering company wants only the most skilled workers for the pool party who is least likely to be asked to help?</t>
  </si>
  <si>
    <t>Which of the three business owners is going to donate the least amount of money to the gallery?</t>
  </si>
  <si>
    <t>A recent storm has brought down the tallest tree in the cemetary, which type of tree is most likely to have fallen?</t>
  </si>
  <si>
    <t xml:space="preserve">The wedding will have many speeches and anecdotes but who is likely to tell the best story? </t>
  </si>
  <si>
    <t>All of the siblings are braver than average but which of them is the bravest?</t>
  </si>
  <si>
    <t>Forward</t>
  </si>
  <si>
    <t>Backward</t>
  </si>
  <si>
    <t>Up the mountain</t>
  </si>
  <si>
    <t>Sam wants to get rid of the plastic plants. She is standing in front of the succulents in which direction should she look to find the plastic plants?</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</si>
  <si>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</si>
  <si>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</si>
  <si>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</si>
  <si>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</si>
  <si>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</si>
  <si>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</si>
  <si>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</si>
  <si>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at least donated more than the Alder Family.</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</si>
  <si>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</si>
  <si>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</si>
  <si>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</si>
  <si>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</si>
  <si>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</si>
  <si>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</si>
  <si>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</si>
  <si>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</si>
  <si>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</si>
  <si>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</si>
  <si>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</si>
  <si>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</si>
  <si>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</si>
  <si>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</si>
  <si>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but not as popular as Malcom. None of this mattered to the three though as their main goal was to provide the best medical care they could to help their community.</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</si>
  <si>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whose kind nature made him very popular with the towns folk, far more popular than at least Malcom. None of this mattered to the three though as their main goal was to provide the best medical care they could to help their community. </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</si>
  <si>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</si>
  <si>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</si>
  <si>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</si>
  <si>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</si>
  <si>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</si>
  <si>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</si>
  <si>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</si>
  <si>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</si>
  <si>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</si>
  <si>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</si>
  <si>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</si>
  <si>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</si>
  <si>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</si>
  <si>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</si>
  <si>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</si>
  <si>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</si>
  <si>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</si>
  <si>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</si>
  <si>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</si>
  <si>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</si>
  <si>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</si>
  <si>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</si>
  <si>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</si>
  <si>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</si>
  <si>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</si>
  <si>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</si>
  <si>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</si>
  <si>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</si>
  <si>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</si>
  <si>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</si>
  <si>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The groups weren’t technically rival groups, but their popularity would influence where the school board would allocate the most funding for the next year.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</si>
  <si>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</si>
  <si>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</si>
  <si>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</si>
  <si>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</si>
  <si>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</si>
  <si>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</si>
  <si>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</si>
  <si>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 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This was still going to be another tough one for Mike.</t>
  </si>
  <si>
    <t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</si>
  <si>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</si>
  <si>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</si>
  <si>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</si>
  <si>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</si>
  <si>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</si>
  <si>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</si>
  <si>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</si>
  <si>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</si>
  <si>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</si>
  <si>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</si>
  <si>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</si>
  <si>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</si>
  <si>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</si>
  <si>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</si>
  <si>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</si>
  <si>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 xml:space="preserve">The flower shop on Wensley High Street was by far the most popular shop in town. People said it had the best variety of plants on offer. To the right of display of pre-cut flowers was an arrangement of succulents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</si>
  <si>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</si>
  <si>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</si>
  <si>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</si>
  <si>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</si>
  <si>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</si>
  <si>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</si>
  <si>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than Peter’s family. However, none of this ever bothered the three at all. No matter what was done or said to them they always found a way to spend the entire summer together.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</si>
  <si>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</si>
  <si>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</si>
  <si>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</si>
  <si>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</si>
  <si>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</si>
  <si>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</si>
  <si>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</si>
  <si>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</si>
  <si>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</si>
  <si>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</si>
  <si>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</si>
  <si>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</si>
  <si>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</si>
  <si>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</si>
  <si>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</si>
  <si>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</si>
  <si>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wasn’t really much of an office, it was more of a warehouse with desks. Somewhere to the left of the office managers desk stood a water cooler. She had placed it there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</si>
  <si>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</si>
  <si>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</si>
  <si>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</si>
  <si>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 xml:space="preserve">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</si>
  <si>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</si>
  <si>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</si>
  <si>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better than Daren and he would be a valuable asset while working on the 3 jobs. </t>
  </si>
  <si>
    <t>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</si>
  <si>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</si>
  <si>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</si>
  <si>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</si>
  <si>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</si>
  <si>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</si>
  <si>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</si>
  <si>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</si>
  <si>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</si>
  <si>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</si>
  <si>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</si>
  <si>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</si>
  <si>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</si>
  <si>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</si>
  <si>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</si>
  <si>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</si>
  <si>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</si>
  <si>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</si>
  <si>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</si>
  <si>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</si>
  <si>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</si>
  <si>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</si>
  <si>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</si>
  <si>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</si>
  <si>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Rockport Grand Prix was anything but grand. It was a race track for the under 15s and none of the cars could even go over 40 miles per hour. Not that they would even be able to reach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</si>
  <si>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</si>
  <si>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</si>
  <si>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</si>
  <si>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</si>
  <si>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</si>
  <si>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</si>
  <si>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</si>
  <si>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Farmer Jack's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</si>
  <si>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</si>
  <si>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</si>
  <si>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</si>
  <si>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</si>
  <si>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</si>
  <si>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</si>
  <si>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</si>
  <si>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</si>
  <si>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</si>
  <si>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</si>
  <si>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</si>
  <si>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</si>
  <si>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</si>
  <si>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</si>
  <si>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</si>
  <si>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hopes that they would get some pay off for the weeks of training they had undertaken.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</si>
  <si>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</si>
  <si>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</si>
  <si>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</si>
  <si>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</si>
  <si>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</si>
  <si>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</si>
  <si>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</si>
  <si>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Dogger Bank in the North Sea is thought to be one of the most significant locations for evidence of early Neolithic settlements. There is only one problem; it is very much under water. A team of divers and archaeologists were performing a preliminary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 They hadn’t found much at this point. 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</si>
  <si>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</si>
  <si>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</si>
  <si>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</si>
  <si>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</si>
  <si>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</si>
  <si>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</si>
  <si>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and was actually more skilled than Sammy.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</si>
  <si>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a pool party but actually wasn’t as skilled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</si>
  <si>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</si>
  <si>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</si>
  <si>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</si>
  <si>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</si>
  <si>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</si>
  <si>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</si>
  <si>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</si>
  <si>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</si>
  <si>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</si>
  <si>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</si>
  <si>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</si>
  <si>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</si>
  <si>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</si>
  <si>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</si>
  <si>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storyteller, much more so than his Darron. Josephine also loved to spin yarns and was better than Gary. The wedding reception and ceremony was bound to be a “battleground” of sorts as to who would tell the best story. </t>
  </si>
  <si>
    <t>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</si>
  <si>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</si>
  <si>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</si>
  <si>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</si>
  <si>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</si>
  <si>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</si>
  <si>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</si>
  <si>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</si>
  <si>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farm that lay on the outskirts of town was large but had over the years become more and more derelict. To the left of the only barn still is use stood a rusty old tractor. Most of the equipment was almost completely unusable and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</si>
  <si>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Vicky is standing in front of the broken down ferry facing it, which way does she need to go in order to stand infront of the red boat?</t>
  </si>
  <si>
    <t>Holly</t>
  </si>
  <si>
    <t>Vicky</t>
  </si>
  <si>
    <t>The Island is called ___</t>
  </si>
  <si>
    <t>Tomato Island</t>
  </si>
  <si>
    <t>ASPA</t>
  </si>
  <si>
    <t>ASOC</t>
  </si>
  <si>
    <t>COMP</t>
  </si>
  <si>
    <t>NSPA</t>
  </si>
  <si>
    <t>NSOC</t>
  </si>
  <si>
    <t>Changing within the Orange box changes all other things</t>
  </si>
  <si>
    <t>Changing within the Green Box changes the stimuli corpus</t>
  </si>
  <si>
    <t xml:space="preserve">Beyond the Red </t>
  </si>
  <si>
    <t xml:space="preserve">is the text </t>
  </si>
  <si>
    <t>Analysis</t>
  </si>
  <si>
    <t>Zone</t>
  </si>
  <si>
    <t xml:space="preserve">A burgalar is going to steal the most expensive car in the neighbourhood, who's car is most likely to be stolen? </t>
  </si>
  <si>
    <t>The Bishop sent a thank you letter with his seal to the top donor every year. Who is most likely to receive this letter?</t>
  </si>
  <si>
    <t>The cleaner is standing in the small play park facing away from the surgery, which way does he need to go to pick up his floor polisher from the shed?</t>
  </si>
  <si>
    <t>Ahead, away from the Lodges</t>
  </si>
  <si>
    <t>Back, towards the Lodges</t>
  </si>
  <si>
    <t xml:space="preserve">A holiday maker has lost his watch by the monument, he is standing by the stream. Which general direction should he head to find his watch ? </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</si>
  <si>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t>
  </si>
  <si>
    <t>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t>
  </si>
  <si>
    <t xml:space="preserve">Tommy has lost his backpack, he is standing in front of the posters facing them, which way does he need to go to get to the lost and found tent? </t>
  </si>
  <si>
    <t>In which general direction would Joan need to go to find the undiscovered cavern if she started at the rest stop?</t>
  </si>
  <si>
    <t>Next year Taunton airfield will host a small air show, who is the most experienced pilot ?</t>
  </si>
  <si>
    <t>Plum Island</t>
  </si>
  <si>
    <t xml:space="preserve">The three women are planning to have a race. Based on their sailing ability, which one is most likely to win? </t>
  </si>
  <si>
    <t>Harriet ____ washing her car every weekend.</t>
  </si>
  <si>
    <t>Harriet's</t>
  </si>
  <si>
    <t>Olive's</t>
  </si>
  <si>
    <t xml:space="preserve">The Barbeque is about to start, which office workers is the worst cook? </t>
  </si>
  <si>
    <t xml:space="preserve">Belinda </t>
  </si>
  <si>
    <t xml:space="preserve">The old chapel doors stood wide open allowing full view of its interior. Inside there stood a magnificent altar that had been in the church for hundreds of years. To the left of the alter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though the number of people attending had dwindled significantly over the past few years. </t>
  </si>
  <si>
    <t>Harriet is on the bridge heading for the rest stop, which way would she need to go if she wanted to see the the police check point?</t>
  </si>
  <si>
    <t>Back</t>
  </si>
  <si>
    <t>Ahead</t>
  </si>
  <si>
    <t>Which way would one have to go in order to get from the refreshments table to the table with well wishes?</t>
  </si>
  <si>
    <t>Upward</t>
  </si>
  <si>
    <t>Downward</t>
  </si>
  <si>
    <t>The arrangement of succulents changes___</t>
  </si>
  <si>
    <t xml:space="preserve">Weekly </t>
  </si>
  <si>
    <t>Monthly</t>
  </si>
  <si>
    <t>Based on current position, which team is most likely to win?</t>
  </si>
  <si>
    <t>Which sailing boat from Rockport is currently ahead of the others?</t>
  </si>
  <si>
    <t>The King Fisher</t>
  </si>
  <si>
    <t>Fred is standing by the Sculpture made of driftwood, in which general direction does he need to go to get to the sculpture made of plastic bottles?</t>
  </si>
  <si>
    <t>Jolene's</t>
  </si>
  <si>
    <t>The art club</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</si>
  <si>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</si>
  <si>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The town's surgery has recently___</t>
  </si>
  <si>
    <t>Terrance's biological father is called___</t>
  </si>
  <si>
    <t>1950's</t>
  </si>
  <si>
    <t xml:space="preserve">1960's </t>
  </si>
  <si>
    <t>A.1950's</t>
  </si>
  <si>
    <t xml:space="preserve">B.1960's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</si>
  <si>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</si>
  <si>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</si>
  <si>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
  </si>
  <si>
    <t>Which local company is likely to put the least amount of money toward tourism board's project?</t>
  </si>
  <si>
    <t>Farmer Jack's farm</t>
  </si>
  <si>
    <t xml:space="preserve">All of the McMurphy's are well liked by their patrons but who is the least popular among the three of them? </t>
  </si>
  <si>
    <t>Great Britian's</t>
  </si>
  <si>
    <t>Denmark's</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</si>
  <si>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</si>
  <si>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</si>
  <si>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
  </si>
  <si>
    <t>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
  </si>
  <si>
    <t>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t>
  </si>
  <si>
    <t>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</si>
  <si>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</si>
  <si>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t>
  </si>
  <si>
    <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t>
  </si>
  <si>
    <t>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
  </si>
  <si>
    <t>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
  </si>
  <si>
    <t>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t>
  </si>
  <si>
    <t>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</si>
  <si>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
  </si>
  <si>
    <t>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</si>
  <si>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</si>
  <si>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
  </si>
  <si>
    <t>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
  </si>
  <si>
    <t>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
  </si>
  <si>
    <t>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</si>
  <si>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
  </si>
  <si>
    <t>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
  </si>
  <si>
    <t xml:space="preserve">Mr. Roberts was standing in front of the altar facing it. In which direction would he go to find where the secret chamber is thought to be? </t>
  </si>
  <si>
    <t>An Island</t>
  </si>
  <si>
    <t>Under water</t>
  </si>
  <si>
    <t>The Ski resort caters to___</t>
  </si>
  <si>
    <t xml:space="preserve">The Monument behind the summer lodges is to commemorate what? </t>
  </si>
  <si>
    <t>Torton airfield is___</t>
  </si>
  <si>
    <t>The food festival is held___</t>
  </si>
  <si>
    <t>The Kingsley Hills tourism board wants to build a___</t>
  </si>
  <si>
    <t>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</si>
  <si>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</si>
  <si>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</si>
  <si>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
  </si>
  <si>
    <t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</si>
  <si>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t>
  </si>
  <si>
    <t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</si>
  <si>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</si>
  <si>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
  </si>
  <si>
    <t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</si>
  <si>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
  </si>
  <si>
    <t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</si>
  <si>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</si>
  <si>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
  </si>
  <si>
    <t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</si>
  <si>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</si>
  <si>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</si>
  <si>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</si>
  <si>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
  </si>
  <si>
    <t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</si>
  <si>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</si>
  <si>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</si>
  <si>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
  </si>
  <si>
    <t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</si>
  <si>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
  </si>
  <si>
    <t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</si>
  <si>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
  </si>
  <si>
    <t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</si>
  <si>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</si>
  <si>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
  </si>
  <si>
    <t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</si>
  <si>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</si>
  <si>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</si>
  <si>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</si>
  <si>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</si>
  <si>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</si>
  <si>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t>
  </si>
  <si>
    <t>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</si>
  <si>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</si>
  <si>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</si>
  <si>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
  </si>
  <si>
    <t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</si>
  <si>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</si>
  <si>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</si>
  <si>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</si>
  <si>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</si>
  <si>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</si>
  <si>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</si>
  <si>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
  </si>
  <si>
    <t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</si>
  <si>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t>
  </si>
  <si>
    <t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
  </si>
  <si>
    <t>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
  </si>
  <si>
    <t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
  </si>
  <si>
    <t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t>
  </si>
  <si>
    <t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t>
  </si>
  <si>
    <t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</si>
  <si>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t>
  </si>
  <si>
    <t>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</si>
  <si>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
  </si>
  <si>
    <t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</si>
  <si>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t>
  </si>
  <si>
    <t>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</si>
  <si>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</si>
  <si>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</si>
  <si>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
  </si>
  <si>
    <t>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
  </si>
  <si>
    <t>Leftward of the manager's desk</t>
  </si>
  <si>
    <t>Rightward of the manager's desk</t>
  </si>
  <si>
    <t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t>
  </si>
  <si>
    <t xml:space="preserve">A tax investigation is launched that will assess work place bonuses. Who has received the biggest bonus out of Lucy and Belinda? </t>
  </si>
  <si>
    <t>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
  </si>
  <si>
    <t>Which of the charity running teams is most likely to finish the marathon first?</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</si>
  <si>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</si>
  <si>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
  </si>
  <si>
    <t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</si>
</sst>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sz val="11"/>
      <color theme="1"/>
      <name val="Arial"/>
      <family val="2"/>
    </font>
    <font>
      <sz val="11"/>
      <color rgb="FF000000"/>
      <name val="Cambria"/>
      <family val="1"/>
      <charset val="1"/>
    </font>
  </fonts>
  <fills count="8">
    <fill>
      <patternFill patternType="none"/>
    </fill>
    <fill>
      <patternFill patternType="gray125"/>
    </fill>
    <fill>
      <patternFill patternType="solid">
        <fgColor rgb="FFFFFF00"/>
        <bgColor indexed="64"/>
      </patternFill>
    </fill>
    <fill>
      <patternFill patternType="solid">
        <fgColor rgb="FF0070C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xf numFmtId="0" fontId="3" fillId="0" borderId="0" xfId="0" applyFont="1" applyAlignment="1">
      <alignment vertical="center"/>
    </xf>
    <xf numFmtId="0" fontId="0" fillId="0" borderId="0" xfId="0" applyFont="1"/>
    <xf numFmtId="0" fontId="0" fillId="0" borderId="0" xfId="0"/>
    <xf numFmtId="0" fontId="0" fillId="0" borderId="0" xfId="0"/>
    <xf numFmtId="0" fontId="0" fillId="0" borderId="0" xfId="0"/>
    <xf numFmtId="0" fontId="0" fillId="0" borderId="0" xfId="0" applyAlignment="1">
      <alignment vertical="center"/>
    </xf>
    <xf numFmtId="0" fontId="0" fillId="3" borderId="0" xfId="0" applyFont="1" applyFill="1"/>
    <xf numFmtId="0" fontId="1" fillId="4" borderId="0" xfId="0" applyFont="1" applyFill="1"/>
    <xf numFmtId="0" fontId="2" fillId="4" borderId="0" xfId="0" applyFont="1" applyFill="1"/>
    <xf numFmtId="0" fontId="0" fillId="4" borderId="0" xfId="0" applyFill="1"/>
    <xf numFmtId="0" fontId="0" fillId="5" borderId="0" xfId="0" applyFill="1"/>
    <xf numFmtId="0" fontId="1" fillId="5" borderId="0" xfId="0" applyFont="1" applyFill="1"/>
    <xf numFmtId="0" fontId="2" fillId="5" borderId="0" xfId="0" applyFont="1"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09"/>
  <sheetViews>
    <sheetView tabSelected="1" topLeftCell="Q1" zoomScale="80" zoomScaleNormal="80" workbookViewId="0">
      <selection activeCell="Z24" sqref="Z24"/>
    </sheetView>
  </sheetViews>
  <sheetFormatPr defaultRowHeight="15" x14ac:dyDescent="0.25"/>
  <cols>
    <col min="10" max="10" width="28.42578125" style="3" customWidth="1"/>
    <col min="15" max="15" width="28.42578125" style="3" customWidth="1"/>
    <col min="51" max="51" width="14.42578125" customWidth="1"/>
  </cols>
  <sheetData>
    <row r="1" spans="1:88" x14ac:dyDescent="0.25">
      <c r="A1" t="s">
        <v>0</v>
      </c>
      <c r="B1" s="3" t="s">
        <v>19</v>
      </c>
      <c r="C1" t="s">
        <v>1</v>
      </c>
      <c r="D1" t="s">
        <v>2</v>
      </c>
      <c r="E1" t="s">
        <v>3</v>
      </c>
      <c r="F1" t="s">
        <v>4</v>
      </c>
      <c r="G1" t="s">
        <v>5</v>
      </c>
      <c r="H1" t="s">
        <v>6</v>
      </c>
      <c r="I1" t="s">
        <v>7</v>
      </c>
      <c r="J1" s="3" t="s">
        <v>8</v>
      </c>
      <c r="K1" t="s">
        <v>9</v>
      </c>
      <c r="L1" t="s">
        <v>10</v>
      </c>
      <c r="M1" t="s">
        <v>11</v>
      </c>
      <c r="N1" t="s">
        <v>12</v>
      </c>
      <c r="O1" s="3" t="s">
        <v>17</v>
      </c>
      <c r="P1" t="s">
        <v>13</v>
      </c>
      <c r="Q1" t="s">
        <v>14</v>
      </c>
      <c r="R1" t="s">
        <v>15</v>
      </c>
      <c r="S1" t="s">
        <v>16</v>
      </c>
      <c r="T1" t="s">
        <v>18</v>
      </c>
      <c r="U1" s="25"/>
      <c r="V1" s="24">
        <v>1</v>
      </c>
      <c r="W1" s="19" t="s">
        <v>767</v>
      </c>
      <c r="X1" s="19" t="s">
        <v>743</v>
      </c>
      <c r="Y1" s="19" t="s">
        <v>827</v>
      </c>
      <c r="Z1" s="19" t="s">
        <v>826</v>
      </c>
      <c r="AA1" s="3">
        <v>1</v>
      </c>
      <c r="AB1" s="3" t="s">
        <v>121</v>
      </c>
      <c r="AC1" s="8" t="s">
        <v>759</v>
      </c>
      <c r="AD1" s="9" t="s">
        <v>263</v>
      </c>
      <c r="AE1" s="4" t="s">
        <v>247</v>
      </c>
      <c r="AF1" s="4" t="s">
        <v>236</v>
      </c>
      <c r="AG1" s="19">
        <v>3</v>
      </c>
      <c r="AH1" s="10" t="s">
        <v>689</v>
      </c>
      <c r="AI1" s="9" t="s">
        <v>440</v>
      </c>
      <c r="AJ1" s="9" t="s">
        <v>439</v>
      </c>
      <c r="AK1" s="11" t="s">
        <v>236</v>
      </c>
      <c r="AL1" s="19">
        <v>3</v>
      </c>
      <c r="AM1" s="19" t="s">
        <v>123</v>
      </c>
      <c r="AN1" s="4" t="s">
        <v>237</v>
      </c>
      <c r="AO1" s="9" t="s">
        <v>238</v>
      </c>
      <c r="AP1" s="4" t="s">
        <v>236</v>
      </c>
      <c r="AQ1" s="22">
        <v>2</v>
      </c>
      <c r="AR1" s="3">
        <v>25</v>
      </c>
      <c r="AS1" s="3" t="s">
        <v>205</v>
      </c>
      <c r="AT1" s="8" t="str">
        <f>AC1</f>
        <v xml:space="preserve">Mr. Roberts was standing in front of the altar facing it. In which direction would he go to find where the secret chamber is thought to be? </v>
      </c>
      <c r="AU1" s="9" t="str">
        <f>AD1</f>
        <v>Left</v>
      </c>
      <c r="AV1" s="9" t="str">
        <f>AE1</f>
        <v>Right</v>
      </c>
      <c r="AW1" s="9" t="str">
        <f>AF1</f>
        <v>There is not enough information</v>
      </c>
      <c r="AX1" s="14">
        <v>1</v>
      </c>
      <c r="AY1" s="10" t="str">
        <f>AH1</f>
        <v>The Bishop sent a thank you letter with his seal to the top donor every year. Who is most likely to receive this letter?</v>
      </c>
      <c r="AZ1" s="9" t="str">
        <f>AI1</f>
        <v>Mr.Roberts</v>
      </c>
      <c r="BA1" s="9" t="str">
        <f>AJ1</f>
        <v>The Dwights</v>
      </c>
      <c r="BB1" s="9" t="str">
        <f>AK1</f>
        <v>There is not enough information</v>
      </c>
      <c r="BC1" s="14">
        <v>2</v>
      </c>
      <c r="BD1" s="26" t="s">
        <v>123</v>
      </c>
      <c r="BE1" s="4" t="s">
        <v>124</v>
      </c>
      <c r="BF1" s="9" t="s">
        <v>125</v>
      </c>
      <c r="BG1" s="4" t="s">
        <v>122</v>
      </c>
      <c r="BH1" s="7" t="s">
        <v>125</v>
      </c>
      <c r="BM1" s="28"/>
      <c r="BN1" s="19" t="s">
        <v>218</v>
      </c>
      <c r="BO1" s="19" t="s">
        <v>220</v>
      </c>
      <c r="BP1" s="19" t="s">
        <v>221</v>
      </c>
      <c r="BQ1" s="19" t="s">
        <v>219</v>
      </c>
      <c r="BV1" s="19"/>
      <c r="BW1" s="19"/>
      <c r="BX1" s="19"/>
      <c r="BY1" s="19"/>
      <c r="BZ1" s="19"/>
      <c r="CA1" s="19"/>
      <c r="CB1" s="19"/>
      <c r="CC1" s="19"/>
      <c r="CD1" s="19"/>
      <c r="CE1" s="19"/>
      <c r="CF1" s="19"/>
      <c r="CG1" s="19"/>
      <c r="CH1" s="19"/>
      <c r="CI1" s="19"/>
      <c r="CJ1" s="19"/>
    </row>
    <row r="2" spans="1:88" x14ac:dyDescent="0.25">
      <c r="A2" s="2">
        <v>1</v>
      </c>
      <c r="B2" s="3">
        <v>1</v>
      </c>
      <c r="C2" s="3" t="str">
        <f ca="1">INDIRECT("W"&amp;A2)</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2" s="3" t="str">
        <f ca="1">INDIRECT("Y"&amp;A2)</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2" s="3" t="str">
        <f ca="1">INDIRECT("AH"&amp;A2)</f>
        <v>The Bishop sent a thank you letter with his seal to the top donor every year. Who is most likely to receive this letter?</v>
      </c>
      <c r="G2" s="3" t="str">
        <f ca="1">INDIRECT("AI"&amp;A2)</f>
        <v>Mr.Roberts</v>
      </c>
      <c r="H2" s="3" t="str">
        <f ca="1">INDIRECT("AJ"&amp;A2)</f>
        <v>The Dwights</v>
      </c>
      <c r="I2" s="3" t="str">
        <f ca="1">INDIRECT("AK"&amp;B2)</f>
        <v>There is not enough information</v>
      </c>
      <c r="J2" s="19">
        <f ca="1">INDIRECT("AL"&amp;A2)</f>
        <v>3</v>
      </c>
      <c r="K2" s="3" t="str">
        <f ca="1">INDIRECT("AC"&amp;A2)</f>
        <v xml:space="preserve">Mr. Roberts was standing in front of the altar facing it. In which direction would he go to find where the secret chamber is thought to be? </v>
      </c>
      <c r="L2" s="3" t="str">
        <f ca="1">INDIRECT("AD"&amp;A2)</f>
        <v>Left</v>
      </c>
      <c r="M2" s="3" t="str">
        <f ca="1">INDIRECT("AE"&amp;A2)</f>
        <v>Right</v>
      </c>
      <c r="N2" s="3" t="str">
        <f ca="1">INDIRECT("AF"&amp;B2)</f>
        <v>There is not enough information</v>
      </c>
      <c r="O2" s="16">
        <f ca="1">INDIRECT("AG"&amp;A2)</f>
        <v>3</v>
      </c>
      <c r="P2" s="3" t="str">
        <f t="shared" ref="P2:P33" ca="1" si="1">INDIRECT("AM"&amp;A2)</f>
        <v>The number of people attending service at the chapel has</v>
      </c>
      <c r="Q2" s="4" t="str">
        <f ca="1">INDIRECT("AN"&amp;A2)</f>
        <v>Increased</v>
      </c>
      <c r="R2" s="4" t="str">
        <f ca="1">INDIRECT("AO"&amp;A2)</f>
        <v>Decreased</v>
      </c>
      <c r="S2" s="4" t="str">
        <f ca="1">INDIRECT("AP"&amp;B2)</f>
        <v>There is not enough information</v>
      </c>
      <c r="T2" s="15">
        <v>2</v>
      </c>
      <c r="U2" s="25"/>
      <c r="V2" s="24">
        <v>2</v>
      </c>
      <c r="W2" s="19" t="s">
        <v>768</v>
      </c>
      <c r="X2" s="19" t="s">
        <v>722</v>
      </c>
      <c r="Y2" s="19" t="s">
        <v>744</v>
      </c>
      <c r="Z2" s="19" t="s">
        <v>745</v>
      </c>
      <c r="AA2" s="3">
        <v>2</v>
      </c>
      <c r="AB2" s="3" t="s">
        <v>121</v>
      </c>
      <c r="AC2" s="8" t="s">
        <v>226</v>
      </c>
      <c r="AD2" s="9" t="s">
        <v>470</v>
      </c>
      <c r="AE2" s="4" t="s">
        <v>239</v>
      </c>
      <c r="AF2" s="4" t="s">
        <v>236</v>
      </c>
      <c r="AG2" s="19">
        <v>3</v>
      </c>
      <c r="AH2" s="10" t="s">
        <v>126</v>
      </c>
      <c r="AI2" s="4" t="s">
        <v>240</v>
      </c>
      <c r="AJ2" s="4" t="s">
        <v>438</v>
      </c>
      <c r="AK2" s="11" t="s">
        <v>236</v>
      </c>
      <c r="AL2" s="19">
        <v>3</v>
      </c>
      <c r="AM2" s="19" t="s">
        <v>388</v>
      </c>
      <c r="AN2" s="4" t="s">
        <v>241</v>
      </c>
      <c r="AO2" s="4" t="s">
        <v>242</v>
      </c>
      <c r="AP2" s="4" t="s">
        <v>236</v>
      </c>
      <c r="AQ2" s="22">
        <v>1</v>
      </c>
      <c r="AR2" s="3">
        <v>26</v>
      </c>
      <c r="AS2" s="3" t="s">
        <v>205</v>
      </c>
      <c r="AT2" s="8" t="str">
        <f t="shared" ref="AT2:AT26" si="2">AC2</f>
        <v>A mountain ranger is at the rest stop which way does he need to go to find where tourists throw their rubbish?</v>
      </c>
      <c r="AU2" s="9" t="str">
        <f t="shared" ref="AU2:AW26" si="3">AD2</f>
        <v>Up the mountain</v>
      </c>
      <c r="AV2" s="9" t="str">
        <f t="shared" si="3"/>
        <v xml:space="preserve"> Down the mountain</v>
      </c>
      <c r="AW2" s="9" t="str">
        <f t="shared" si="3"/>
        <v>There is not enough information</v>
      </c>
      <c r="AX2" s="6">
        <v>2</v>
      </c>
      <c r="AY2" s="10" t="str">
        <f t="shared" ref="AY2:AY26" si="4">AH2</f>
        <v>Every year there is a race to the top of the mountain which allows only the best to compete, who is most likely to qualify?</v>
      </c>
      <c r="AZ2" s="9" t="str">
        <f t="shared" ref="AZ2:BB26" si="5">AI2</f>
        <v xml:space="preserve">Bradley </v>
      </c>
      <c r="BA2" s="9" t="str">
        <f t="shared" si="5"/>
        <v>Sam</v>
      </c>
      <c r="BB2" s="9" t="str">
        <f t="shared" si="5"/>
        <v>There is not enough information</v>
      </c>
      <c r="BC2" s="6">
        <v>2</v>
      </c>
      <c r="BD2" s="26" t="s">
        <v>388</v>
      </c>
      <c r="BE2" s="4" t="s">
        <v>127</v>
      </c>
      <c r="BF2" s="4" t="s">
        <v>128</v>
      </c>
      <c r="BG2" s="4" t="s">
        <v>122</v>
      </c>
      <c r="BH2" s="7" t="s">
        <v>129</v>
      </c>
      <c r="BM2" s="28"/>
      <c r="BN2" s="19">
        <v>1</v>
      </c>
      <c r="BO2" s="19" t="s">
        <v>121</v>
      </c>
      <c r="BP2" s="4" t="str">
        <f>Y1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BQ2" s="4" t="str">
        <f>W1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BV2" s="8"/>
      <c r="BW2" s="9"/>
      <c r="BX2" s="4"/>
      <c r="BY2" s="4"/>
      <c r="BZ2" s="7"/>
      <c r="CA2" s="10"/>
      <c r="CB2" s="9"/>
      <c r="CC2" s="9"/>
      <c r="CD2" s="9"/>
      <c r="CE2" s="11"/>
      <c r="CF2" s="8"/>
      <c r="CG2" s="4"/>
      <c r="CH2" s="9"/>
      <c r="CI2" s="4"/>
      <c r="CJ2" s="7"/>
    </row>
    <row r="3" spans="1:88" x14ac:dyDescent="0.25">
      <c r="A3" s="2">
        <v>1</v>
      </c>
      <c r="B3" s="3">
        <v>2</v>
      </c>
      <c r="C3" s="3" t="str">
        <f ca="1">INDIRECT("X"&amp;A3)</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3" s="3" t="str">
        <f ca="1">INDIRECT("Z"&amp;A3)</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3"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3" s="3" t="str">
        <f ca="1">INDIRECT("AH"&amp;A3)</f>
        <v>The Bishop sent a thank you letter with his seal to the top donor every year. Who is most likely to receive this letter?</v>
      </c>
      <c r="G3" s="3" t="str">
        <f ca="1">INDIRECT("AI"&amp;A3)</f>
        <v>Mr.Roberts</v>
      </c>
      <c r="H3" s="3" t="str">
        <f ca="1">INDIRECT("AJ"&amp;A3)</f>
        <v>The Dwights</v>
      </c>
      <c r="I3" s="3" t="str">
        <f t="shared" ref="I3:I66" ca="1" si="6">INDIRECT("AK"&amp;B3)</f>
        <v>There is not enough information</v>
      </c>
      <c r="J3" s="19">
        <f ca="1">INDIRECT("BC"&amp;A3)</f>
        <v>2</v>
      </c>
      <c r="K3" s="3" t="str">
        <f ca="1">INDIRECT("AC"&amp;A3)</f>
        <v xml:space="preserve">Mr. Roberts was standing in front of the altar facing it. In which direction would he go to find where the secret chamber is thought to be? </v>
      </c>
      <c r="L3" s="3" t="str">
        <f ca="1">INDIRECT("AD"&amp;A3)</f>
        <v>Left</v>
      </c>
      <c r="M3" s="3" t="str">
        <f ca="1">INDIRECT("AE"&amp;A3)</f>
        <v>Right</v>
      </c>
      <c r="N3" s="3" t="str">
        <f t="shared" ref="N3:N66" ca="1" si="7">INDIRECT("AF"&amp;B3)</f>
        <v>There is not enough information</v>
      </c>
      <c r="O3" s="16">
        <f ca="1">INDIRECT("AX"&amp;A3)</f>
        <v>1</v>
      </c>
      <c r="P3" s="3" t="str">
        <f t="shared" ca="1" si="1"/>
        <v>The number of people attending service at the chapel has</v>
      </c>
      <c r="Q3" s="4" t="str">
        <f t="shared" ref="Q3:Q9" ca="1" si="8">INDIRECT("AN"&amp;A3)</f>
        <v>Increased</v>
      </c>
      <c r="R3" s="4" t="str">
        <f t="shared" ref="R3:R9" ca="1" si="9">INDIRECT("AO"&amp;A3)</f>
        <v>Decreased</v>
      </c>
      <c r="S3" s="4" t="str">
        <f t="shared" ref="S3:S66" ca="1" si="10">INDIRECT("AP"&amp;B3)</f>
        <v>There is not enough information</v>
      </c>
      <c r="T3" s="15">
        <v>2</v>
      </c>
      <c r="U3" s="25"/>
      <c r="V3" s="24">
        <v>3</v>
      </c>
      <c r="W3" s="19" t="s">
        <v>769</v>
      </c>
      <c r="X3" s="19" t="s">
        <v>746</v>
      </c>
      <c r="Y3" s="19" t="s">
        <v>770</v>
      </c>
      <c r="Z3" s="19" t="s">
        <v>771</v>
      </c>
      <c r="AA3" s="3">
        <v>3</v>
      </c>
      <c r="AB3" s="3" t="s">
        <v>121</v>
      </c>
      <c r="AC3" s="8" t="s">
        <v>690</v>
      </c>
      <c r="AD3" s="4" t="s">
        <v>468</v>
      </c>
      <c r="AE3" s="4" t="s">
        <v>469</v>
      </c>
      <c r="AF3" s="4" t="s">
        <v>236</v>
      </c>
      <c r="AG3" s="19">
        <v>3</v>
      </c>
      <c r="AH3" s="8" t="s">
        <v>426</v>
      </c>
      <c r="AI3" s="4" t="s">
        <v>243</v>
      </c>
      <c r="AJ3" s="4" t="s">
        <v>244</v>
      </c>
      <c r="AK3" s="11" t="s">
        <v>236</v>
      </c>
      <c r="AL3" s="19">
        <v>3</v>
      </c>
      <c r="AM3" s="19" t="s">
        <v>723</v>
      </c>
      <c r="AN3" s="4" t="s">
        <v>245</v>
      </c>
      <c r="AO3" s="4" t="s">
        <v>246</v>
      </c>
      <c r="AP3" s="4" t="s">
        <v>236</v>
      </c>
      <c r="AQ3" s="22">
        <v>1</v>
      </c>
      <c r="AR3" s="3">
        <v>27</v>
      </c>
      <c r="AS3" s="3" t="s">
        <v>205</v>
      </c>
      <c r="AT3" s="8" t="str">
        <f t="shared" si="2"/>
        <v>The cleaner is standing in the small play park facing away from the surgery, which way does he need to go to pick up his floor polisher from the shed?</v>
      </c>
      <c r="AU3" s="9" t="str">
        <f t="shared" si="3"/>
        <v>Forward</v>
      </c>
      <c r="AV3" s="9" t="str">
        <f t="shared" si="3"/>
        <v>Backward</v>
      </c>
      <c r="AW3" s="9" t="str">
        <f t="shared" si="3"/>
        <v>There is not enough information</v>
      </c>
      <c r="AX3" s="13">
        <v>2</v>
      </c>
      <c r="AY3" s="10" t="str">
        <f t="shared" si="4"/>
        <v>Patients have voted for their favourite GP, who is likely to be the most popular?</v>
      </c>
      <c r="AZ3" s="9" t="str">
        <f t="shared" si="5"/>
        <v>Malcom</v>
      </c>
      <c r="BA3" s="9" t="str">
        <f t="shared" si="5"/>
        <v>Sue</v>
      </c>
      <c r="BB3" s="9" t="str">
        <f t="shared" si="5"/>
        <v>There is not enough information</v>
      </c>
      <c r="BC3" s="13">
        <v>2</v>
      </c>
      <c r="BD3" s="26" t="s">
        <v>723</v>
      </c>
      <c r="BE3" s="4" t="s">
        <v>131</v>
      </c>
      <c r="BF3" s="4" t="s">
        <v>132</v>
      </c>
      <c r="BG3" s="4" t="s">
        <v>122</v>
      </c>
      <c r="BH3" s="7" t="s">
        <v>133</v>
      </c>
      <c r="BM3" s="28"/>
      <c r="BN3" s="19">
        <v>2</v>
      </c>
      <c r="BO3" s="19" t="s">
        <v>121</v>
      </c>
      <c r="BP3" s="4" t="str">
        <f t="shared" ref="BP3:BP27" si="11">Y2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BQ3" s="4" t="str">
        <f t="shared" ref="BQ3:BQ27" si="12">W2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BV3" s="8"/>
      <c r="BW3" s="9"/>
      <c r="BX3" s="4"/>
      <c r="BY3" s="4"/>
      <c r="BZ3" s="7"/>
      <c r="CA3" s="10"/>
      <c r="CB3" s="4"/>
      <c r="CC3" s="4"/>
      <c r="CD3" s="9"/>
      <c r="CE3" s="11"/>
      <c r="CF3" s="8"/>
      <c r="CG3" s="4"/>
      <c r="CH3" s="4"/>
      <c r="CI3" s="4"/>
      <c r="CJ3" s="7"/>
    </row>
    <row r="4" spans="1:88" x14ac:dyDescent="0.25">
      <c r="A4" s="2">
        <v>1</v>
      </c>
      <c r="B4" s="3">
        <v>3</v>
      </c>
      <c r="C4" s="3" t="str">
        <f ca="1">INDIRECT("W"&amp;A4)</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D4" s="3" t="str">
        <f ca="1">INDIRECT("Z"&amp;A4)</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E4"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F4" s="3" t="str">
        <f ca="1">INDIRECT("AH"&amp;A4)</f>
        <v>The Bishop sent a thank you letter with his seal to the top donor every year. Who is most likely to receive this letter?</v>
      </c>
      <c r="G4" s="3" t="str">
        <f ca="1">INDIRECT("AI"&amp;A4)</f>
        <v>Mr.Roberts</v>
      </c>
      <c r="H4" s="3" t="str">
        <f ca="1">INDIRECT("AJ"&amp;A4)</f>
        <v>The Dwights</v>
      </c>
      <c r="I4" s="3" t="str">
        <f t="shared" ca="1" si="6"/>
        <v>There is not enough information</v>
      </c>
      <c r="J4" s="19">
        <f ca="1">INDIRECT("AL"&amp;A4)</f>
        <v>3</v>
      </c>
      <c r="K4" s="3" t="str">
        <f ca="1">INDIRECT("AC"&amp;A4)</f>
        <v xml:space="preserve">Mr. Roberts was standing in front of the altar facing it. In which direction would he go to find where the secret chamber is thought to be? </v>
      </c>
      <c r="L4" s="3" t="str">
        <f ca="1">INDIRECT("AD"&amp;A4)</f>
        <v>Left</v>
      </c>
      <c r="M4" s="3" t="str">
        <f ca="1">INDIRECT("AE"&amp;A4)</f>
        <v>Right</v>
      </c>
      <c r="N4" s="3" t="str">
        <f t="shared" ca="1" si="7"/>
        <v>There is not enough information</v>
      </c>
      <c r="O4" s="16">
        <f ca="1">INDIRECT("AX"&amp;A4)</f>
        <v>1</v>
      </c>
      <c r="P4" s="3" t="str">
        <f t="shared" ca="1" si="1"/>
        <v>The number of people attending service at the chapel has</v>
      </c>
      <c r="Q4" s="4" t="str">
        <f t="shared" ca="1" si="8"/>
        <v>Increased</v>
      </c>
      <c r="R4" s="4" t="str">
        <f t="shared" ca="1" si="9"/>
        <v>Decreased</v>
      </c>
      <c r="S4" s="4" t="str">
        <f t="shared" ca="1" si="10"/>
        <v>There is not enough information</v>
      </c>
      <c r="T4" s="15">
        <v>2</v>
      </c>
      <c r="U4" s="25"/>
      <c r="V4" s="24">
        <v>4</v>
      </c>
      <c r="W4" s="19" t="s">
        <v>772</v>
      </c>
      <c r="X4" s="19" t="s">
        <v>773</v>
      </c>
      <c r="Y4" s="19" t="s">
        <v>828</v>
      </c>
      <c r="Z4" s="19" t="s">
        <v>829</v>
      </c>
      <c r="AA4" s="3">
        <v>4</v>
      </c>
      <c r="AB4" s="3" t="s">
        <v>121</v>
      </c>
      <c r="AC4" s="8" t="s">
        <v>227</v>
      </c>
      <c r="AD4" s="4" t="s">
        <v>263</v>
      </c>
      <c r="AE4" s="4" t="s">
        <v>247</v>
      </c>
      <c r="AF4" s="4" t="s">
        <v>236</v>
      </c>
      <c r="AG4" s="19">
        <v>3</v>
      </c>
      <c r="AH4" s="8" t="s">
        <v>427</v>
      </c>
      <c r="AI4" s="4" t="s">
        <v>248</v>
      </c>
      <c r="AJ4" s="4" t="s">
        <v>391</v>
      </c>
      <c r="AK4" s="11" t="s">
        <v>236</v>
      </c>
      <c r="AL4" s="19">
        <v>3</v>
      </c>
      <c r="AM4" s="19" t="s">
        <v>134</v>
      </c>
      <c r="AN4" s="4" t="s">
        <v>249</v>
      </c>
      <c r="AO4" s="3" t="s">
        <v>250</v>
      </c>
      <c r="AP4" s="4" t="s">
        <v>236</v>
      </c>
      <c r="AQ4" s="22">
        <v>2</v>
      </c>
      <c r="AR4" s="3">
        <v>28</v>
      </c>
      <c r="AS4" s="3" t="s">
        <v>205</v>
      </c>
      <c r="AT4" s="8" t="str">
        <f t="shared" si="2"/>
        <v>Allan is standing in front of the weather station facing it, in which direction does he need to go to get to the shop?</v>
      </c>
      <c r="AU4" s="9" t="str">
        <f t="shared" si="3"/>
        <v>Left</v>
      </c>
      <c r="AV4" s="9" t="str">
        <f t="shared" si="3"/>
        <v>Right</v>
      </c>
      <c r="AW4" s="9" t="str">
        <f t="shared" si="3"/>
        <v>There is not enough information</v>
      </c>
      <c r="AX4" s="13">
        <v>2</v>
      </c>
      <c r="AY4" s="10" t="str">
        <f t="shared" si="4"/>
        <v xml:space="preserve">The least skilled mechanic is sent to pick up some coffee, who is this likely to be? </v>
      </c>
      <c r="AZ4" s="9" t="str">
        <f t="shared" si="5"/>
        <v>Susan</v>
      </c>
      <c r="BA4" s="9" t="str">
        <f t="shared" si="5"/>
        <v xml:space="preserve">Benjamin </v>
      </c>
      <c r="BB4" s="9" t="str">
        <f t="shared" si="5"/>
        <v>There is not enough information</v>
      </c>
      <c r="BC4" s="13">
        <v>2</v>
      </c>
      <c r="BD4" s="26" t="s">
        <v>134</v>
      </c>
      <c r="BE4" s="4" t="s">
        <v>135</v>
      </c>
      <c r="BF4" s="3" t="s">
        <v>136</v>
      </c>
      <c r="BG4" s="4" t="s">
        <v>122</v>
      </c>
      <c r="BH4" s="7" t="s">
        <v>136</v>
      </c>
      <c r="BM4" s="28"/>
      <c r="BN4" s="19">
        <v>3</v>
      </c>
      <c r="BO4" s="19" t="s">
        <v>121</v>
      </c>
      <c r="BP4" s="4" t="str">
        <f t="shared" si="11"/>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BQ4" s="4" t="str">
        <f t="shared" si="12"/>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BV4" s="8"/>
      <c r="BW4" s="4"/>
      <c r="BX4" s="4"/>
      <c r="BY4" s="4"/>
      <c r="BZ4" s="7"/>
      <c r="CA4" s="8"/>
      <c r="CB4" s="4"/>
      <c r="CC4" s="4"/>
      <c r="CD4" s="9"/>
      <c r="CE4" s="7"/>
      <c r="CF4" s="8"/>
      <c r="CG4" s="4"/>
      <c r="CH4" s="4"/>
      <c r="CI4" s="4"/>
      <c r="CJ4" s="7"/>
    </row>
    <row r="5" spans="1:88" x14ac:dyDescent="0.25">
      <c r="A5" s="2">
        <v>1</v>
      </c>
      <c r="B5" s="3">
        <v>4</v>
      </c>
      <c r="C5" s="3" t="str">
        <f ca="1">INDIRECT("X"&amp;A5)</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D5" s="3" t="str">
        <f ca="1">INDIRECT("Y"&amp;A5)</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E5" s="3" t="str">
        <f t="shared" ca="1" si="0"/>
        <v xml:space="preserve">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F5" s="3" t="str">
        <f ca="1">INDIRECT("AH"&amp;A5)</f>
        <v>The Bishop sent a thank you letter with his seal to the top donor every year. Who is most likely to receive this letter?</v>
      </c>
      <c r="G5" s="3" t="str">
        <f ca="1">INDIRECT("AI"&amp;A5)</f>
        <v>Mr.Roberts</v>
      </c>
      <c r="H5" s="3" t="str">
        <f ca="1">INDIRECT("AJ"&amp;A5)</f>
        <v>The Dwights</v>
      </c>
      <c r="I5" s="3" t="str">
        <f t="shared" ca="1" si="6"/>
        <v>There is not enough information</v>
      </c>
      <c r="J5" s="19">
        <f ca="1">INDIRECT("BC"&amp;A5)</f>
        <v>2</v>
      </c>
      <c r="K5" s="3" t="str">
        <f ca="1">INDIRECT("AC"&amp;A5)</f>
        <v xml:space="preserve">Mr. Roberts was standing in front of the altar facing it. In which direction would he go to find where the secret chamber is thought to be? </v>
      </c>
      <c r="L5" s="3" t="str">
        <f ca="1">INDIRECT("AD"&amp;A5)</f>
        <v>Left</v>
      </c>
      <c r="M5" s="3" t="str">
        <f ca="1">INDIRECT("AE"&amp;A5)</f>
        <v>Right</v>
      </c>
      <c r="N5" s="3" t="str">
        <f t="shared" ca="1" si="7"/>
        <v>There is not enough information</v>
      </c>
      <c r="O5" s="16">
        <f t="shared" ref="O5" ca="1" si="13">INDIRECT("AG"&amp;A5)</f>
        <v>3</v>
      </c>
      <c r="P5" s="3" t="str">
        <f t="shared" ca="1" si="1"/>
        <v>The number of people attending service at the chapel has</v>
      </c>
      <c r="Q5" s="4" t="str">
        <f t="shared" ca="1" si="8"/>
        <v>Increased</v>
      </c>
      <c r="R5" s="4" t="str">
        <f t="shared" ca="1" si="9"/>
        <v>Decreased</v>
      </c>
      <c r="S5" s="4" t="str">
        <f t="shared" ca="1" si="10"/>
        <v>There is not enough information</v>
      </c>
      <c r="T5" s="15">
        <v>2</v>
      </c>
      <c r="U5" s="25"/>
      <c r="V5" s="24">
        <v>5</v>
      </c>
      <c r="W5" s="19" t="s">
        <v>774</v>
      </c>
      <c r="X5" s="19" t="s">
        <v>747</v>
      </c>
      <c r="Y5" s="19" t="s">
        <v>775</v>
      </c>
      <c r="Z5" s="19" t="s">
        <v>776</v>
      </c>
      <c r="AA5" s="3">
        <v>5</v>
      </c>
      <c r="AB5" s="3" t="s">
        <v>121</v>
      </c>
      <c r="AC5" s="8" t="s">
        <v>697</v>
      </c>
      <c r="AD5" s="4" t="s">
        <v>251</v>
      </c>
      <c r="AE5" s="4" t="s">
        <v>252</v>
      </c>
      <c r="AF5" s="4" t="s">
        <v>236</v>
      </c>
      <c r="AG5" s="19">
        <v>3</v>
      </c>
      <c r="AH5" s="8" t="s">
        <v>428</v>
      </c>
      <c r="AI5" s="4" t="s">
        <v>253</v>
      </c>
      <c r="AJ5" s="4" t="s">
        <v>254</v>
      </c>
      <c r="AK5" s="11" t="s">
        <v>236</v>
      </c>
      <c r="AL5" s="19">
        <v>3</v>
      </c>
      <c r="AM5" s="19" t="s">
        <v>724</v>
      </c>
      <c r="AN5" s="4" t="s">
        <v>255</v>
      </c>
      <c r="AO5" s="4" t="s">
        <v>256</v>
      </c>
      <c r="AP5" s="4" t="s">
        <v>236</v>
      </c>
      <c r="AQ5" s="22">
        <v>3</v>
      </c>
      <c r="AR5" s="3">
        <v>29</v>
      </c>
      <c r="AS5" s="3" t="s">
        <v>205</v>
      </c>
      <c r="AT5" s="8" t="str">
        <f t="shared" si="2"/>
        <v>In which general direction would Joan need to go to find the undiscovered cavern if she started at the rest stop?</v>
      </c>
      <c r="AU5" s="9" t="str">
        <f t="shared" si="3"/>
        <v>Up</v>
      </c>
      <c r="AV5" s="9" t="str">
        <f t="shared" si="3"/>
        <v>Down</v>
      </c>
      <c r="AW5" s="9" t="str">
        <f t="shared" si="3"/>
        <v>There is not enough information</v>
      </c>
      <c r="AX5" s="7">
        <v>1</v>
      </c>
      <c r="AY5" s="10" t="str">
        <f t="shared" si="4"/>
        <v>The least experienced caver in Terrance's family is made to pack lunch, who is this likely to be?</v>
      </c>
      <c r="AZ5" s="9" t="str">
        <f t="shared" si="5"/>
        <v>Terrance</v>
      </c>
      <c r="BA5" s="9" t="str">
        <f t="shared" si="5"/>
        <v>Stephen</v>
      </c>
      <c r="BB5" s="9" t="str">
        <f t="shared" si="5"/>
        <v>There is not enough information</v>
      </c>
      <c r="BC5" s="7">
        <v>1</v>
      </c>
      <c r="BD5" s="26" t="s">
        <v>724</v>
      </c>
      <c r="BE5" s="4" t="s">
        <v>138</v>
      </c>
      <c r="BF5" s="4" t="s">
        <v>139</v>
      </c>
      <c r="BG5" s="4" t="s">
        <v>122</v>
      </c>
      <c r="BH5" s="7" t="s">
        <v>140</v>
      </c>
      <c r="BM5" s="28"/>
      <c r="BN5" s="19">
        <v>4</v>
      </c>
      <c r="BO5" s="19" t="s">
        <v>121</v>
      </c>
      <c r="BP5" s="4" t="str">
        <f t="shared" si="11"/>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BQ5" s="4" t="str">
        <f t="shared" si="12"/>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BV5" s="8"/>
      <c r="BW5" s="4"/>
      <c r="BX5" s="4"/>
      <c r="BY5" s="4"/>
      <c r="BZ5" s="7"/>
      <c r="CA5" s="8"/>
      <c r="CB5" s="4"/>
      <c r="CC5" s="4"/>
      <c r="CD5" s="9"/>
      <c r="CE5" s="7"/>
      <c r="CF5" s="8"/>
      <c r="CG5" s="4"/>
      <c r="CH5" s="19"/>
      <c r="CI5" s="4"/>
      <c r="CJ5" s="7"/>
    </row>
    <row r="6" spans="1:88" x14ac:dyDescent="0.25">
      <c r="A6" s="2">
        <v>1</v>
      </c>
      <c r="B6" s="3">
        <v>5</v>
      </c>
      <c r="C6" s="3" t="str">
        <f ca="1">INDIRECT("Y"&amp;A6)</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6" s="3" t="str">
        <f ca="1">INDIRECT("W"&amp;A6)</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6"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6" s="3" t="str">
        <f ca="1">INDIRECT("AC"&amp;A6)</f>
        <v xml:space="preserve">Mr. Roberts was standing in front of the altar facing it. In which direction would he go to find where the secret chamber is thought to be? </v>
      </c>
      <c r="G6" s="3" t="str">
        <f ca="1">INDIRECT("AD"&amp;A5)</f>
        <v>Left</v>
      </c>
      <c r="H6" s="3" t="str">
        <f ca="1">INDIRECT("AE"&amp;A6)</f>
        <v>Right</v>
      </c>
      <c r="I6" s="3" t="str">
        <f t="shared" ca="1" si="6"/>
        <v>There is not enough information</v>
      </c>
      <c r="J6" s="19">
        <f ca="1">INDIRECT("AG"&amp;A6)</f>
        <v>3</v>
      </c>
      <c r="K6" s="3" t="str">
        <f ca="1">INDIRECT("AH"&amp;A6)</f>
        <v>The Bishop sent a thank you letter with his seal to the top donor every year. Who is most likely to receive this letter?</v>
      </c>
      <c r="L6" s="3" t="str">
        <f ca="1">INDIRECT("AI"&amp;A6)</f>
        <v>Mr.Roberts</v>
      </c>
      <c r="M6" s="3" t="str">
        <f ca="1">INDIRECT("AJ"&amp;A6)</f>
        <v>The Dwights</v>
      </c>
      <c r="N6" s="3" t="str">
        <f t="shared" ca="1" si="7"/>
        <v>There is not enough information</v>
      </c>
      <c r="O6" s="16">
        <f ca="1">INDIRECT("AL"&amp;A6)</f>
        <v>3</v>
      </c>
      <c r="P6" s="3" t="str">
        <f t="shared" ca="1" si="1"/>
        <v>The number of people attending service at the chapel has</v>
      </c>
      <c r="Q6" s="4" t="str">
        <f t="shared" ca="1" si="8"/>
        <v>Increased</v>
      </c>
      <c r="R6" s="4" t="str">
        <f t="shared" ca="1" si="9"/>
        <v>Decreased</v>
      </c>
      <c r="S6" s="4" t="str">
        <f t="shared" ca="1" si="10"/>
        <v>There is not enough information</v>
      </c>
      <c r="T6" s="15">
        <v>2</v>
      </c>
      <c r="U6" s="25"/>
      <c r="V6" s="24">
        <v>6</v>
      </c>
      <c r="W6" s="19" t="s">
        <v>777</v>
      </c>
      <c r="X6" s="19" t="s">
        <v>778</v>
      </c>
      <c r="Y6" s="19" t="s">
        <v>779</v>
      </c>
      <c r="Z6" s="19" t="s">
        <v>842</v>
      </c>
      <c r="AA6" s="3">
        <v>6</v>
      </c>
      <c r="AB6" s="3" t="s">
        <v>121</v>
      </c>
      <c r="AC6" s="12" t="s">
        <v>707</v>
      </c>
      <c r="AD6" s="5" t="s">
        <v>708</v>
      </c>
      <c r="AE6" s="5" t="s">
        <v>709</v>
      </c>
      <c r="AF6" s="4" t="s">
        <v>236</v>
      </c>
      <c r="AG6" s="19">
        <v>3</v>
      </c>
      <c r="AH6" s="12" t="s">
        <v>688</v>
      </c>
      <c r="AI6" s="5" t="s">
        <v>702</v>
      </c>
      <c r="AJ6" s="5" t="s">
        <v>703</v>
      </c>
      <c r="AK6" s="11" t="s">
        <v>236</v>
      </c>
      <c r="AL6" s="19">
        <v>3</v>
      </c>
      <c r="AM6" s="19" t="s">
        <v>701</v>
      </c>
      <c r="AN6" s="5" t="s">
        <v>262</v>
      </c>
      <c r="AO6" s="5" t="s">
        <v>261</v>
      </c>
      <c r="AP6" s="4" t="s">
        <v>236</v>
      </c>
      <c r="AQ6" s="23">
        <v>2</v>
      </c>
      <c r="AR6" s="3">
        <v>30</v>
      </c>
      <c r="AS6" s="3" t="s">
        <v>205</v>
      </c>
      <c r="AT6" s="8" t="str">
        <f t="shared" si="2"/>
        <v>Harriet is on the bridge heading for the rest stop, which way would she need to go if she wanted to see the the police check point?</v>
      </c>
      <c r="AU6" s="9" t="str">
        <f t="shared" si="3"/>
        <v>Back</v>
      </c>
      <c r="AV6" s="9" t="str">
        <f t="shared" si="3"/>
        <v>Ahead</v>
      </c>
      <c r="AW6" s="9" t="str">
        <f t="shared" si="3"/>
        <v>There is not enough information</v>
      </c>
      <c r="AX6" s="13">
        <v>1</v>
      </c>
      <c r="AY6" s="10" t="str">
        <f t="shared" si="4"/>
        <v xml:space="preserve">A burgalar is going to steal the most expensive car in the neighbourhood, who's car is most likely to be stolen? </v>
      </c>
      <c r="AZ6" s="9" t="str">
        <f t="shared" si="5"/>
        <v>Harriet's</v>
      </c>
      <c r="BA6" s="9" t="str">
        <f t="shared" si="5"/>
        <v>Olive's</v>
      </c>
      <c r="BB6" s="9" t="str">
        <f t="shared" si="5"/>
        <v>There is not enough information</v>
      </c>
      <c r="BC6" s="13">
        <v>1</v>
      </c>
      <c r="BD6" s="27" t="s">
        <v>141</v>
      </c>
      <c r="BE6" s="5" t="s">
        <v>142</v>
      </c>
      <c r="BF6" s="5" t="s">
        <v>143</v>
      </c>
      <c r="BG6" s="4" t="s">
        <v>122</v>
      </c>
      <c r="BH6" s="13" t="s">
        <v>143</v>
      </c>
      <c r="BM6" s="28"/>
      <c r="BN6" s="19">
        <v>5</v>
      </c>
      <c r="BO6" s="19" t="s">
        <v>121</v>
      </c>
      <c r="BP6" s="4" t="str">
        <f t="shared" si="11"/>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BQ6" s="4" t="str">
        <f t="shared" si="12"/>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BV6" s="8"/>
      <c r="BW6" s="4"/>
      <c r="BX6" s="4"/>
      <c r="BY6" s="4"/>
      <c r="BZ6" s="7"/>
      <c r="CA6" s="8"/>
      <c r="CB6" s="4"/>
      <c r="CC6" s="4"/>
      <c r="CD6" s="9"/>
      <c r="CE6" s="7"/>
      <c r="CF6" s="8"/>
      <c r="CG6" s="4"/>
      <c r="CH6" s="4"/>
      <c r="CI6" s="4"/>
      <c r="CJ6" s="7"/>
    </row>
    <row r="7" spans="1:88" x14ac:dyDescent="0.25">
      <c r="A7" s="2">
        <v>1</v>
      </c>
      <c r="B7" s="3">
        <v>6</v>
      </c>
      <c r="C7" s="3" t="str">
        <f ca="1">INDIRECT("Z"&amp;A7)</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7" s="3" t="str">
        <f ca="1">INDIRECT("X"&amp;A7)</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7"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7" s="3" t="str">
        <f ca="1">INDIRECT("AC"&amp;A7)</f>
        <v xml:space="preserve">Mr. Roberts was standing in front of the altar facing it. In which direction would he go to find where the secret chamber is thought to be? </v>
      </c>
      <c r="G7" s="3" t="str">
        <f ca="1">INDIRECT("AD"&amp;A6)</f>
        <v>Left</v>
      </c>
      <c r="H7" s="3" t="str">
        <f ca="1">INDIRECT("AE"&amp;A7)</f>
        <v>Right</v>
      </c>
      <c r="I7" s="3" t="str">
        <f t="shared" ca="1" si="6"/>
        <v>There is not enough information</v>
      </c>
      <c r="J7" s="19">
        <f ca="1">INDIRECT("AX"&amp;A7)</f>
        <v>1</v>
      </c>
      <c r="K7" s="3" t="str">
        <f ca="1">INDIRECT("AH"&amp;A7)</f>
        <v>The Bishop sent a thank you letter with his seal to the top donor every year. Who is most likely to receive this letter?</v>
      </c>
      <c r="L7" s="3" t="str">
        <f ca="1">INDIRECT("AI"&amp;A7)</f>
        <v>Mr.Roberts</v>
      </c>
      <c r="M7" s="3" t="str">
        <f ca="1">INDIRECT("AJ"&amp;A7)</f>
        <v>The Dwights</v>
      </c>
      <c r="N7" s="3" t="str">
        <f t="shared" ca="1" si="7"/>
        <v>There is not enough information</v>
      </c>
      <c r="O7" s="16">
        <f ca="1">INDIRECT("BC"&amp;A7)</f>
        <v>2</v>
      </c>
      <c r="P7" s="3" t="str">
        <f t="shared" ca="1" si="1"/>
        <v>The number of people attending service at the chapel has</v>
      </c>
      <c r="Q7" s="4" t="str">
        <f t="shared" ca="1" si="8"/>
        <v>Increased</v>
      </c>
      <c r="R7" s="4" t="str">
        <f t="shared" ca="1" si="9"/>
        <v>Decreased</v>
      </c>
      <c r="S7" s="4" t="str">
        <f t="shared" ca="1" si="10"/>
        <v>There is not enough information</v>
      </c>
      <c r="T7" s="15">
        <v>2</v>
      </c>
      <c r="U7" s="25"/>
      <c r="V7" s="24">
        <v>7</v>
      </c>
      <c r="W7" s="19" t="s">
        <v>780</v>
      </c>
      <c r="X7" s="19" t="s">
        <v>819</v>
      </c>
      <c r="Y7" s="19" t="s">
        <v>824</v>
      </c>
      <c r="Z7" s="19" t="s">
        <v>825</v>
      </c>
      <c r="AA7" s="3">
        <v>7</v>
      </c>
      <c r="AB7" s="3" t="s">
        <v>121</v>
      </c>
      <c r="AC7" s="1" t="s">
        <v>710</v>
      </c>
      <c r="AD7" s="3" t="s">
        <v>263</v>
      </c>
      <c r="AE7" s="3" t="s">
        <v>247</v>
      </c>
      <c r="AF7" s="4" t="s">
        <v>236</v>
      </c>
      <c r="AG7" s="19">
        <v>3</v>
      </c>
      <c r="AH7" s="1" t="s">
        <v>430</v>
      </c>
      <c r="AI7" s="3" t="s">
        <v>264</v>
      </c>
      <c r="AJ7" s="3" t="s">
        <v>721</v>
      </c>
      <c r="AK7" s="11" t="s">
        <v>236</v>
      </c>
      <c r="AL7" s="19">
        <v>3</v>
      </c>
      <c r="AM7" s="19" t="s">
        <v>144</v>
      </c>
      <c r="AN7" s="3" t="s">
        <v>725</v>
      </c>
      <c r="AO7" s="3" t="s">
        <v>726</v>
      </c>
      <c r="AP7" s="4" t="s">
        <v>236</v>
      </c>
      <c r="AQ7" s="24">
        <v>1</v>
      </c>
      <c r="AR7" s="3">
        <v>31</v>
      </c>
      <c r="AS7" s="3" t="s">
        <v>205</v>
      </c>
      <c r="AT7" s="8" t="str">
        <f t="shared" si="2"/>
        <v>Which way would one have to go in order to get from the refreshments table to the table with well wishes?</v>
      </c>
      <c r="AU7" s="9" t="str">
        <f t="shared" si="3"/>
        <v>Left</v>
      </c>
      <c r="AV7" s="9" t="str">
        <f t="shared" si="3"/>
        <v>Right</v>
      </c>
      <c r="AW7" s="9" t="str">
        <f t="shared" si="3"/>
        <v>There is not enough information</v>
      </c>
      <c r="AX7" s="6">
        <v>2</v>
      </c>
      <c r="AY7" s="10" t="str">
        <f t="shared" si="4"/>
        <v xml:space="preserve">Based on their popularity, which of the groups should have the fewest members? </v>
      </c>
      <c r="AZ7" s="9" t="str">
        <f t="shared" si="5"/>
        <v xml:space="preserve">The football team </v>
      </c>
      <c r="BA7" s="9" t="str">
        <f t="shared" si="5"/>
        <v>The art club</v>
      </c>
      <c r="BB7" s="9" t="str">
        <f t="shared" si="5"/>
        <v>There is not enough information</v>
      </c>
      <c r="BC7" s="6">
        <v>1</v>
      </c>
      <c r="BD7" s="25" t="s">
        <v>144</v>
      </c>
      <c r="BE7" s="3" t="s">
        <v>727</v>
      </c>
      <c r="BF7" s="3" t="s">
        <v>728</v>
      </c>
      <c r="BG7" s="4" t="s">
        <v>122</v>
      </c>
      <c r="BH7" s="6" t="s">
        <v>727</v>
      </c>
      <c r="BM7" s="28"/>
      <c r="BN7" s="19">
        <v>6</v>
      </c>
      <c r="BO7" s="19" t="s">
        <v>121</v>
      </c>
      <c r="BP7" s="4" t="str">
        <f t="shared" si="11"/>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BQ7" s="4" t="str">
        <f t="shared" si="12"/>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BV7" s="12"/>
      <c r="BW7" s="5"/>
      <c r="BX7" s="5"/>
      <c r="BY7" s="4"/>
      <c r="BZ7" s="7"/>
      <c r="CA7" s="12"/>
      <c r="CB7" s="5"/>
      <c r="CC7" s="5"/>
      <c r="CD7" s="9"/>
      <c r="CE7" s="11"/>
      <c r="CF7" s="12"/>
      <c r="CG7" s="5"/>
      <c r="CH7" s="5"/>
      <c r="CI7" s="4"/>
      <c r="CJ7" s="13"/>
    </row>
    <row r="8" spans="1:88" x14ac:dyDescent="0.25">
      <c r="A8" s="2">
        <v>1</v>
      </c>
      <c r="B8" s="3">
        <v>7</v>
      </c>
      <c r="C8" s="3" t="str">
        <f ca="1">INDIRECT("Y"&amp;A8)</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v>
      </c>
      <c r="D8" s="3" t="str">
        <f ca="1">INDIRECT("X"&amp;A8)</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E8"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left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c r="F8" s="3" t="str">
        <f ca="1">INDIRECT("AC"&amp;A8)</f>
        <v xml:space="preserve">Mr. Roberts was standing in front of the altar facing it. In which direction would he go to find where the secret chamber is thought to be? </v>
      </c>
      <c r="G8" s="3" t="str">
        <f ca="1">INDIRECT("AD"&amp;A7)</f>
        <v>Left</v>
      </c>
      <c r="H8" s="3" t="str">
        <f ca="1">INDIRECT("AE"&amp;A8)</f>
        <v>Right</v>
      </c>
      <c r="I8" s="3" t="str">
        <f t="shared" ca="1" si="6"/>
        <v>There is not enough information</v>
      </c>
      <c r="J8" s="19">
        <f ca="1">INDIRECT("AG"&amp;A8)</f>
        <v>3</v>
      </c>
      <c r="K8" s="3" t="str">
        <f ca="1">INDIRECT("AH"&amp;A8)</f>
        <v>The Bishop sent a thank you letter with his seal to the top donor every year. Who is most likely to receive this letter?</v>
      </c>
      <c r="L8" s="3" t="str">
        <f ca="1">INDIRECT("AI"&amp;A8)</f>
        <v>Mr.Roberts</v>
      </c>
      <c r="M8" s="3" t="str">
        <f ca="1">INDIRECT("AJ"&amp;A8)</f>
        <v>The Dwights</v>
      </c>
      <c r="N8" s="3" t="str">
        <f t="shared" ca="1" si="7"/>
        <v>There is not enough information</v>
      </c>
      <c r="O8" s="16">
        <f ca="1">INDIRECT("BC"&amp;A8)</f>
        <v>2</v>
      </c>
      <c r="P8" s="3" t="str">
        <f t="shared" ca="1" si="1"/>
        <v>The number of people attending service at the chapel has</v>
      </c>
      <c r="Q8" s="4" t="str">
        <f t="shared" ca="1" si="8"/>
        <v>Increased</v>
      </c>
      <c r="R8" s="4" t="str">
        <f t="shared" ca="1" si="9"/>
        <v>Decreased</v>
      </c>
      <c r="S8" s="4" t="str">
        <f t="shared" ca="1" si="10"/>
        <v>There is not enough information</v>
      </c>
      <c r="T8" s="15">
        <v>2</v>
      </c>
      <c r="U8" s="25"/>
      <c r="V8" s="24">
        <v>8</v>
      </c>
      <c r="W8" s="19" t="s">
        <v>781</v>
      </c>
      <c r="X8" s="19" t="s">
        <v>755</v>
      </c>
      <c r="Y8" s="19" t="s">
        <v>757</v>
      </c>
      <c r="Z8" s="19" t="s">
        <v>758</v>
      </c>
      <c r="AA8" s="3">
        <v>8</v>
      </c>
      <c r="AB8" s="3" t="s">
        <v>121</v>
      </c>
      <c r="AC8" s="1" t="s">
        <v>839</v>
      </c>
      <c r="AD8" s="3" t="s">
        <v>268</v>
      </c>
      <c r="AE8" s="3" t="s">
        <v>269</v>
      </c>
      <c r="AF8" s="4" t="s">
        <v>236</v>
      </c>
      <c r="AG8" s="19">
        <v>3</v>
      </c>
      <c r="AH8" s="1" t="s">
        <v>431</v>
      </c>
      <c r="AI8" s="3" t="s">
        <v>270</v>
      </c>
      <c r="AJ8" s="3" t="s">
        <v>271</v>
      </c>
      <c r="AK8" s="11" t="s">
        <v>236</v>
      </c>
      <c r="AL8" s="19">
        <v>3</v>
      </c>
      <c r="AM8" s="19" t="s">
        <v>145</v>
      </c>
      <c r="AN8" s="3" t="s">
        <v>272</v>
      </c>
      <c r="AO8" s="3" t="s">
        <v>273</v>
      </c>
      <c r="AP8" s="4" t="s">
        <v>236</v>
      </c>
      <c r="AQ8" s="24">
        <v>1</v>
      </c>
      <c r="AR8" s="3">
        <v>32</v>
      </c>
      <c r="AS8" s="3" t="s">
        <v>205</v>
      </c>
      <c r="AT8" s="8" t="str">
        <f t="shared" si="2"/>
        <v>Which of the charity running teams is most likely to finish the marathon first?</v>
      </c>
      <c r="AU8" s="9" t="str">
        <f t="shared" si="3"/>
        <v xml:space="preserve">The wildlife charity </v>
      </c>
      <c r="AV8" s="9" t="str">
        <f t="shared" si="3"/>
        <v xml:space="preserve">The cancer charity </v>
      </c>
      <c r="AW8" s="9" t="str">
        <f t="shared" si="3"/>
        <v>There is not enough information</v>
      </c>
      <c r="AX8" s="6">
        <v>1</v>
      </c>
      <c r="AY8" s="10" t="str">
        <f t="shared" si="4"/>
        <v>After the marathon the three friends decide to compete against each other, who is most likely to win?</v>
      </c>
      <c r="AZ8" s="9" t="str">
        <f t="shared" si="5"/>
        <v>Dustin</v>
      </c>
      <c r="BA8" s="9" t="str">
        <f t="shared" si="5"/>
        <v xml:space="preserve">Ralph </v>
      </c>
      <c r="BB8" s="9" t="str">
        <f t="shared" si="5"/>
        <v>There is not enough information</v>
      </c>
      <c r="BC8" s="6">
        <v>2</v>
      </c>
      <c r="BD8" s="25" t="s">
        <v>145</v>
      </c>
      <c r="BE8" s="3" t="s">
        <v>146</v>
      </c>
      <c r="BF8" s="3" t="s">
        <v>147</v>
      </c>
      <c r="BG8" s="4" t="s">
        <v>122</v>
      </c>
      <c r="BH8" s="6" t="s">
        <v>146</v>
      </c>
      <c r="BM8" s="28"/>
      <c r="BN8" s="19">
        <v>7</v>
      </c>
      <c r="BO8" s="19" t="s">
        <v>121</v>
      </c>
      <c r="BP8" s="4" t="str">
        <f t="shared" si="11"/>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BQ8" s="4" t="str">
        <f t="shared" si="12"/>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BV8" s="1"/>
      <c r="BW8" s="19"/>
      <c r="BX8" s="19"/>
      <c r="BY8" s="4"/>
      <c r="BZ8" s="7"/>
      <c r="CA8" s="1"/>
      <c r="CB8" s="19"/>
      <c r="CC8" s="19"/>
      <c r="CD8" s="9"/>
      <c r="CE8" s="11"/>
      <c r="CF8" s="1"/>
      <c r="CG8" s="19"/>
      <c r="CH8" s="19"/>
      <c r="CI8" s="4"/>
      <c r="CJ8" s="6"/>
    </row>
    <row r="9" spans="1:88" x14ac:dyDescent="0.25">
      <c r="A9" s="2">
        <v>1</v>
      </c>
      <c r="B9" s="3">
        <v>8</v>
      </c>
      <c r="C9" s="3" t="str">
        <f ca="1">INDIRECT("Z"&amp;A9)</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D9" s="3" t="str">
        <f ca="1">INDIRECT("W"&amp;A9)</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E9" s="3" t="str">
        <f t="shared" ca="1" si="0"/>
        <v>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more than the Alder Family.</v>
      </c>
      <c r="F9" s="3" t="str">
        <f ca="1">INDIRECT("AC"&amp;A9)</f>
        <v xml:space="preserve">Mr. Roberts was standing in front of the altar facing it. In which direction would he go to find where the secret chamber is thought to be? </v>
      </c>
      <c r="G9" s="3" t="str">
        <f ca="1">INDIRECT("AD"&amp;A8)</f>
        <v>Left</v>
      </c>
      <c r="H9" s="3" t="str">
        <f ca="1">INDIRECT("AE"&amp;A9)</f>
        <v>Right</v>
      </c>
      <c r="I9" s="3" t="str">
        <f t="shared" ca="1" si="6"/>
        <v>There is not enough information</v>
      </c>
      <c r="J9" s="19">
        <f ca="1">INDIRECT("AX"&amp;A9)</f>
        <v>1</v>
      </c>
      <c r="K9" s="3" t="str">
        <f ca="1">INDIRECT("AH"&amp;A9)</f>
        <v>The Bishop sent a thank you letter with his seal to the top donor every year. Who is most likely to receive this letter?</v>
      </c>
      <c r="L9" s="3" t="str">
        <f ca="1">INDIRECT("AI"&amp;A9)</f>
        <v>Mr.Roberts</v>
      </c>
      <c r="M9" s="3" t="str">
        <f ca="1">INDIRECT("AJ"&amp;A9)</f>
        <v>The Dwights</v>
      </c>
      <c r="N9" s="3" t="str">
        <f t="shared" ca="1" si="7"/>
        <v>There is not enough information</v>
      </c>
      <c r="O9" s="16">
        <f ca="1">INDIRECT("AL"&amp;A9)</f>
        <v>3</v>
      </c>
      <c r="P9" s="3" t="str">
        <f t="shared" ca="1" si="1"/>
        <v>The number of people attending service at the chapel has</v>
      </c>
      <c r="Q9" s="4" t="str">
        <f t="shared" ca="1" si="8"/>
        <v>Increased</v>
      </c>
      <c r="R9" s="4" t="str">
        <f t="shared" ca="1" si="9"/>
        <v>Decreased</v>
      </c>
      <c r="S9" s="4" t="str">
        <f t="shared" ca="1" si="10"/>
        <v>There is not enough information</v>
      </c>
      <c r="T9" s="15">
        <v>2</v>
      </c>
      <c r="U9" s="25"/>
      <c r="V9" s="24">
        <v>9</v>
      </c>
      <c r="W9" s="19" t="s">
        <v>782</v>
      </c>
      <c r="X9" s="19" t="s">
        <v>783</v>
      </c>
      <c r="Y9" s="19" t="s">
        <v>784</v>
      </c>
      <c r="Z9" s="19" t="s">
        <v>822</v>
      </c>
      <c r="AA9" s="3">
        <v>9</v>
      </c>
      <c r="AB9" s="3" t="s">
        <v>121</v>
      </c>
      <c r="AC9" s="1" t="s">
        <v>433</v>
      </c>
      <c r="AD9" s="3" t="s">
        <v>711</v>
      </c>
      <c r="AE9" s="3" t="s">
        <v>712</v>
      </c>
      <c r="AF9" s="4" t="s">
        <v>236</v>
      </c>
      <c r="AG9" s="19">
        <v>3</v>
      </c>
      <c r="AH9" s="1" t="s">
        <v>230</v>
      </c>
      <c r="AI9" s="3" t="s">
        <v>276</v>
      </c>
      <c r="AJ9" s="3" t="s">
        <v>277</v>
      </c>
      <c r="AK9" s="11" t="s">
        <v>236</v>
      </c>
      <c r="AL9" s="19">
        <v>3</v>
      </c>
      <c r="AM9" s="19" t="s">
        <v>762</v>
      </c>
      <c r="AN9" s="3" t="s">
        <v>278</v>
      </c>
      <c r="AO9" s="3" t="s">
        <v>279</v>
      </c>
      <c r="AP9" s="4" t="s">
        <v>236</v>
      </c>
      <c r="AQ9" s="24">
        <v>1</v>
      </c>
      <c r="AR9" s="3">
        <v>33</v>
      </c>
      <c r="AS9" s="3" t="s">
        <v>205</v>
      </c>
      <c r="AT9" s="8" t="str">
        <f t="shared" si="2"/>
        <v xml:space="preserve">The Lodge staff are leaving the Lodge to look for the missing child, which way should they head? </v>
      </c>
      <c r="AU9" s="9" t="str">
        <f t="shared" si="3"/>
        <v>Upward</v>
      </c>
      <c r="AV9" s="9" t="str">
        <f t="shared" si="3"/>
        <v>Downward</v>
      </c>
      <c r="AW9" s="9" t="str">
        <f t="shared" si="3"/>
        <v>There is not enough information</v>
      </c>
      <c r="AX9" s="6">
        <v>1</v>
      </c>
      <c r="AY9" s="10" t="str">
        <f t="shared" si="4"/>
        <v>Jonathan, Catherine and Thom are the first to arrive at the lodge this season, who is the least wealthy out of all of them?</v>
      </c>
      <c r="AZ9" s="9" t="str">
        <f t="shared" si="5"/>
        <v>Catherine</v>
      </c>
      <c r="BA9" s="9" t="str">
        <f t="shared" si="5"/>
        <v xml:space="preserve">Thom </v>
      </c>
      <c r="BB9" s="9" t="str">
        <f t="shared" si="5"/>
        <v>There is not enough information</v>
      </c>
      <c r="BC9" s="6">
        <v>2</v>
      </c>
      <c r="BD9" s="25" t="s">
        <v>148</v>
      </c>
      <c r="BE9" s="3" t="s">
        <v>149</v>
      </c>
      <c r="BF9" s="3" t="s">
        <v>150</v>
      </c>
      <c r="BG9" s="4" t="s">
        <v>122</v>
      </c>
      <c r="BH9" s="6" t="s">
        <v>149</v>
      </c>
      <c r="BM9" s="28"/>
      <c r="BN9" s="19">
        <v>8</v>
      </c>
      <c r="BO9" s="19" t="s">
        <v>121</v>
      </c>
      <c r="BP9" s="4" t="str">
        <f t="shared" si="11"/>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BQ9" s="4" t="str">
        <f t="shared" si="12"/>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BV9" s="1"/>
      <c r="BW9" s="19"/>
      <c r="BX9" s="19"/>
      <c r="BY9" s="4"/>
      <c r="BZ9" s="7"/>
      <c r="CA9" s="1"/>
      <c r="CB9" s="19"/>
      <c r="CC9" s="19"/>
      <c r="CD9" s="9"/>
      <c r="CE9" s="7"/>
      <c r="CF9" s="1"/>
      <c r="CG9" s="19"/>
      <c r="CH9" s="19"/>
      <c r="CI9" s="4"/>
      <c r="CJ9" s="6"/>
    </row>
    <row r="10" spans="1:88"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0" s="3" t="str">
        <f t="shared" ref="E10:E73" ca="1" si="14">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0" s="3" t="str">
        <f ca="1">INDIRECT("AH"&amp;A10)</f>
        <v>Every year there is a race to the top of the mountain which allows only the best to compete, who is most likely to qualify?</v>
      </c>
      <c r="G10" s="3" t="str">
        <f ca="1">INDIRECT("AI"&amp;A10)</f>
        <v xml:space="preserve">Bradley </v>
      </c>
      <c r="H10" s="3" t="str">
        <f ca="1">INDIRECT("AJ"&amp;A10)</f>
        <v>Sam</v>
      </c>
      <c r="I10" s="3" t="str">
        <f t="shared" ca="1" si="6"/>
        <v>There is not enough information</v>
      </c>
      <c r="J10" s="19">
        <f t="shared" ref="J10" ca="1" si="15">INDIRECT("AL"&amp;A10)</f>
        <v>3</v>
      </c>
      <c r="K10" s="3" t="str">
        <f ca="1">INDIRECT("AC"&amp;A10)</f>
        <v>A mountain ranger is at the rest stop which way does he need to go to find where tourists throw their rubbish?</v>
      </c>
      <c r="L10" s="3" t="str">
        <f ca="1">INDIRECT("AD"&amp;A10)</f>
        <v>Up the mountain</v>
      </c>
      <c r="M10" s="3" t="str">
        <f ca="1">INDIRECT("AE"&amp;A10)</f>
        <v xml:space="preserve"> Down the mountain</v>
      </c>
      <c r="N10" s="3" t="str">
        <f t="shared" ca="1" si="7"/>
        <v>There is not enough information</v>
      </c>
      <c r="O10" s="16">
        <f t="shared" ref="O10" ca="1" si="16">INDIRECT("AG"&amp;A10)</f>
        <v>3</v>
      </c>
      <c r="P10" s="3" t="str">
        <f t="shared" ca="1" si="1"/>
        <v xml:space="preserve">The rest stop on the mountain is frequently used by </v>
      </c>
      <c r="Q10" s="4" t="str">
        <f ca="1">INDIRECT("AN"&amp;A10)</f>
        <v>Bird watchers</v>
      </c>
      <c r="R10" s="4" t="str">
        <f ca="1">INDIRECT("AO"&amp;A10)</f>
        <v>Bear hunters</v>
      </c>
      <c r="S10" s="4" t="str">
        <f t="shared" ca="1" si="10"/>
        <v>There is not enough information</v>
      </c>
      <c r="T10" s="15">
        <v>1</v>
      </c>
      <c r="U10" s="25"/>
      <c r="V10" s="24">
        <v>10</v>
      </c>
      <c r="W10" s="19" t="s">
        <v>785</v>
      </c>
      <c r="X10" s="19" t="s">
        <v>729</v>
      </c>
      <c r="Y10" s="19" t="s">
        <v>786</v>
      </c>
      <c r="Z10" s="19" t="s">
        <v>748</v>
      </c>
      <c r="AA10" s="3">
        <v>10</v>
      </c>
      <c r="AB10" s="3" t="s">
        <v>121</v>
      </c>
      <c r="AC10" s="1" t="s">
        <v>471</v>
      </c>
      <c r="AD10" s="3" t="s">
        <v>247</v>
      </c>
      <c r="AE10" s="3" t="s">
        <v>280</v>
      </c>
      <c r="AF10" s="4" t="s">
        <v>236</v>
      </c>
      <c r="AG10" s="19">
        <v>3</v>
      </c>
      <c r="AH10" s="1" t="s">
        <v>434</v>
      </c>
      <c r="AI10" s="3" t="s">
        <v>281</v>
      </c>
      <c r="AJ10" s="3" t="s">
        <v>282</v>
      </c>
      <c r="AK10" s="11" t="s">
        <v>236</v>
      </c>
      <c r="AL10" s="19">
        <v>3</v>
      </c>
      <c r="AM10" s="19" t="s">
        <v>713</v>
      </c>
      <c r="AN10" s="3" t="s">
        <v>714</v>
      </c>
      <c r="AO10" s="3" t="s">
        <v>715</v>
      </c>
      <c r="AP10" s="4" t="s">
        <v>236</v>
      </c>
      <c r="AQ10" s="24">
        <v>1</v>
      </c>
      <c r="AR10" s="3">
        <v>34</v>
      </c>
      <c r="AS10" s="3" t="s">
        <v>205</v>
      </c>
      <c r="AT10" s="8" t="str">
        <f t="shared" si="2"/>
        <v>Sam wants to get rid of the plastic plants. She is standing in front of the succulents in which direction should she look to find the plastic plants?</v>
      </c>
      <c r="AU10" s="9" t="str">
        <f t="shared" si="3"/>
        <v>Right</v>
      </c>
      <c r="AV10" s="9" t="str">
        <f t="shared" si="3"/>
        <v xml:space="preserve">Left </v>
      </c>
      <c r="AW10" s="9" t="str">
        <f t="shared" si="3"/>
        <v>There is not enough information</v>
      </c>
      <c r="AX10" s="6">
        <v>2</v>
      </c>
      <c r="AY10" s="10" t="str">
        <f t="shared" si="4"/>
        <v xml:space="preserve">A prize is given every year to the most skilled horticulturalist, who is most likely to win? </v>
      </c>
      <c r="AZ10" s="9" t="str">
        <f t="shared" si="5"/>
        <v>Agatha</v>
      </c>
      <c r="BA10" s="9" t="str">
        <f t="shared" si="5"/>
        <v>Rachel</v>
      </c>
      <c r="BB10" s="9" t="str">
        <f t="shared" si="5"/>
        <v>There is not enough information</v>
      </c>
      <c r="BC10" s="6">
        <v>1</v>
      </c>
      <c r="BD10" s="25" t="s">
        <v>151</v>
      </c>
      <c r="BE10" s="3" t="s">
        <v>152</v>
      </c>
      <c r="BF10" s="3" t="s">
        <v>153</v>
      </c>
      <c r="BG10" s="4" t="s">
        <v>122</v>
      </c>
      <c r="BH10" s="6" t="s">
        <v>152</v>
      </c>
      <c r="BM10" s="28"/>
      <c r="BN10" s="19">
        <v>9</v>
      </c>
      <c r="BO10" s="19" t="s">
        <v>121</v>
      </c>
      <c r="BP10" s="4" t="str">
        <f t="shared" si="11"/>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BQ10" s="4" t="str">
        <f t="shared" si="12"/>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BV10" s="1"/>
      <c r="BW10" s="19"/>
      <c r="BX10" s="19"/>
      <c r="BY10" s="4"/>
      <c r="BZ10" s="7"/>
      <c r="CA10" s="1"/>
      <c r="CB10" s="19"/>
      <c r="CC10" s="19"/>
      <c r="CD10" s="9"/>
      <c r="CE10" s="7"/>
      <c r="CF10" s="1"/>
      <c r="CG10" s="19"/>
      <c r="CH10" s="19"/>
      <c r="CI10" s="4"/>
      <c r="CJ10" s="6"/>
    </row>
    <row r="11" spans="1:88"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1"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1" s="3" t="str">
        <f ca="1">INDIRECT("AH"&amp;A11)</f>
        <v>Every year there is a race to the top of the mountain which allows only the best to compete, who is most likely to qualify?</v>
      </c>
      <c r="G11" s="3" t="str">
        <f ca="1">INDIRECT("AI"&amp;A11)</f>
        <v xml:space="preserve">Bradley </v>
      </c>
      <c r="H11" s="3" t="str">
        <f ca="1">INDIRECT("AJ"&amp;A11)</f>
        <v>Sam</v>
      </c>
      <c r="I11" s="3" t="str">
        <f t="shared" ca="1" si="6"/>
        <v>There is not enough information</v>
      </c>
      <c r="J11" s="19">
        <f ca="1">INDIRECT("BC"&amp;A11)</f>
        <v>2</v>
      </c>
      <c r="K11" s="3" t="str">
        <f ca="1">INDIRECT("AC"&amp;A11)</f>
        <v>A mountain ranger is at the rest stop which way does he need to go to find where tourists throw their rubbish?</v>
      </c>
      <c r="L11" s="3" t="str">
        <f ca="1">INDIRECT("AD"&amp;A11)</f>
        <v>Up the mountain</v>
      </c>
      <c r="M11" s="3" t="str">
        <f ca="1">INDIRECT("AE"&amp;A11)</f>
        <v xml:space="preserve"> Down the mountain</v>
      </c>
      <c r="N11" s="3" t="str">
        <f t="shared" ca="1" si="7"/>
        <v>There is not enough information</v>
      </c>
      <c r="O11" s="16">
        <f t="shared" ref="O11:O12" ca="1" si="17">INDIRECT("AX"&amp;A11)</f>
        <v>2</v>
      </c>
      <c r="P11" s="3" t="str">
        <f t="shared" ca="1" si="1"/>
        <v xml:space="preserve">The rest stop on the mountain is frequently used by </v>
      </c>
      <c r="Q11" s="4" t="str">
        <f t="shared" ref="Q11:Q17" ca="1" si="18">INDIRECT("AN"&amp;A11)</f>
        <v>Bird watchers</v>
      </c>
      <c r="R11" s="4" t="str">
        <f t="shared" ref="R11:R17" ca="1" si="19">INDIRECT("AO"&amp;A11)</f>
        <v>Bear hunters</v>
      </c>
      <c r="S11" s="4" t="str">
        <f t="shared" ca="1" si="10"/>
        <v>There is not enough information</v>
      </c>
      <c r="T11" s="15">
        <v>1</v>
      </c>
      <c r="U11" s="25"/>
      <c r="V11" s="24">
        <v>11</v>
      </c>
      <c r="W11" s="19" t="s">
        <v>787</v>
      </c>
      <c r="X11" s="19" t="s">
        <v>818</v>
      </c>
      <c r="Y11" s="19" t="s">
        <v>830</v>
      </c>
      <c r="Z11" s="19" t="s">
        <v>831</v>
      </c>
      <c r="AA11" s="3">
        <v>11</v>
      </c>
      <c r="AB11" s="3" t="s">
        <v>121</v>
      </c>
      <c r="AC11" s="1" t="s">
        <v>693</v>
      </c>
      <c r="AD11" s="3" t="s">
        <v>691</v>
      </c>
      <c r="AE11" s="3" t="s">
        <v>692</v>
      </c>
      <c r="AF11" s="4" t="s">
        <v>236</v>
      </c>
      <c r="AG11" s="19">
        <v>3</v>
      </c>
      <c r="AH11" s="1" t="s">
        <v>443</v>
      </c>
      <c r="AI11" s="3" t="s">
        <v>444</v>
      </c>
      <c r="AJ11" s="3" t="s">
        <v>445</v>
      </c>
      <c r="AK11" s="11" t="s">
        <v>236</v>
      </c>
      <c r="AL11" s="19">
        <v>3</v>
      </c>
      <c r="AM11" s="19" t="s">
        <v>763</v>
      </c>
      <c r="AN11" s="3" t="s">
        <v>285</v>
      </c>
      <c r="AO11" s="3" t="s">
        <v>286</v>
      </c>
      <c r="AP11" s="4" t="s">
        <v>236</v>
      </c>
      <c r="AQ11" s="24">
        <v>2</v>
      </c>
      <c r="AR11" s="3">
        <v>35</v>
      </c>
      <c r="AS11" s="3" t="s">
        <v>205</v>
      </c>
      <c r="AT11" s="8" t="str">
        <f t="shared" si="2"/>
        <v xml:space="preserve">A holiday maker has lost his watch by the monument, he is standing by the stream. Which general direction should he head to find his watch ? </v>
      </c>
      <c r="AU11" s="9" t="str">
        <f t="shared" si="3"/>
        <v>Ahead, away from the Lodges</v>
      </c>
      <c r="AV11" s="9" t="str">
        <f t="shared" si="3"/>
        <v>Back, towards the Lodges</v>
      </c>
      <c r="AW11" s="9" t="str">
        <f t="shared" si="3"/>
        <v>There is not enough information</v>
      </c>
      <c r="AX11" s="6">
        <v>2</v>
      </c>
      <c r="AY11" s="10" t="str">
        <f t="shared" si="4"/>
        <v xml:space="preserve">A new family has moved into town and tells their son to stay away from the least respected family. Which family is this likely to be? </v>
      </c>
      <c r="AZ11" s="9" t="str">
        <f t="shared" si="5"/>
        <v>Sally's</v>
      </c>
      <c r="BA11" s="9" t="str">
        <f t="shared" si="5"/>
        <v>Joanna's</v>
      </c>
      <c r="BB11" s="9" t="str">
        <f t="shared" si="5"/>
        <v>There is not enough information</v>
      </c>
      <c r="BC11" s="6">
        <v>2</v>
      </c>
      <c r="BD11" s="25" t="s">
        <v>154</v>
      </c>
      <c r="BE11" s="3" t="s">
        <v>155</v>
      </c>
      <c r="BF11" s="3" t="s">
        <v>156</v>
      </c>
      <c r="BG11" s="4" t="s">
        <v>122</v>
      </c>
      <c r="BH11" s="6" t="s">
        <v>156</v>
      </c>
      <c r="BM11" s="28"/>
      <c r="BN11" s="19">
        <v>10</v>
      </c>
      <c r="BO11" s="19" t="s">
        <v>121</v>
      </c>
      <c r="BP11" s="4" t="str">
        <f t="shared" si="11"/>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BQ11" s="4" t="str">
        <f t="shared" si="1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BV11" s="1"/>
      <c r="BW11" s="19"/>
      <c r="BX11" s="19"/>
      <c r="BY11" s="4"/>
      <c r="BZ11" s="7"/>
      <c r="CA11" s="1"/>
      <c r="CB11" s="19"/>
      <c r="CC11" s="19"/>
      <c r="CD11" s="9"/>
      <c r="CE11" s="7"/>
      <c r="CF11" s="1"/>
      <c r="CG11" s="19"/>
      <c r="CH11" s="19"/>
      <c r="CI11" s="4"/>
      <c r="CJ11" s="6"/>
    </row>
    <row r="12" spans="1:88"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E12"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F12" s="3" t="str">
        <f ca="1">INDIRECT("AH"&amp;A12)</f>
        <v>Every year there is a race to the top of the mountain which allows only the best to compete, who is most likely to qualify?</v>
      </c>
      <c r="G12" s="3" t="str">
        <f ca="1">INDIRECT("AI"&amp;A12)</f>
        <v xml:space="preserve">Bradley </v>
      </c>
      <c r="H12" s="3" t="str">
        <f ca="1">INDIRECT("AJ"&amp;A12)</f>
        <v>Sam</v>
      </c>
      <c r="I12" s="3" t="str">
        <f t="shared" ca="1" si="6"/>
        <v>There is not enough information</v>
      </c>
      <c r="J12" s="19">
        <f t="shared" ref="J12" ca="1" si="20">INDIRECT("AL"&amp;A12)</f>
        <v>3</v>
      </c>
      <c r="K12" s="3" t="str">
        <f ca="1">INDIRECT("AC"&amp;A12)</f>
        <v>A mountain ranger is at the rest stop which way does he need to go to find where tourists throw their rubbish?</v>
      </c>
      <c r="L12" s="3" t="str">
        <f ca="1">INDIRECT("AD"&amp;A12)</f>
        <v>Up the mountain</v>
      </c>
      <c r="M12" s="3" t="str">
        <f ca="1">INDIRECT("AE"&amp;A12)</f>
        <v xml:space="preserve"> Down the mountain</v>
      </c>
      <c r="N12" s="3" t="str">
        <f t="shared" ca="1" si="7"/>
        <v>There is not enough information</v>
      </c>
      <c r="O12" s="16">
        <f t="shared" ca="1" si="17"/>
        <v>2</v>
      </c>
      <c r="P12" s="3" t="str">
        <f t="shared" ca="1" si="1"/>
        <v xml:space="preserve">The rest stop on the mountain is frequently used by </v>
      </c>
      <c r="Q12" s="4" t="str">
        <f t="shared" ca="1" si="18"/>
        <v>Bird watchers</v>
      </c>
      <c r="R12" s="4" t="str">
        <f t="shared" ca="1" si="19"/>
        <v>Bear hunters</v>
      </c>
      <c r="S12" s="4" t="str">
        <f t="shared" ca="1" si="10"/>
        <v>There is not enough information</v>
      </c>
      <c r="T12" s="15">
        <v>1</v>
      </c>
      <c r="U12" s="25"/>
      <c r="V12" s="24">
        <v>12</v>
      </c>
      <c r="W12" s="19" t="s">
        <v>788</v>
      </c>
      <c r="X12" s="19" t="s">
        <v>730</v>
      </c>
      <c r="Y12" s="19" t="s">
        <v>789</v>
      </c>
      <c r="Z12" s="19" t="s">
        <v>790</v>
      </c>
      <c r="AA12" s="3">
        <v>12</v>
      </c>
      <c r="AB12" s="3" t="s">
        <v>121</v>
      </c>
      <c r="AC12" s="1" t="s">
        <v>157</v>
      </c>
      <c r="AD12" s="3" t="s">
        <v>287</v>
      </c>
      <c r="AE12" s="3" t="s">
        <v>288</v>
      </c>
      <c r="AF12" s="4" t="s">
        <v>236</v>
      </c>
      <c r="AG12" s="19">
        <v>3</v>
      </c>
      <c r="AH12" s="1" t="s">
        <v>698</v>
      </c>
      <c r="AI12" s="3" t="s">
        <v>289</v>
      </c>
      <c r="AJ12" s="3" t="s">
        <v>290</v>
      </c>
      <c r="AK12" s="11" t="s">
        <v>236</v>
      </c>
      <c r="AL12" s="19">
        <v>3</v>
      </c>
      <c r="AM12" s="19" t="s">
        <v>764</v>
      </c>
      <c r="AN12" s="3" t="s">
        <v>291</v>
      </c>
      <c r="AO12" s="3" t="s">
        <v>292</v>
      </c>
      <c r="AP12" s="4" t="s">
        <v>236</v>
      </c>
      <c r="AQ12" s="24">
        <v>2</v>
      </c>
      <c r="AR12" s="3">
        <v>36</v>
      </c>
      <c r="AS12" s="3" t="s">
        <v>205</v>
      </c>
      <c r="AT12" s="8" t="str">
        <f t="shared" si="2"/>
        <v>The helicopter pilot wants to know if he is flying higher than the biplane. Which aircraft is higher?</v>
      </c>
      <c r="AU12" s="9" t="str">
        <f t="shared" si="3"/>
        <v>The Helicopter</v>
      </c>
      <c r="AV12" s="9" t="str">
        <f t="shared" si="3"/>
        <v xml:space="preserve">The Biplane </v>
      </c>
      <c r="AW12" s="9" t="str">
        <f t="shared" si="3"/>
        <v>There is not enough information</v>
      </c>
      <c r="AX12" s="6">
        <v>1</v>
      </c>
      <c r="AY12" s="10" t="str">
        <f t="shared" si="4"/>
        <v>Next year Taunton airfield will host a small air show, who is the most experienced pilot ?</v>
      </c>
      <c r="AZ12" s="9" t="str">
        <f t="shared" si="5"/>
        <v>Josh</v>
      </c>
      <c r="BA12" s="9" t="str">
        <f t="shared" si="5"/>
        <v>Terry</v>
      </c>
      <c r="BB12" s="9" t="str">
        <f t="shared" si="5"/>
        <v>There is not enough information</v>
      </c>
      <c r="BC12" s="6">
        <v>2</v>
      </c>
      <c r="BD12" s="25" t="s">
        <v>159</v>
      </c>
      <c r="BE12" s="3" t="s">
        <v>160</v>
      </c>
      <c r="BF12" s="3" t="s">
        <v>161</v>
      </c>
      <c r="BG12" s="4" t="s">
        <v>122</v>
      </c>
      <c r="BH12" s="6" t="s">
        <v>161</v>
      </c>
      <c r="BM12" s="28"/>
      <c r="BN12" s="19">
        <v>11</v>
      </c>
      <c r="BO12" s="19" t="s">
        <v>121</v>
      </c>
      <c r="BP12" s="4" t="str">
        <f t="shared" si="11"/>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4" t="str">
        <f t="shared" si="1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BV12" s="1"/>
      <c r="BW12" s="19"/>
      <c r="BX12" s="19"/>
      <c r="BY12" s="4"/>
      <c r="BZ12" s="7"/>
      <c r="CA12" s="1"/>
      <c r="CB12" s="19"/>
      <c r="CC12" s="19"/>
      <c r="CD12" s="9"/>
      <c r="CE12" s="11"/>
      <c r="CF12" s="1"/>
      <c r="CG12" s="19"/>
      <c r="CH12" s="19"/>
      <c r="CI12" s="4"/>
      <c r="CJ12" s="6"/>
    </row>
    <row r="13" spans="1:88"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E13" s="3" t="str">
        <f t="shared" ca="1" si="14"/>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F13" s="3" t="str">
        <f ca="1">INDIRECT("AH"&amp;A13)</f>
        <v>Every year there is a race to the top of the mountain which allows only the best to compete, who is most likely to qualify?</v>
      </c>
      <c r="G13" s="3" t="str">
        <f ca="1">INDIRECT("AI"&amp;A13)</f>
        <v xml:space="preserve">Bradley </v>
      </c>
      <c r="H13" s="3" t="str">
        <f ca="1">INDIRECT("AJ"&amp;A13)</f>
        <v>Sam</v>
      </c>
      <c r="I13" s="3" t="str">
        <f t="shared" ca="1" si="6"/>
        <v>There is not enough information</v>
      </c>
      <c r="J13" s="19">
        <f t="shared" ref="J13" ca="1" si="21">INDIRECT("BC"&amp;A13)</f>
        <v>2</v>
      </c>
      <c r="K13" s="3" t="str">
        <f ca="1">INDIRECT("AC"&amp;A13)</f>
        <v>A mountain ranger is at the rest stop which way does he need to go to find where tourists throw their rubbish?</v>
      </c>
      <c r="L13" s="3" t="str">
        <f ca="1">INDIRECT("AD"&amp;A13)</f>
        <v>Up the mountain</v>
      </c>
      <c r="M13" s="3" t="str">
        <f ca="1">INDIRECT("AE"&amp;A13)</f>
        <v xml:space="preserve"> Down the mountain</v>
      </c>
      <c r="N13" s="3" t="str">
        <f t="shared" ca="1" si="7"/>
        <v>There is not enough information</v>
      </c>
      <c r="O13" s="16">
        <f t="shared" ref="O13:O69" ca="1" si="22">INDIRECT("AG"&amp;A13)</f>
        <v>3</v>
      </c>
      <c r="P13" s="3" t="str">
        <f t="shared" ca="1" si="1"/>
        <v xml:space="preserve">The rest stop on the mountain is frequently used by </v>
      </c>
      <c r="Q13" s="4" t="str">
        <f t="shared" ca="1" si="18"/>
        <v>Bird watchers</v>
      </c>
      <c r="R13" s="4" t="str">
        <f t="shared" ca="1" si="19"/>
        <v>Bear hunters</v>
      </c>
      <c r="S13" s="4" t="str">
        <f t="shared" ca="1" si="10"/>
        <v>There is not enough information</v>
      </c>
      <c r="T13" s="15">
        <v>1</v>
      </c>
      <c r="U13" s="25"/>
      <c r="V13" s="24">
        <v>13</v>
      </c>
      <c r="W13" s="19" t="s">
        <v>756</v>
      </c>
      <c r="X13" s="19" t="s">
        <v>791</v>
      </c>
      <c r="Y13" s="19" t="s">
        <v>832</v>
      </c>
      <c r="Z13" s="19" t="s">
        <v>833</v>
      </c>
      <c r="AA13" s="3">
        <v>13</v>
      </c>
      <c r="AB13" s="3" t="s">
        <v>121</v>
      </c>
      <c r="AC13" s="1" t="s">
        <v>441</v>
      </c>
      <c r="AD13" s="3" t="s">
        <v>834</v>
      </c>
      <c r="AE13" s="3" t="s">
        <v>835</v>
      </c>
      <c r="AF13" s="4" t="s">
        <v>236</v>
      </c>
      <c r="AG13" s="19">
        <v>3</v>
      </c>
      <c r="AH13" s="1" t="s">
        <v>704</v>
      </c>
      <c r="AI13" s="3" t="s">
        <v>295</v>
      </c>
      <c r="AJ13" s="3" t="s">
        <v>296</v>
      </c>
      <c r="AK13" s="11" t="s">
        <v>236</v>
      </c>
      <c r="AL13" s="19">
        <v>3</v>
      </c>
      <c r="AM13" s="19" t="s">
        <v>162</v>
      </c>
      <c r="AN13" s="3" t="s">
        <v>297</v>
      </c>
      <c r="AO13" s="3" t="s">
        <v>298</v>
      </c>
      <c r="AP13" s="4" t="s">
        <v>236</v>
      </c>
      <c r="AQ13" s="24">
        <v>1</v>
      </c>
      <c r="AR13" s="3">
        <v>37</v>
      </c>
      <c r="AS13" s="3" t="s">
        <v>205</v>
      </c>
      <c r="AT13" s="8" t="str">
        <f t="shared" si="2"/>
        <v xml:space="preserve">The new fan has been delivered, where would the manager want it to be placed? </v>
      </c>
      <c r="AU13" s="9" t="str">
        <f t="shared" si="3"/>
        <v>Leftward of the manager's desk</v>
      </c>
      <c r="AV13" s="9" t="str">
        <f t="shared" si="3"/>
        <v>Rightward of the manager's desk</v>
      </c>
      <c r="AW13" s="9" t="str">
        <f t="shared" si="3"/>
        <v>There is not enough information</v>
      </c>
      <c r="AX13" s="6">
        <v>1</v>
      </c>
      <c r="AY13" s="10" t="str">
        <f t="shared" si="4"/>
        <v xml:space="preserve">The Barbeque is about to start, which office workers is the worst cook? </v>
      </c>
      <c r="AZ13" s="9" t="str">
        <f t="shared" si="5"/>
        <v xml:space="preserve">Ella </v>
      </c>
      <c r="BA13" s="9" t="str">
        <f t="shared" si="5"/>
        <v>Felix</v>
      </c>
      <c r="BB13" s="9" t="str">
        <f t="shared" si="5"/>
        <v>There is not enough information</v>
      </c>
      <c r="BC13" s="6">
        <v>2</v>
      </c>
      <c r="BD13" s="25" t="s">
        <v>162</v>
      </c>
      <c r="BE13" s="3" t="s">
        <v>163</v>
      </c>
      <c r="BF13" s="3" t="s">
        <v>164</v>
      </c>
      <c r="BG13" s="4" t="s">
        <v>122</v>
      </c>
      <c r="BH13" s="6" t="s">
        <v>163</v>
      </c>
      <c r="BM13" s="28"/>
      <c r="BN13" s="19">
        <v>12</v>
      </c>
      <c r="BO13" s="19" t="s">
        <v>121</v>
      </c>
      <c r="BP13" s="4" t="str">
        <f t="shared" si="11"/>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BQ13" s="4" t="str">
        <f t="shared" si="1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BV13" s="1"/>
      <c r="BW13" s="19"/>
      <c r="BX13" s="19"/>
      <c r="BY13" s="4"/>
      <c r="BZ13" s="7"/>
      <c r="CA13" s="1"/>
      <c r="CB13" s="19"/>
      <c r="CC13" s="19"/>
      <c r="CD13" s="9"/>
      <c r="CE13" s="11"/>
      <c r="CF13" s="1"/>
      <c r="CG13" s="19"/>
      <c r="CH13" s="19"/>
      <c r="CI13" s="4"/>
      <c r="CJ13" s="6"/>
    </row>
    <row r="14" spans="1:88"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A mountain ranger is at the rest stop which way does he need to go to find where tourists throw their rubbish?</v>
      </c>
      <c r="G14" s="3" t="str">
        <f ca="1">INDIRECT("AD"&amp;A13)</f>
        <v>Up the mountain</v>
      </c>
      <c r="H14" s="3" t="str">
        <f ca="1">INDIRECT("AE"&amp;A14)</f>
        <v xml:space="preserve"> Down the mountain</v>
      </c>
      <c r="I14" s="3" t="str">
        <f t="shared" ca="1" si="6"/>
        <v>There is not enough information</v>
      </c>
      <c r="J14" s="19">
        <f t="shared" ref="J14" ca="1" si="23">INDIRECT("AG"&amp;A14)</f>
        <v>3</v>
      </c>
      <c r="K14" s="3" t="str">
        <f ca="1">INDIRECT("AH"&amp;A14)</f>
        <v>Every year there is a race to the top of the mountain which allows only the best to compete, who is most likely to qualify?</v>
      </c>
      <c r="L14" s="3" t="str">
        <f ca="1">INDIRECT("AI"&amp;A14)</f>
        <v xml:space="preserve">Bradley </v>
      </c>
      <c r="M14" s="3" t="str">
        <f ca="1">INDIRECT("AJ"&amp;A14)</f>
        <v>Sam</v>
      </c>
      <c r="N14" s="3" t="str">
        <f t="shared" ca="1" si="7"/>
        <v>There is not enough information</v>
      </c>
      <c r="O14" s="16">
        <f t="shared" ref="O14" ca="1" si="24">INDIRECT("AL"&amp;A14)</f>
        <v>3</v>
      </c>
      <c r="P14" s="3" t="str">
        <f t="shared" ca="1" si="1"/>
        <v xml:space="preserve">The rest stop on the mountain is frequently used by </v>
      </c>
      <c r="Q14" s="4" t="str">
        <f t="shared" ca="1" si="18"/>
        <v>Bird watchers</v>
      </c>
      <c r="R14" s="4" t="str">
        <f t="shared" ca="1" si="19"/>
        <v>Bear hunters</v>
      </c>
      <c r="S14" s="4" t="str">
        <f t="shared" ca="1" si="10"/>
        <v>There is not enough information</v>
      </c>
      <c r="T14" s="15">
        <v>1</v>
      </c>
      <c r="U14" s="25"/>
      <c r="V14" s="24">
        <v>14</v>
      </c>
      <c r="W14" s="19" t="s">
        <v>749</v>
      </c>
      <c r="X14" s="19" t="s">
        <v>792</v>
      </c>
      <c r="Y14" s="19" t="s">
        <v>793</v>
      </c>
      <c r="Z14" s="19" t="s">
        <v>794</v>
      </c>
      <c r="AA14" s="3">
        <v>14</v>
      </c>
      <c r="AB14" s="3" t="s">
        <v>121</v>
      </c>
      <c r="AC14" s="1" t="s">
        <v>165</v>
      </c>
      <c r="AD14" s="3" t="s">
        <v>299</v>
      </c>
      <c r="AE14" s="3" t="s">
        <v>300</v>
      </c>
      <c r="AF14" s="4" t="s">
        <v>236</v>
      </c>
      <c r="AG14" s="19">
        <v>3</v>
      </c>
      <c r="AH14" s="1" t="s">
        <v>446</v>
      </c>
      <c r="AI14" s="3" t="s">
        <v>301</v>
      </c>
      <c r="AJ14" s="3" t="s">
        <v>435</v>
      </c>
      <c r="AK14" s="11" t="s">
        <v>236</v>
      </c>
      <c r="AL14" s="19">
        <v>3</v>
      </c>
      <c r="AM14" s="19" t="s">
        <v>166</v>
      </c>
      <c r="AN14" s="3" t="s">
        <v>302</v>
      </c>
      <c r="AO14" s="3" t="s">
        <v>303</v>
      </c>
      <c r="AP14" s="4" t="s">
        <v>236</v>
      </c>
      <c r="AQ14" s="24">
        <v>1</v>
      </c>
      <c r="AR14" s="3">
        <v>38</v>
      </c>
      <c r="AS14" s="3" t="s">
        <v>205</v>
      </c>
      <c r="AT14" s="8" t="str">
        <f t="shared" si="2"/>
        <v>Daren has decided to set up a humane trap for the mouse where should he put it?</v>
      </c>
      <c r="AU14" s="9" t="str">
        <f t="shared" si="3"/>
        <v xml:space="preserve">Behind the lathe </v>
      </c>
      <c r="AV14" s="9" t="str">
        <f t="shared" si="3"/>
        <v>In front of the lathe</v>
      </c>
      <c r="AW14" s="9" t="str">
        <f t="shared" si="3"/>
        <v>There is not enough information</v>
      </c>
      <c r="AX14" s="6">
        <v>2</v>
      </c>
      <c r="AY14" s="10" t="str">
        <f t="shared" si="4"/>
        <v>The least skilled worker in the workshop was always made to clean at the end of the day, who is this likely to be?</v>
      </c>
      <c r="AZ14" s="9" t="str">
        <f t="shared" si="5"/>
        <v xml:space="preserve">Toby </v>
      </c>
      <c r="BA14" s="9" t="str">
        <f t="shared" si="5"/>
        <v xml:space="preserve">Steve </v>
      </c>
      <c r="BB14" s="9" t="str">
        <f t="shared" si="5"/>
        <v>There is not enough information</v>
      </c>
      <c r="BC14" s="6">
        <v>2</v>
      </c>
      <c r="BD14" s="25" t="s">
        <v>166</v>
      </c>
      <c r="BE14" s="3" t="s">
        <v>167</v>
      </c>
      <c r="BF14" s="3" t="s">
        <v>168</v>
      </c>
      <c r="BG14" s="4" t="s">
        <v>122</v>
      </c>
      <c r="BH14" s="6" t="s">
        <v>167</v>
      </c>
      <c r="BM14" s="28"/>
      <c r="BN14" s="19">
        <v>13</v>
      </c>
      <c r="BO14" s="19" t="s">
        <v>121</v>
      </c>
      <c r="BP14" s="4" t="str">
        <f t="shared" si="11"/>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BQ14" s="4" t="str">
        <f t="shared" si="1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BV14" s="1"/>
      <c r="BW14" s="19"/>
      <c r="BX14" s="19"/>
      <c r="BY14" s="4"/>
      <c r="BZ14" s="7"/>
      <c r="CA14" s="1"/>
      <c r="CB14" s="19"/>
      <c r="CC14" s="19"/>
      <c r="CD14" s="9"/>
      <c r="CE14" s="7"/>
      <c r="CF14" s="1"/>
      <c r="CG14" s="19"/>
      <c r="CH14" s="19"/>
      <c r="CI14" s="4"/>
      <c r="CJ14" s="6"/>
    </row>
    <row r="15" spans="1:88"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A mountain ranger is at the rest stop which way does he need to go to find where tourists throw their rubbish?</v>
      </c>
      <c r="G15" s="3" t="str">
        <f ca="1">INDIRECT("AD"&amp;A14)</f>
        <v>Up the mountain</v>
      </c>
      <c r="H15" s="3" t="str">
        <f ca="1">INDIRECT("AE"&amp;A15)</f>
        <v xml:space="preserve"> Down the mountain</v>
      </c>
      <c r="I15" s="3" t="str">
        <f t="shared" ca="1" si="6"/>
        <v>There is not enough information</v>
      </c>
      <c r="J15" s="19">
        <f t="shared" ref="J15" ca="1" si="25">INDIRECT("AX"&amp;A15)</f>
        <v>2</v>
      </c>
      <c r="K15" s="3" t="str">
        <f ca="1">INDIRECT("AH"&amp;A15)</f>
        <v>Every year there is a race to the top of the mountain which allows only the best to compete, who is most likely to qualify?</v>
      </c>
      <c r="L15" s="3" t="str">
        <f ca="1">INDIRECT("AI"&amp;A15)</f>
        <v xml:space="preserve">Bradley </v>
      </c>
      <c r="M15" s="3" t="str">
        <f ca="1">INDIRECT("AJ"&amp;A15)</f>
        <v>Sam</v>
      </c>
      <c r="N15" s="3" t="str">
        <f t="shared" ca="1" si="7"/>
        <v>There is not enough information</v>
      </c>
      <c r="O15" s="16">
        <f t="shared" ref="O15:O16" ca="1" si="26">INDIRECT("BC"&amp;A15)</f>
        <v>2</v>
      </c>
      <c r="P15" s="3" t="str">
        <f t="shared" ca="1" si="1"/>
        <v xml:space="preserve">The rest stop on the mountain is frequently used by </v>
      </c>
      <c r="Q15" s="4" t="str">
        <f t="shared" ca="1" si="18"/>
        <v>Bird watchers</v>
      </c>
      <c r="R15" s="4" t="str">
        <f t="shared" ca="1" si="19"/>
        <v>Bear hunters</v>
      </c>
      <c r="S15" s="4" t="str">
        <f t="shared" ca="1" si="10"/>
        <v>There is not enough information</v>
      </c>
      <c r="T15" s="15">
        <v>1</v>
      </c>
      <c r="U15" s="25"/>
      <c r="V15" s="24">
        <v>15</v>
      </c>
      <c r="W15" s="19" t="s">
        <v>795</v>
      </c>
      <c r="X15" s="19" t="s">
        <v>731</v>
      </c>
      <c r="Y15" s="19" t="s">
        <v>796</v>
      </c>
      <c r="Z15" s="19" t="s">
        <v>797</v>
      </c>
      <c r="AA15" s="3">
        <v>15</v>
      </c>
      <c r="AB15" s="3" t="s">
        <v>121</v>
      </c>
      <c r="AC15" s="1" t="s">
        <v>354</v>
      </c>
      <c r="AD15" s="3" t="s">
        <v>251</v>
      </c>
      <c r="AE15" s="3" t="s">
        <v>304</v>
      </c>
      <c r="AF15" s="4" t="s">
        <v>236</v>
      </c>
      <c r="AG15" s="19">
        <v>3</v>
      </c>
      <c r="AH15" s="1" t="s">
        <v>837</v>
      </c>
      <c r="AI15" s="3" t="s">
        <v>305</v>
      </c>
      <c r="AJ15" s="3" t="s">
        <v>705</v>
      </c>
      <c r="AK15" s="11" t="s">
        <v>236</v>
      </c>
      <c r="AL15" s="19">
        <v>3</v>
      </c>
      <c r="AM15" s="19" t="s">
        <v>170</v>
      </c>
      <c r="AN15" s="3" t="s">
        <v>307</v>
      </c>
      <c r="AO15" s="3" t="s">
        <v>308</v>
      </c>
      <c r="AP15" s="4" t="s">
        <v>236</v>
      </c>
      <c r="AQ15" s="24">
        <v>2</v>
      </c>
      <c r="AR15" s="3">
        <v>39</v>
      </c>
      <c r="AS15" s="3" t="s">
        <v>205</v>
      </c>
      <c r="AT15" s="8" t="str">
        <f t="shared" si="2"/>
        <v>The foreman is in the storage area, which way does he need to go to take a look at the newly discovered rich deposit of ore?</v>
      </c>
      <c r="AU15" s="9" t="str">
        <f t="shared" si="3"/>
        <v>Up</v>
      </c>
      <c r="AV15" s="9" t="str">
        <f t="shared" si="3"/>
        <v xml:space="preserve">Down </v>
      </c>
      <c r="AW15" s="9" t="str">
        <f t="shared" si="3"/>
        <v>There is not enough information</v>
      </c>
      <c r="AX15" s="6">
        <v>2</v>
      </c>
      <c r="AY15" s="10" t="str">
        <f t="shared" si="4"/>
        <v xml:space="preserve">A tax investigation is launched that will assess work place bonuses. Who has received the biggest bonus out of Lucy and Belinda? </v>
      </c>
      <c r="AZ15" s="9" t="str">
        <f t="shared" si="5"/>
        <v>Lucy</v>
      </c>
      <c r="BA15" s="9" t="str">
        <f t="shared" si="5"/>
        <v xml:space="preserve">Belinda </v>
      </c>
      <c r="BB15" s="9" t="str">
        <f t="shared" si="5"/>
        <v>There is not enough information</v>
      </c>
      <c r="BC15" s="6">
        <v>2</v>
      </c>
      <c r="BD15" s="25" t="s">
        <v>170</v>
      </c>
      <c r="BE15" s="3" t="s">
        <v>171</v>
      </c>
      <c r="BF15" s="3" t="s">
        <v>172</v>
      </c>
      <c r="BG15" s="4" t="s">
        <v>122</v>
      </c>
      <c r="BH15" s="6" t="s">
        <v>173</v>
      </c>
      <c r="BM15" s="28"/>
      <c r="BN15" s="19">
        <v>14</v>
      </c>
      <c r="BO15" s="19" t="s">
        <v>121</v>
      </c>
      <c r="BP15" s="4" t="str">
        <f t="shared" si="11"/>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BQ15" s="4" t="str">
        <f t="shared" si="12"/>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BV15" s="1"/>
      <c r="BW15" s="19"/>
      <c r="BX15" s="19"/>
      <c r="BY15" s="4"/>
      <c r="BZ15" s="7"/>
      <c r="CA15" s="1"/>
      <c r="CB15" s="19"/>
      <c r="CC15" s="19"/>
      <c r="CD15" s="9"/>
      <c r="CE15" s="7"/>
      <c r="CF15" s="1"/>
      <c r="CG15" s="19"/>
      <c r="CH15" s="19"/>
      <c r="CI15" s="4"/>
      <c r="CJ15" s="6"/>
    </row>
    <row r="16" spans="1:88"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14"/>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A mountain ranger is at the rest stop which way does he need to go to find where tourists throw their rubbish?</v>
      </c>
      <c r="G16" s="3" t="str">
        <f ca="1">INDIRECT("AD"&amp;A15)</f>
        <v>Up the mountain</v>
      </c>
      <c r="H16" s="3" t="str">
        <f ca="1">INDIRECT("AE"&amp;A16)</f>
        <v xml:space="preserve"> Down the mountain</v>
      </c>
      <c r="I16" s="3" t="str">
        <f t="shared" ca="1" si="6"/>
        <v>There is not enough information</v>
      </c>
      <c r="J16" s="19">
        <f t="shared" ref="J16" ca="1" si="27">INDIRECT("AG"&amp;A16)</f>
        <v>3</v>
      </c>
      <c r="K16" s="3" t="str">
        <f ca="1">INDIRECT("AH"&amp;A16)</f>
        <v>Every year there is a race to the top of the mountain which allows only the best to compete, who is most likely to qualify?</v>
      </c>
      <c r="L16" s="3" t="str">
        <f ca="1">INDIRECT("AI"&amp;A16)</f>
        <v xml:space="preserve">Bradley </v>
      </c>
      <c r="M16" s="3" t="str">
        <f ca="1">INDIRECT("AJ"&amp;A16)</f>
        <v>Sam</v>
      </c>
      <c r="N16" s="3" t="str">
        <f t="shared" ca="1" si="7"/>
        <v>There is not enough information</v>
      </c>
      <c r="O16" s="16">
        <f t="shared" ca="1" si="26"/>
        <v>2</v>
      </c>
      <c r="P16" s="3" t="str">
        <f t="shared" ca="1" si="1"/>
        <v xml:space="preserve">The rest stop on the mountain is frequently used by </v>
      </c>
      <c r="Q16" s="4" t="str">
        <f t="shared" ca="1" si="18"/>
        <v>Bird watchers</v>
      </c>
      <c r="R16" s="4" t="str">
        <f t="shared" ca="1" si="19"/>
        <v>Bear hunters</v>
      </c>
      <c r="S16" s="4" t="str">
        <f t="shared" ca="1" si="10"/>
        <v>There is not enough information</v>
      </c>
      <c r="T16" s="15">
        <v>1</v>
      </c>
      <c r="U16" s="25"/>
      <c r="V16" s="24">
        <v>16</v>
      </c>
      <c r="W16" s="19" t="s">
        <v>798</v>
      </c>
      <c r="X16" s="19" t="s">
        <v>799</v>
      </c>
      <c r="Y16" s="19" t="s">
        <v>695</v>
      </c>
      <c r="Z16" s="19" t="s">
        <v>694</v>
      </c>
      <c r="AA16" s="3">
        <v>16</v>
      </c>
      <c r="AB16" s="3" t="s">
        <v>121</v>
      </c>
      <c r="AC16" s="1" t="s">
        <v>696</v>
      </c>
      <c r="AD16" s="3" t="s">
        <v>263</v>
      </c>
      <c r="AE16" s="3" t="s">
        <v>247</v>
      </c>
      <c r="AF16" s="4" t="s">
        <v>236</v>
      </c>
      <c r="AG16" s="19">
        <v>3</v>
      </c>
      <c r="AH16" s="1" t="s">
        <v>447</v>
      </c>
      <c r="AI16" s="3" t="s">
        <v>720</v>
      </c>
      <c r="AJ16" s="3" t="s">
        <v>449</v>
      </c>
      <c r="AK16" s="11" t="s">
        <v>236</v>
      </c>
      <c r="AL16" s="19">
        <v>3</v>
      </c>
      <c r="AM16" s="19" t="s">
        <v>765</v>
      </c>
      <c r="AN16" s="3" t="s">
        <v>309</v>
      </c>
      <c r="AO16" s="3" t="s">
        <v>310</v>
      </c>
      <c r="AP16" s="4" t="s">
        <v>236</v>
      </c>
      <c r="AQ16" s="24">
        <v>1</v>
      </c>
      <c r="AR16" s="3">
        <v>40</v>
      </c>
      <c r="AS16" s="3" t="s">
        <v>205</v>
      </c>
      <c r="AT16" s="8" t="str">
        <f t="shared" si="2"/>
        <v xml:space="preserve">Tommy has lost his backpack, he is standing in front of the posters facing them, which way does he need to go to get to the lost and found tent? </v>
      </c>
      <c r="AU16" s="9" t="str">
        <f t="shared" si="3"/>
        <v>Left</v>
      </c>
      <c r="AV16" s="9" t="str">
        <f t="shared" si="3"/>
        <v>Right</v>
      </c>
      <c r="AW16" s="9" t="str">
        <f t="shared" si="3"/>
        <v>There is not enough information</v>
      </c>
      <c r="AX16" s="6">
        <v>2</v>
      </c>
      <c r="AY16" s="10" t="str">
        <f t="shared" si="4"/>
        <v>Young festival goers tend to go for the cheapest noodles. Who's noodles are they most likely to eat?</v>
      </c>
      <c r="AZ16" s="9" t="str">
        <f t="shared" si="5"/>
        <v>Jolene's</v>
      </c>
      <c r="BA16" s="9" t="str">
        <f t="shared" si="5"/>
        <v>Fanella's</v>
      </c>
      <c r="BB16" s="9" t="str">
        <f t="shared" si="5"/>
        <v>There is not enough information</v>
      </c>
      <c r="BC16" s="6">
        <v>1</v>
      </c>
      <c r="BD16" s="25" t="s">
        <v>175</v>
      </c>
      <c r="BE16" s="3" t="s">
        <v>176</v>
      </c>
      <c r="BF16" s="3" t="s">
        <v>177</v>
      </c>
      <c r="BG16" s="4" t="s">
        <v>122</v>
      </c>
      <c r="BH16" s="6" t="s">
        <v>176</v>
      </c>
      <c r="BM16" s="28"/>
      <c r="BN16" s="19">
        <v>15</v>
      </c>
      <c r="BO16" s="19" t="s">
        <v>121</v>
      </c>
      <c r="BP16" s="4" t="str">
        <f t="shared" si="11"/>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BQ16" s="4" t="str">
        <f t="shared" si="1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BV16" s="1"/>
      <c r="BW16" s="19"/>
      <c r="BX16" s="19"/>
      <c r="BY16" s="4"/>
      <c r="BZ16" s="7"/>
      <c r="CA16" s="1"/>
      <c r="CB16" s="19"/>
      <c r="CC16" s="19"/>
      <c r="CD16" s="9"/>
      <c r="CE16" s="7"/>
      <c r="CF16" s="1"/>
      <c r="CG16" s="19"/>
      <c r="CH16" s="19"/>
      <c r="CI16" s="4"/>
      <c r="CJ16" s="6"/>
    </row>
    <row r="17" spans="1:88"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14"/>
        <v xml:space="preserve">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A mountain ranger is at the rest stop which way does he need to go to find where tourists throw their rubbish?</v>
      </c>
      <c r="G17" s="3" t="str">
        <f ca="1">INDIRECT("AD"&amp;A16)</f>
        <v>Up the mountain</v>
      </c>
      <c r="H17" s="3" t="str">
        <f ca="1">INDIRECT("AE"&amp;A17)</f>
        <v xml:space="preserve"> Down the mountain</v>
      </c>
      <c r="I17" s="3" t="str">
        <f t="shared" ca="1" si="6"/>
        <v>There is not enough information</v>
      </c>
      <c r="J17" s="19">
        <f t="shared" ref="J17" ca="1" si="28">INDIRECT("AX"&amp;A17)</f>
        <v>2</v>
      </c>
      <c r="K17" s="3" t="str">
        <f ca="1">INDIRECT("AH"&amp;A17)</f>
        <v>Every year there is a race to the top of the mountain which allows only the best to compete, who is most likely to qualify?</v>
      </c>
      <c r="L17" s="3" t="str">
        <f ca="1">INDIRECT("AI"&amp;A17)</f>
        <v xml:space="preserve">Bradley </v>
      </c>
      <c r="M17" s="3" t="str">
        <f ca="1">INDIRECT("AJ"&amp;A17)</f>
        <v>Sam</v>
      </c>
      <c r="N17" s="3" t="str">
        <f t="shared" ca="1" si="7"/>
        <v>There is not enough information</v>
      </c>
      <c r="O17" s="16">
        <f t="shared" ref="O17" ca="1" si="29">INDIRECT("AL"&amp;A17)</f>
        <v>3</v>
      </c>
      <c r="P17" s="3" t="str">
        <f t="shared" ca="1" si="1"/>
        <v xml:space="preserve">The rest stop on the mountain is frequently used by </v>
      </c>
      <c r="Q17" s="4" t="str">
        <f t="shared" ca="1" si="18"/>
        <v>Bird watchers</v>
      </c>
      <c r="R17" s="4" t="str">
        <f t="shared" ca="1" si="19"/>
        <v>Bear hunters</v>
      </c>
      <c r="S17" s="4" t="str">
        <f t="shared" ca="1" si="10"/>
        <v>There is not enough information</v>
      </c>
      <c r="T17" s="15">
        <v>1</v>
      </c>
      <c r="U17" s="25"/>
      <c r="V17" s="24">
        <v>17</v>
      </c>
      <c r="W17" s="19" t="s">
        <v>840</v>
      </c>
      <c r="X17" s="19" t="s">
        <v>841</v>
      </c>
      <c r="Y17" s="19" t="s">
        <v>800</v>
      </c>
      <c r="Z17" s="19" t="s">
        <v>801</v>
      </c>
      <c r="AA17" s="3">
        <v>17</v>
      </c>
      <c r="AB17" s="3" t="s">
        <v>121</v>
      </c>
      <c r="AC17" s="1" t="s">
        <v>716</v>
      </c>
      <c r="AD17" s="3" t="s">
        <v>311</v>
      </c>
      <c r="AE17" s="3" t="s">
        <v>312</v>
      </c>
      <c r="AF17" s="4" t="s">
        <v>236</v>
      </c>
      <c r="AG17" s="19">
        <v>3</v>
      </c>
      <c r="AH17" s="1" t="s">
        <v>450</v>
      </c>
      <c r="AI17" s="3" t="s">
        <v>313</v>
      </c>
      <c r="AJ17" s="3" t="s">
        <v>436</v>
      </c>
      <c r="AK17" s="11" t="s">
        <v>236</v>
      </c>
      <c r="AL17" s="19">
        <v>3</v>
      </c>
      <c r="AM17" s="19" t="s">
        <v>179</v>
      </c>
      <c r="AN17" s="3" t="s">
        <v>314</v>
      </c>
      <c r="AO17" s="3" t="s">
        <v>315</v>
      </c>
      <c r="AP17" s="4" t="s">
        <v>236</v>
      </c>
      <c r="AQ17" s="24">
        <v>1</v>
      </c>
      <c r="AR17" s="3">
        <v>41</v>
      </c>
      <c r="AS17" s="3" t="s">
        <v>205</v>
      </c>
      <c r="AT17" s="8" t="str">
        <f t="shared" si="2"/>
        <v>Based on current position, which team is most likely to win?</v>
      </c>
      <c r="AU17" s="9" t="str">
        <f t="shared" si="3"/>
        <v>The blue team</v>
      </c>
      <c r="AV17" s="9" t="str">
        <f t="shared" si="3"/>
        <v>The green team</v>
      </c>
      <c r="AW17" s="9" t="str">
        <f t="shared" si="3"/>
        <v>There is not enough information</v>
      </c>
      <c r="AX17" s="6">
        <v>1</v>
      </c>
      <c r="AY17" s="10" t="str">
        <f t="shared" si="4"/>
        <v>Based on their popularity, which festival is likely to have the most attendees?</v>
      </c>
      <c r="AZ17" s="9" t="str">
        <f t="shared" si="5"/>
        <v xml:space="preserve">The folk music festival </v>
      </c>
      <c r="BA17" s="9" t="str">
        <f t="shared" si="5"/>
        <v xml:space="preserve">The sailing festival </v>
      </c>
      <c r="BB17" s="9" t="str">
        <f t="shared" si="5"/>
        <v>There is not enough information</v>
      </c>
      <c r="BC17" s="6">
        <v>2</v>
      </c>
      <c r="BD17" s="25" t="s">
        <v>179</v>
      </c>
      <c r="BE17" s="3" t="s">
        <v>180</v>
      </c>
      <c r="BF17" s="3" t="s">
        <v>181</v>
      </c>
      <c r="BG17" s="4" t="s">
        <v>122</v>
      </c>
      <c r="BH17" s="6" t="s">
        <v>180</v>
      </c>
      <c r="BM17" s="28"/>
      <c r="BN17" s="19">
        <v>16</v>
      </c>
      <c r="BO17" s="19" t="s">
        <v>121</v>
      </c>
      <c r="BP17" s="4" t="str">
        <f t="shared" si="11"/>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BQ17" s="4" t="str">
        <f t="shared" si="12"/>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BV17" s="1"/>
      <c r="BW17" s="19"/>
      <c r="BX17" s="19"/>
      <c r="BY17" s="4"/>
      <c r="BZ17" s="7"/>
      <c r="CA17" s="1"/>
      <c r="CB17" s="19"/>
      <c r="CC17" s="19"/>
      <c r="CD17" s="9"/>
      <c r="CE17" s="11"/>
      <c r="CF17" s="1"/>
      <c r="CG17" s="19"/>
      <c r="CH17" s="19"/>
      <c r="CI17" s="4"/>
      <c r="CJ17" s="6"/>
    </row>
    <row r="18" spans="1:88"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18"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18" s="3" t="str">
        <f ca="1">INDIRECT("AH"&amp;A18)</f>
        <v>Patients have voted for their favourite GP, who is likely to be the most popular?</v>
      </c>
      <c r="G18" s="3" t="str">
        <f ca="1">INDIRECT("AI"&amp;A18)</f>
        <v>Malcom</v>
      </c>
      <c r="H18" s="3" t="str">
        <f ca="1">INDIRECT("AJ"&amp;A18)</f>
        <v>Sue</v>
      </c>
      <c r="I18" s="3" t="str">
        <f t="shared" ca="1" si="6"/>
        <v>There is not enough information</v>
      </c>
      <c r="J18" s="19">
        <f t="shared" ref="J18" ca="1" si="30">INDIRECT("AL"&amp;A18)</f>
        <v>3</v>
      </c>
      <c r="K18" s="3" t="str">
        <f ca="1">INDIRECT("AC"&amp;A18)</f>
        <v>The cleaner is standing in the small play park facing away from the surgery, which way does he need to go to pick up his floor polisher from the shed?</v>
      </c>
      <c r="L18" s="3" t="str">
        <f ca="1">INDIRECT("AD"&amp;A18)</f>
        <v>Forward</v>
      </c>
      <c r="M18" s="3" t="str">
        <f ca="1">INDIRECT("AE"&amp;A18)</f>
        <v>Backward</v>
      </c>
      <c r="N18" s="3" t="str">
        <f t="shared" ca="1" si="7"/>
        <v>There is not enough information</v>
      </c>
      <c r="O18" s="16">
        <f t="shared" ref="O18" ca="1" si="31">INDIRECT("AG"&amp;A18)</f>
        <v>3</v>
      </c>
      <c r="P18" s="3" t="str">
        <f t="shared" ca="1" si="1"/>
        <v>The town's surgery has recently___</v>
      </c>
      <c r="Q18" s="4" t="str">
        <f ca="1">INDIRECT("AN"&amp;A18)</f>
        <v xml:space="preserve">Been refurbished </v>
      </c>
      <c r="R18" s="4" t="str">
        <f ca="1">INDIRECT("AO"&amp;A18)</f>
        <v>Burned down</v>
      </c>
      <c r="S18" s="4" t="str">
        <f t="shared" ca="1" si="10"/>
        <v>There is not enough information</v>
      </c>
      <c r="T18" s="15">
        <v>1</v>
      </c>
      <c r="U18" s="25"/>
      <c r="V18" s="24">
        <v>18</v>
      </c>
      <c r="W18" s="19" t="s">
        <v>802</v>
      </c>
      <c r="X18" s="19" t="s">
        <v>838</v>
      </c>
      <c r="Y18" s="19" t="s">
        <v>750</v>
      </c>
      <c r="Z18" s="19" t="s">
        <v>751</v>
      </c>
      <c r="AA18" s="3">
        <v>18</v>
      </c>
      <c r="AB18" s="3" t="s">
        <v>121</v>
      </c>
      <c r="AC18" s="1" t="s">
        <v>451</v>
      </c>
      <c r="AD18" s="3" t="s">
        <v>316</v>
      </c>
      <c r="AE18" s="3" t="s">
        <v>317</v>
      </c>
      <c r="AF18" s="4" t="s">
        <v>236</v>
      </c>
      <c r="AG18" s="19">
        <v>3</v>
      </c>
      <c r="AH18" s="1" t="s">
        <v>732</v>
      </c>
      <c r="AI18" s="3" t="s">
        <v>733</v>
      </c>
      <c r="AJ18" s="3" t="s">
        <v>437</v>
      </c>
      <c r="AK18" s="11" t="s">
        <v>236</v>
      </c>
      <c r="AL18" s="19">
        <v>3</v>
      </c>
      <c r="AM18" s="19" t="s">
        <v>766</v>
      </c>
      <c r="AN18" s="3" t="s">
        <v>319</v>
      </c>
      <c r="AO18" s="3" t="s">
        <v>320</v>
      </c>
      <c r="AP18" s="4" t="s">
        <v>236</v>
      </c>
      <c r="AQ18" s="24">
        <v>2</v>
      </c>
      <c r="AR18" s="3">
        <v>42</v>
      </c>
      <c r="AS18" s="3" t="s">
        <v>205</v>
      </c>
      <c r="AT18" s="8" t="str">
        <f t="shared" si="2"/>
        <v>An archaeologist has gone to the potential dig site and wants to get to the rest stop. Which way does he need to go?</v>
      </c>
      <c r="AU18" s="9" t="str">
        <f t="shared" si="3"/>
        <v>Up the hill</v>
      </c>
      <c r="AV18" s="9" t="str">
        <f t="shared" si="3"/>
        <v xml:space="preserve">Down the hill </v>
      </c>
      <c r="AW18" s="9" t="str">
        <f t="shared" si="3"/>
        <v>There is not enough information</v>
      </c>
      <c r="AX18" s="6">
        <v>2</v>
      </c>
      <c r="AY18" s="10" t="str">
        <f t="shared" si="4"/>
        <v>Which local company is likely to put the least amount of money toward tourism board's project?</v>
      </c>
      <c r="AZ18" s="9" t="str">
        <f t="shared" si="5"/>
        <v>Farmer Jack's farm</v>
      </c>
      <c r="BA18" s="9" t="str">
        <f t="shared" si="5"/>
        <v xml:space="preserve">The bus company </v>
      </c>
      <c r="BB18" s="9" t="str">
        <f t="shared" si="5"/>
        <v>There is not enough information</v>
      </c>
      <c r="BC18" s="6">
        <v>1</v>
      </c>
      <c r="BD18" s="25" t="s">
        <v>182</v>
      </c>
      <c r="BE18" s="3" t="s">
        <v>183</v>
      </c>
      <c r="BF18" s="3" t="s">
        <v>184</v>
      </c>
      <c r="BG18" s="4" t="s">
        <v>122</v>
      </c>
      <c r="BH18" s="6" t="s">
        <v>184</v>
      </c>
      <c r="BM18" s="28"/>
      <c r="BN18" s="19">
        <v>17</v>
      </c>
      <c r="BO18" s="19" t="s">
        <v>121</v>
      </c>
      <c r="BP18" s="4" t="str">
        <f t="shared" si="11"/>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4" t="str">
        <f t="shared" si="1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BV18" s="1"/>
      <c r="BW18" s="19"/>
      <c r="BX18" s="19"/>
      <c r="BY18" s="4"/>
      <c r="BZ18" s="7"/>
      <c r="CA18" s="1"/>
      <c r="CB18" s="19"/>
      <c r="CC18" s="19"/>
      <c r="CD18" s="9"/>
      <c r="CE18" s="11"/>
      <c r="CF18" s="1"/>
      <c r="CG18" s="19"/>
      <c r="CH18" s="19"/>
      <c r="CI18" s="4"/>
      <c r="CJ18" s="6"/>
    </row>
    <row r="19" spans="1:88"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19"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19" s="3" t="str">
        <f ca="1">INDIRECT("AH"&amp;A19)</f>
        <v>Patients have voted for their favourite GP, who is likely to be the most popular?</v>
      </c>
      <c r="G19" s="3" t="str">
        <f ca="1">INDIRECT("AI"&amp;A19)</f>
        <v>Malcom</v>
      </c>
      <c r="H19" s="3" t="str">
        <f ca="1">INDIRECT("AJ"&amp;A19)</f>
        <v>Sue</v>
      </c>
      <c r="I19" s="3" t="str">
        <f t="shared" ca="1" si="6"/>
        <v>There is not enough information</v>
      </c>
      <c r="J19" s="19">
        <f t="shared" ref="J19" ca="1" si="32">INDIRECT("BC"&amp;A19)</f>
        <v>2</v>
      </c>
      <c r="K19" s="3" t="str">
        <f ca="1">INDIRECT("AC"&amp;A19)</f>
        <v>The cleaner is standing in the small play park facing away from the surgery, which way does he need to go to pick up his floor polisher from the shed?</v>
      </c>
      <c r="L19" s="3" t="str">
        <f ca="1">INDIRECT("AD"&amp;A19)</f>
        <v>Forward</v>
      </c>
      <c r="M19" s="3" t="str">
        <f ca="1">INDIRECT("AE"&amp;A19)</f>
        <v>Backward</v>
      </c>
      <c r="N19" s="3" t="str">
        <f t="shared" ca="1" si="7"/>
        <v>There is not enough information</v>
      </c>
      <c r="O19" s="16">
        <f t="shared" ref="O19:O20" ca="1" si="33">INDIRECT("AX"&amp;A19)</f>
        <v>2</v>
      </c>
      <c r="P19" s="3" t="str">
        <f t="shared" ca="1" si="1"/>
        <v>The town's surgery has recently___</v>
      </c>
      <c r="Q19" s="4" t="str">
        <f t="shared" ref="Q19:Q25" ca="1" si="34">INDIRECT("AN"&amp;A19)</f>
        <v xml:space="preserve">Been refurbished </v>
      </c>
      <c r="R19" s="4" t="str">
        <f t="shared" ref="R19:R25" ca="1" si="35">INDIRECT("AO"&amp;A19)</f>
        <v>Burned down</v>
      </c>
      <c r="S19" s="4" t="str">
        <f t="shared" ca="1" si="10"/>
        <v>There is not enough information</v>
      </c>
      <c r="T19" s="15">
        <v>1</v>
      </c>
      <c r="U19" s="25"/>
      <c r="V19" s="24">
        <v>19</v>
      </c>
      <c r="W19" s="19" t="s">
        <v>803</v>
      </c>
      <c r="X19" s="19" t="s">
        <v>823</v>
      </c>
      <c r="Y19" s="19" t="s">
        <v>752</v>
      </c>
      <c r="Z19" s="19" t="s">
        <v>804</v>
      </c>
      <c r="AA19" s="3">
        <v>19</v>
      </c>
      <c r="AB19" s="3" t="s">
        <v>121</v>
      </c>
      <c r="AC19" s="1" t="s">
        <v>185</v>
      </c>
      <c r="AD19" s="3" t="s">
        <v>263</v>
      </c>
      <c r="AE19" s="3" t="s">
        <v>247</v>
      </c>
      <c r="AF19" s="4" t="s">
        <v>236</v>
      </c>
      <c r="AG19" s="19">
        <v>3</v>
      </c>
      <c r="AH19" s="1" t="s">
        <v>734</v>
      </c>
      <c r="AI19" s="3" t="s">
        <v>321</v>
      </c>
      <c r="AJ19" s="3" t="s">
        <v>248</v>
      </c>
      <c r="AK19" s="11" t="s">
        <v>236</v>
      </c>
      <c r="AL19" s="19">
        <v>3</v>
      </c>
      <c r="AM19" s="19" t="s">
        <v>186</v>
      </c>
      <c r="AN19" s="3" t="s">
        <v>322</v>
      </c>
      <c r="AO19" s="3" t="s">
        <v>323</v>
      </c>
      <c r="AP19" s="4" t="s">
        <v>236</v>
      </c>
      <c r="AQ19" s="24">
        <v>2</v>
      </c>
      <c r="AR19" s="3">
        <v>43</v>
      </c>
      <c r="AS19" s="3" t="s">
        <v>205</v>
      </c>
      <c r="AT19" s="8" t="str">
        <f t="shared" si="2"/>
        <v>Susan has just put her favourite song on the jukebox, she now wants to have a beer. Which way does she need to go to reach the bar?</v>
      </c>
      <c r="AU19" s="9" t="str">
        <f t="shared" si="3"/>
        <v>Left</v>
      </c>
      <c r="AV19" s="9" t="str">
        <f t="shared" si="3"/>
        <v>Right</v>
      </c>
      <c r="AW19" s="9" t="str">
        <f t="shared" si="3"/>
        <v>There is not enough information</v>
      </c>
      <c r="AX19" s="6">
        <v>1</v>
      </c>
      <c r="AY19" s="10" t="str">
        <f t="shared" si="4"/>
        <v xml:space="preserve">All of the McMurphy's are well liked by their patrons but who is the least popular among the three of them? </v>
      </c>
      <c r="AZ19" s="9" t="str">
        <f t="shared" si="5"/>
        <v>Frank</v>
      </c>
      <c r="BA19" s="9" t="str">
        <f t="shared" si="5"/>
        <v>Susan</v>
      </c>
      <c r="BB19" s="9" t="str">
        <f t="shared" si="5"/>
        <v>There is not enough information</v>
      </c>
      <c r="BC19" s="6">
        <v>1</v>
      </c>
      <c r="BD19" s="25" t="s">
        <v>186</v>
      </c>
      <c r="BE19" s="3" t="s">
        <v>187</v>
      </c>
      <c r="BF19" s="3" t="s">
        <v>188</v>
      </c>
      <c r="BG19" s="4" t="s">
        <v>122</v>
      </c>
      <c r="BH19" s="6" t="s">
        <v>189</v>
      </c>
      <c r="BM19" s="28"/>
      <c r="BN19" s="19">
        <v>18</v>
      </c>
      <c r="BO19" s="19" t="s">
        <v>121</v>
      </c>
      <c r="BP19" s="4" t="str">
        <f t="shared" si="11"/>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BQ19" s="4" t="str">
        <f t="shared" si="12"/>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BV19" s="1"/>
      <c r="BW19" s="19"/>
      <c r="BX19" s="19"/>
      <c r="BY19" s="4"/>
      <c r="BZ19" s="7"/>
      <c r="CA19" s="1"/>
      <c r="CB19" s="19"/>
      <c r="CC19" s="19"/>
      <c r="CD19" s="9"/>
      <c r="CE19" s="7"/>
      <c r="CF19" s="1"/>
      <c r="CG19" s="19"/>
      <c r="CH19" s="19"/>
      <c r="CI19" s="4"/>
      <c r="CJ19" s="6"/>
    </row>
    <row r="20" spans="1:88"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E20"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F20" s="3" t="str">
        <f ca="1">INDIRECT("AH"&amp;A20)</f>
        <v>Patients have voted for their favourite GP, who is likely to be the most popular?</v>
      </c>
      <c r="G20" s="3" t="str">
        <f ca="1">INDIRECT("AI"&amp;A20)</f>
        <v>Malcom</v>
      </c>
      <c r="H20" s="3" t="str">
        <f ca="1">INDIRECT("AJ"&amp;A20)</f>
        <v>Sue</v>
      </c>
      <c r="I20" s="3" t="str">
        <f t="shared" ca="1" si="6"/>
        <v>There is not enough information</v>
      </c>
      <c r="J20" s="19">
        <f t="shared" ref="J20" ca="1" si="36">INDIRECT("AL"&amp;A20)</f>
        <v>3</v>
      </c>
      <c r="K20" s="3" t="str">
        <f ca="1">INDIRECT("AC"&amp;A20)</f>
        <v>The cleaner is standing in the small play park facing away from the surgery, which way does he need to go to pick up his floor polisher from the shed?</v>
      </c>
      <c r="L20" s="3" t="str">
        <f ca="1">INDIRECT("AD"&amp;A20)</f>
        <v>Forward</v>
      </c>
      <c r="M20" s="3" t="str">
        <f ca="1">INDIRECT("AE"&amp;A20)</f>
        <v>Backward</v>
      </c>
      <c r="N20" s="3" t="str">
        <f t="shared" ca="1" si="7"/>
        <v>There is not enough information</v>
      </c>
      <c r="O20" s="16">
        <f t="shared" ca="1" si="33"/>
        <v>2</v>
      </c>
      <c r="P20" s="3" t="str">
        <f t="shared" ca="1" si="1"/>
        <v>The town's surgery has recently___</v>
      </c>
      <c r="Q20" s="4" t="str">
        <f t="shared" ca="1" si="34"/>
        <v xml:space="preserve">Been refurbished </v>
      </c>
      <c r="R20" s="4" t="str">
        <f t="shared" ca="1" si="35"/>
        <v>Burned down</v>
      </c>
      <c r="S20" s="4" t="str">
        <f t="shared" ca="1" si="10"/>
        <v>There is not enough information</v>
      </c>
      <c r="T20" s="15">
        <v>1</v>
      </c>
      <c r="U20" s="25"/>
      <c r="V20" s="24">
        <v>20</v>
      </c>
      <c r="W20" s="19" t="s">
        <v>805</v>
      </c>
      <c r="X20" s="19" t="s">
        <v>806</v>
      </c>
      <c r="Y20" s="19" t="s">
        <v>807</v>
      </c>
      <c r="Z20" s="19" t="s">
        <v>808</v>
      </c>
      <c r="AA20" s="3">
        <v>20</v>
      </c>
      <c r="AB20" s="3" t="s">
        <v>121</v>
      </c>
      <c r="AC20" s="1" t="s">
        <v>717</v>
      </c>
      <c r="AD20" s="3" t="s">
        <v>718</v>
      </c>
      <c r="AE20" s="3" t="s">
        <v>325</v>
      </c>
      <c r="AF20" s="4" t="s">
        <v>236</v>
      </c>
      <c r="AG20" s="19">
        <v>3</v>
      </c>
      <c r="AH20" s="1" t="s">
        <v>454</v>
      </c>
      <c r="AI20" s="3" t="s">
        <v>326</v>
      </c>
      <c r="AJ20" s="3" t="s">
        <v>327</v>
      </c>
      <c r="AK20" s="11" t="s">
        <v>236</v>
      </c>
      <c r="AL20" s="19">
        <v>3</v>
      </c>
      <c r="AM20" s="19" t="s">
        <v>190</v>
      </c>
      <c r="AN20" s="3" t="s">
        <v>328</v>
      </c>
      <c r="AO20" s="3" t="s">
        <v>329</v>
      </c>
      <c r="AP20" s="4" t="s">
        <v>236</v>
      </c>
      <c r="AQ20" s="24">
        <v>2</v>
      </c>
      <c r="AR20" s="3">
        <v>44</v>
      </c>
      <c r="AS20" s="3" t="s">
        <v>205</v>
      </c>
      <c r="AT20" s="8" t="str">
        <f t="shared" si="2"/>
        <v>Which sailing boat from Rockport is currently ahead of the others?</v>
      </c>
      <c r="AU20" s="9" t="str">
        <f t="shared" si="3"/>
        <v>The King Fisher</v>
      </c>
      <c r="AV20" s="9" t="str">
        <f t="shared" si="3"/>
        <v>The Fast Kitten</v>
      </c>
      <c r="AW20" s="9" t="str">
        <f t="shared" si="3"/>
        <v>There is not enough information</v>
      </c>
      <c r="AX20" s="6">
        <v>1</v>
      </c>
      <c r="AY20" s="10" t="str">
        <f t="shared" si="4"/>
        <v>Who is the most skilled fisherman currently in the Rockport pub?</v>
      </c>
      <c r="AZ20" s="9" t="str">
        <f t="shared" si="5"/>
        <v>Melvin</v>
      </c>
      <c r="BA20" s="9" t="str">
        <f t="shared" si="5"/>
        <v>Herman</v>
      </c>
      <c r="BB20" s="9" t="str">
        <f t="shared" si="5"/>
        <v>There is not enough information</v>
      </c>
      <c r="BC20" s="6">
        <v>2</v>
      </c>
      <c r="BD20" s="25" t="s">
        <v>190</v>
      </c>
      <c r="BE20" s="3" t="s">
        <v>191</v>
      </c>
      <c r="BF20" s="3" t="s">
        <v>192</v>
      </c>
      <c r="BG20" s="4" t="s">
        <v>122</v>
      </c>
      <c r="BH20" s="3" t="s">
        <v>192</v>
      </c>
      <c r="BM20" s="28"/>
      <c r="BN20" s="19">
        <v>19</v>
      </c>
      <c r="BO20" s="19" t="s">
        <v>121</v>
      </c>
      <c r="BP20" s="4" t="str">
        <f t="shared" si="11"/>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4" t="str">
        <f t="shared" si="12"/>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BV20" s="1"/>
      <c r="BW20" s="19"/>
      <c r="BX20" s="19"/>
      <c r="BY20" s="4"/>
      <c r="BZ20" s="7"/>
      <c r="CA20" s="1"/>
      <c r="CB20" s="19"/>
      <c r="CC20" s="19"/>
      <c r="CD20" s="9"/>
      <c r="CE20" s="7"/>
      <c r="CF20" s="1"/>
      <c r="CG20" s="19"/>
      <c r="CH20" s="19"/>
      <c r="CI20" s="4"/>
      <c r="CJ20" s="6"/>
    </row>
    <row r="21" spans="1:88"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E21" s="3" t="str">
        <f t="shared" ca="1" si="14"/>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F21" s="3" t="str">
        <f ca="1">INDIRECT("AH"&amp;A21)</f>
        <v>Patients have voted for their favourite GP, who is likely to be the most popular?</v>
      </c>
      <c r="G21" s="3" t="str">
        <f ca="1">INDIRECT("AI"&amp;A21)</f>
        <v>Malcom</v>
      </c>
      <c r="H21" s="3" t="str">
        <f ca="1">INDIRECT("AJ"&amp;A21)</f>
        <v>Sue</v>
      </c>
      <c r="I21" s="3" t="str">
        <f t="shared" ca="1" si="6"/>
        <v>There is not enough information</v>
      </c>
      <c r="J21" s="19">
        <f t="shared" ref="J21" ca="1" si="37">INDIRECT("BC"&amp;A21)</f>
        <v>2</v>
      </c>
      <c r="K21" s="3" t="str">
        <f ca="1">INDIRECT("AC"&amp;A21)</f>
        <v>The cleaner is standing in the small play park facing away from the surgery, which way does he need to go to pick up his floor polisher from the shed?</v>
      </c>
      <c r="L21" s="3" t="str">
        <f ca="1">INDIRECT("AD"&amp;A21)</f>
        <v>Forward</v>
      </c>
      <c r="M21" s="3" t="str">
        <f ca="1">INDIRECT("AE"&amp;A21)</f>
        <v>Backward</v>
      </c>
      <c r="N21" s="3" t="str">
        <f t="shared" ca="1" si="7"/>
        <v>There is not enough information</v>
      </c>
      <c r="O21" s="16">
        <f t="shared" ca="1" si="22"/>
        <v>3</v>
      </c>
      <c r="P21" s="3" t="str">
        <f t="shared" ca="1" si="1"/>
        <v>The town's surgery has recently___</v>
      </c>
      <c r="Q21" s="4" t="str">
        <f t="shared" ca="1" si="34"/>
        <v xml:space="preserve">Been refurbished </v>
      </c>
      <c r="R21" s="4" t="str">
        <f t="shared" ca="1" si="35"/>
        <v>Burned down</v>
      </c>
      <c r="S21" s="4" t="str">
        <f t="shared" ca="1" si="10"/>
        <v>There is not enough information</v>
      </c>
      <c r="T21" s="15">
        <v>1</v>
      </c>
      <c r="U21" s="25"/>
      <c r="V21" s="24">
        <v>21</v>
      </c>
      <c r="W21" s="19" t="s">
        <v>836</v>
      </c>
      <c r="X21" s="19" t="s">
        <v>809</v>
      </c>
      <c r="Y21" s="19" t="s">
        <v>753</v>
      </c>
      <c r="Z21" s="19" t="s">
        <v>754</v>
      </c>
      <c r="AA21" s="3">
        <v>21</v>
      </c>
      <c r="AB21" s="3" t="s">
        <v>121</v>
      </c>
      <c r="AC21" s="1" t="s">
        <v>455</v>
      </c>
      <c r="AD21" s="3" t="s">
        <v>251</v>
      </c>
      <c r="AE21" s="3" t="s">
        <v>252</v>
      </c>
      <c r="AF21" s="4" t="s">
        <v>236</v>
      </c>
      <c r="AG21" s="19">
        <v>3</v>
      </c>
      <c r="AH21" s="1" t="s">
        <v>458</v>
      </c>
      <c r="AI21" s="3" t="s">
        <v>735</v>
      </c>
      <c r="AJ21" s="3" t="s">
        <v>736</v>
      </c>
      <c r="AK21" s="11" t="s">
        <v>236</v>
      </c>
      <c r="AL21" s="19">
        <v>3</v>
      </c>
      <c r="AM21" s="19" t="s">
        <v>193</v>
      </c>
      <c r="AN21" s="3" t="s">
        <v>760</v>
      </c>
      <c r="AO21" s="3" t="s">
        <v>761</v>
      </c>
      <c r="AP21" s="4" t="s">
        <v>236</v>
      </c>
      <c r="AQ21" s="24">
        <v>2</v>
      </c>
      <c r="AR21" s="3">
        <v>45</v>
      </c>
      <c r="AS21" s="3" t="s">
        <v>205</v>
      </c>
      <c r="AT21" s="8" t="str">
        <f t="shared" si="2"/>
        <v xml:space="preserve">The submarine used to transport finds has malfunctioned, which way do the divers need to swim in order to fix it? </v>
      </c>
      <c r="AU21" s="9" t="str">
        <f t="shared" si="3"/>
        <v>Up</v>
      </c>
      <c r="AV21" s="9" t="str">
        <f t="shared" si="3"/>
        <v>Down</v>
      </c>
      <c r="AW21" s="9" t="str">
        <f t="shared" si="3"/>
        <v>There is not enough information</v>
      </c>
      <c r="AX21" s="6">
        <v>1</v>
      </c>
      <c r="AY21" s="10" t="str">
        <f t="shared" si="4"/>
        <v xml:space="preserve">The least well funded team is going to be responsible for washing any artifacts found, which team is this likely to be? </v>
      </c>
      <c r="AZ21" s="9" t="str">
        <f t="shared" si="5"/>
        <v>Great Britian's</v>
      </c>
      <c r="BA21" s="9" t="str">
        <f t="shared" si="5"/>
        <v>Denmark's</v>
      </c>
      <c r="BB21" s="9" t="str">
        <f t="shared" si="5"/>
        <v>There is not enough information</v>
      </c>
      <c r="BC21" s="6">
        <v>1</v>
      </c>
      <c r="BD21" s="25" t="s">
        <v>193</v>
      </c>
      <c r="BE21" s="3" t="s">
        <v>194</v>
      </c>
      <c r="BF21" s="3" t="s">
        <v>195</v>
      </c>
      <c r="BG21" s="4" t="s">
        <v>122</v>
      </c>
      <c r="BH21" s="3" t="s">
        <v>195</v>
      </c>
      <c r="BM21" s="28"/>
      <c r="BN21" s="19">
        <v>20</v>
      </c>
      <c r="BO21" s="19" t="s">
        <v>121</v>
      </c>
      <c r="BP21" s="4" t="str">
        <f t="shared" si="11"/>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BQ21" s="4" t="str">
        <f t="shared" si="12"/>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BV21" s="1"/>
      <c r="BW21" s="19"/>
      <c r="BX21" s="19"/>
      <c r="BY21" s="4"/>
      <c r="BZ21" s="7"/>
      <c r="CA21" s="1"/>
      <c r="CB21" s="19"/>
      <c r="CC21" s="19"/>
      <c r="CD21" s="9"/>
      <c r="CE21" s="7"/>
      <c r="CF21" s="1"/>
      <c r="CG21" s="19"/>
      <c r="CH21" s="19"/>
      <c r="CI21" s="4"/>
      <c r="CJ21" s="19"/>
    </row>
    <row r="22" spans="1:88"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2" s="3" t="str">
        <f ca="1">INDIRECT("W"&amp;A22)</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2"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2" s="3" t="str">
        <f ca="1">INDIRECT("AC"&amp;A22)</f>
        <v>The cleaner is standing in the small play park facing away from the surgery, which way does he need to go to pick up his floor polisher from the shed?</v>
      </c>
      <c r="G22" s="3" t="str">
        <f ca="1">INDIRECT("AD"&amp;A21)</f>
        <v>Forward</v>
      </c>
      <c r="H22" s="3" t="str">
        <f ca="1">INDIRECT("AE"&amp;A22)</f>
        <v>Backward</v>
      </c>
      <c r="I22" s="3" t="str">
        <f t="shared" ca="1" si="6"/>
        <v>There is not enough information</v>
      </c>
      <c r="J22" s="19">
        <f t="shared" ref="J22" ca="1" si="38">INDIRECT("AG"&amp;A22)</f>
        <v>3</v>
      </c>
      <c r="K22" s="3" t="str">
        <f ca="1">INDIRECT("AH"&amp;A22)</f>
        <v>Patients have voted for their favourite GP, who is likely to be the most popular?</v>
      </c>
      <c r="L22" s="3" t="str">
        <f ca="1">INDIRECT("AI"&amp;A22)</f>
        <v>Malcom</v>
      </c>
      <c r="M22" s="3" t="str">
        <f ca="1">INDIRECT("AJ"&amp;A22)</f>
        <v>Sue</v>
      </c>
      <c r="N22" s="3" t="str">
        <f t="shared" ca="1" si="7"/>
        <v>There is not enough information</v>
      </c>
      <c r="O22" s="16">
        <f t="shared" ref="O22" ca="1" si="39">INDIRECT("AL"&amp;A22)</f>
        <v>3</v>
      </c>
      <c r="P22" s="3" t="str">
        <f t="shared" ca="1" si="1"/>
        <v>The town's surgery has recently___</v>
      </c>
      <c r="Q22" s="4" t="str">
        <f t="shared" ca="1" si="34"/>
        <v xml:space="preserve">Been refurbished </v>
      </c>
      <c r="R22" s="4" t="str">
        <f t="shared" ca="1" si="35"/>
        <v>Burned down</v>
      </c>
      <c r="S22" s="4" t="str">
        <f t="shared" ca="1" si="10"/>
        <v>There is not enough information</v>
      </c>
      <c r="T22" s="15">
        <v>1</v>
      </c>
      <c r="U22" s="25"/>
      <c r="V22" s="24">
        <v>22</v>
      </c>
      <c r="W22" s="19" t="s">
        <v>810</v>
      </c>
      <c r="X22" s="19" t="s">
        <v>811</v>
      </c>
      <c r="Y22" s="19" t="s">
        <v>812</v>
      </c>
      <c r="Z22" s="19" t="s">
        <v>813</v>
      </c>
      <c r="AA22" s="3">
        <v>22</v>
      </c>
      <c r="AB22" s="3" t="s">
        <v>121</v>
      </c>
      <c r="AC22" s="1" t="s">
        <v>459</v>
      </c>
      <c r="AD22" s="3" t="s">
        <v>263</v>
      </c>
      <c r="AE22" s="3" t="s">
        <v>334</v>
      </c>
      <c r="AF22" s="4" t="s">
        <v>236</v>
      </c>
      <c r="AG22" s="19">
        <v>3</v>
      </c>
      <c r="AH22" s="1" t="s">
        <v>463</v>
      </c>
      <c r="AI22" s="3" t="s">
        <v>335</v>
      </c>
      <c r="AJ22" s="3" t="s">
        <v>336</v>
      </c>
      <c r="AK22" s="11" t="s">
        <v>236</v>
      </c>
      <c r="AL22" s="19">
        <v>3</v>
      </c>
      <c r="AM22" s="19" t="s">
        <v>196</v>
      </c>
      <c r="AN22" s="3" t="s">
        <v>337</v>
      </c>
      <c r="AO22" s="3" t="s">
        <v>338</v>
      </c>
      <c r="AP22" s="4" t="s">
        <v>236</v>
      </c>
      <c r="AQ22" s="24">
        <v>1</v>
      </c>
      <c r="AR22" s="3">
        <v>46</v>
      </c>
      <c r="AS22" s="3" t="s">
        <v>205</v>
      </c>
      <c r="AT22" s="8" t="str">
        <f t="shared" si="2"/>
        <v xml:space="preserve">A lifeguard is standing in front of the water filter facing the pool. In which direction does he need to look to find the loose paving slab? </v>
      </c>
      <c r="AU22" s="9" t="str">
        <f t="shared" si="3"/>
        <v>Left</v>
      </c>
      <c r="AV22" s="9" t="str">
        <f t="shared" si="3"/>
        <v xml:space="preserve">Right </v>
      </c>
      <c r="AW22" s="9" t="str">
        <f t="shared" si="3"/>
        <v>There is not enough information</v>
      </c>
      <c r="AX22" s="6">
        <v>1</v>
      </c>
      <c r="AY22" s="10" t="str">
        <f t="shared" si="4"/>
        <v>If the catering company wants only the most skilled workers for the pool party who is least likely to be asked to help?</v>
      </c>
      <c r="AZ22" s="9" t="str">
        <f t="shared" si="5"/>
        <v xml:space="preserve">Amanda </v>
      </c>
      <c r="BA22" s="9" t="str">
        <f t="shared" si="5"/>
        <v>Jess</v>
      </c>
      <c r="BB22" s="9" t="str">
        <f t="shared" si="5"/>
        <v>There is not enough information</v>
      </c>
      <c r="BC22" s="6">
        <v>1</v>
      </c>
      <c r="BD22" s="25" t="s">
        <v>196</v>
      </c>
      <c r="BE22" s="3" t="s">
        <v>197</v>
      </c>
      <c r="BF22" s="3" t="s">
        <v>198</v>
      </c>
      <c r="BG22" s="4" t="s">
        <v>122</v>
      </c>
      <c r="BH22" s="3" t="s">
        <v>197</v>
      </c>
      <c r="BM22" s="28"/>
      <c r="BN22" s="19">
        <v>21</v>
      </c>
      <c r="BO22" s="19" t="s">
        <v>121</v>
      </c>
      <c r="BP22" s="4" t="str">
        <f t="shared" si="11"/>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BQ22" s="4" t="str">
        <f t="shared" si="12"/>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BV22" s="1"/>
      <c r="BW22" s="19"/>
      <c r="BX22" s="19"/>
      <c r="BY22" s="4"/>
      <c r="BZ22" s="7"/>
      <c r="CA22" s="1"/>
      <c r="CB22" s="19"/>
      <c r="CC22" s="19"/>
      <c r="CD22" s="9"/>
      <c r="CE22" s="11"/>
      <c r="CF22" s="1"/>
      <c r="CG22" s="19"/>
      <c r="CH22" s="19"/>
      <c r="CI22" s="4"/>
      <c r="CJ22" s="19"/>
    </row>
    <row r="23" spans="1:88"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3" s="3" t="str">
        <f ca="1">INDIRECT("X"&amp;A23)</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3"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3" s="3" t="str">
        <f ca="1">INDIRECT("AC"&amp;A23)</f>
        <v>The cleaner is standing in the small play park facing away from the surgery, which way does he need to go to pick up his floor polisher from the shed?</v>
      </c>
      <c r="G23" s="3" t="str">
        <f ca="1">INDIRECT("AD"&amp;A22)</f>
        <v>Forward</v>
      </c>
      <c r="H23" s="3" t="str">
        <f ca="1">INDIRECT("AE"&amp;A23)</f>
        <v>Backward</v>
      </c>
      <c r="I23" s="3" t="str">
        <f t="shared" ca="1" si="6"/>
        <v>There is not enough information</v>
      </c>
      <c r="J23" s="19">
        <f t="shared" ref="J23" ca="1" si="40">INDIRECT("AX"&amp;A23)</f>
        <v>2</v>
      </c>
      <c r="K23" s="3" t="str">
        <f ca="1">INDIRECT("AH"&amp;A23)</f>
        <v>Patients have voted for their favourite GP, who is likely to be the most popular?</v>
      </c>
      <c r="L23" s="3" t="str">
        <f ca="1">INDIRECT("AI"&amp;A23)</f>
        <v>Malcom</v>
      </c>
      <c r="M23" s="3" t="str">
        <f ca="1">INDIRECT("AJ"&amp;A23)</f>
        <v>Sue</v>
      </c>
      <c r="N23" s="3" t="str">
        <f t="shared" ca="1" si="7"/>
        <v>There is not enough information</v>
      </c>
      <c r="O23" s="16">
        <f t="shared" ref="O23:O24" ca="1" si="41">INDIRECT("BC"&amp;A23)</f>
        <v>2</v>
      </c>
      <c r="P23" s="3" t="str">
        <f t="shared" ca="1" si="1"/>
        <v>The town's surgery has recently___</v>
      </c>
      <c r="Q23" s="4" t="str">
        <f t="shared" ca="1" si="34"/>
        <v xml:space="preserve">Been refurbished </v>
      </c>
      <c r="R23" s="4" t="str">
        <f t="shared" ca="1" si="35"/>
        <v>Burned down</v>
      </c>
      <c r="S23" s="4" t="str">
        <f t="shared" ca="1" si="10"/>
        <v>There is not enough information</v>
      </c>
      <c r="T23" s="15">
        <v>1</v>
      </c>
      <c r="U23" s="25"/>
      <c r="V23" s="24">
        <v>23</v>
      </c>
      <c r="W23" s="19" t="s">
        <v>737</v>
      </c>
      <c r="X23" s="19" t="s">
        <v>814</v>
      </c>
      <c r="Y23" s="19" t="s">
        <v>815</v>
      </c>
      <c r="Z23" s="19" t="s">
        <v>816</v>
      </c>
      <c r="AA23" s="3">
        <v>23</v>
      </c>
      <c r="AB23" s="3" t="s">
        <v>121</v>
      </c>
      <c r="AC23" s="1" t="s">
        <v>719</v>
      </c>
      <c r="AD23" s="3" t="s">
        <v>339</v>
      </c>
      <c r="AE23" s="3" t="s">
        <v>340</v>
      </c>
      <c r="AF23" s="4" t="s">
        <v>236</v>
      </c>
      <c r="AG23" s="19">
        <v>3</v>
      </c>
      <c r="AH23" s="1" t="s">
        <v>464</v>
      </c>
      <c r="AI23" s="3" t="s">
        <v>341</v>
      </c>
      <c r="AJ23" s="3" t="s">
        <v>342</v>
      </c>
      <c r="AK23" s="11" t="s">
        <v>236</v>
      </c>
      <c r="AL23" s="19">
        <v>3</v>
      </c>
      <c r="AM23" s="19" t="s">
        <v>199</v>
      </c>
      <c r="AN23" s="3" t="s">
        <v>343</v>
      </c>
      <c r="AO23" s="3" t="s">
        <v>344</v>
      </c>
      <c r="AP23" s="4" t="s">
        <v>236</v>
      </c>
      <c r="AQ23" s="24">
        <v>2</v>
      </c>
      <c r="AR23" s="3">
        <v>47</v>
      </c>
      <c r="AS23" s="3" t="s">
        <v>205</v>
      </c>
      <c r="AT23" s="8" t="str">
        <f t="shared" si="2"/>
        <v>Fred is standing by the Sculpture made of driftwood, in which general direction does he need to go to get to the sculpture made of plastic bottles?</v>
      </c>
      <c r="AU23" s="9" t="str">
        <f t="shared" si="3"/>
        <v xml:space="preserve">Towards the sculpture of the whale </v>
      </c>
      <c r="AV23" s="9" t="str">
        <f t="shared" si="3"/>
        <v xml:space="preserve">Away from the sculpture of the whale </v>
      </c>
      <c r="AW23" s="9" t="str">
        <f t="shared" si="3"/>
        <v>There is not enough information</v>
      </c>
      <c r="AX23" s="6">
        <v>1</v>
      </c>
      <c r="AY23" s="10" t="str">
        <f t="shared" si="4"/>
        <v>Which of the three business owners is going to donate the least amount of money to the gallery?</v>
      </c>
      <c r="AZ23" s="9" t="str">
        <f t="shared" si="5"/>
        <v>Fred</v>
      </c>
      <c r="BA23" s="9" t="str">
        <f t="shared" si="5"/>
        <v xml:space="preserve">Simon </v>
      </c>
      <c r="BB23" s="9" t="str">
        <f t="shared" si="5"/>
        <v>There is not enough information</v>
      </c>
      <c r="BC23" s="6">
        <v>1</v>
      </c>
      <c r="BD23" s="25" t="s">
        <v>199</v>
      </c>
      <c r="BE23" s="3" t="s">
        <v>200</v>
      </c>
      <c r="BF23" s="3" t="s">
        <v>201</v>
      </c>
      <c r="BG23" s="4" t="s">
        <v>122</v>
      </c>
      <c r="BH23" s="3" t="s">
        <v>201</v>
      </c>
      <c r="BM23" s="28"/>
      <c r="BN23" s="19">
        <v>22</v>
      </c>
      <c r="BO23" s="19" t="s">
        <v>121</v>
      </c>
      <c r="BP23" s="4" t="str">
        <f t="shared" si="11"/>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4" t="str">
        <f t="shared" si="12"/>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BV23" s="1"/>
      <c r="BW23" s="19"/>
      <c r="BX23" s="19"/>
      <c r="BY23" s="4"/>
      <c r="BZ23" s="7"/>
      <c r="CA23" s="1"/>
      <c r="CB23" s="19"/>
      <c r="CC23" s="19"/>
      <c r="CD23" s="9"/>
      <c r="CE23" s="11"/>
      <c r="CF23" s="1"/>
      <c r="CG23" s="19"/>
      <c r="CH23" s="19"/>
      <c r="CI23" s="4"/>
      <c r="CJ23" s="19"/>
    </row>
    <row r="24" spans="1:88"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v>
      </c>
      <c r="D24" s="3" t="str">
        <f ca="1">INDIRECT("X"&amp;A24)</f>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E24" s="3" t="str">
        <f t="shared" ca="1" si="14"/>
        <v>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behind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c r="F24" s="3" t="str">
        <f ca="1">INDIRECT("AC"&amp;A24)</f>
        <v>The cleaner is standing in the small play park facing away from the surgery, which way does he need to go to pick up his floor polisher from the shed?</v>
      </c>
      <c r="G24" s="3" t="str">
        <f ca="1">INDIRECT("AD"&amp;A23)</f>
        <v>Forward</v>
      </c>
      <c r="H24" s="3" t="str">
        <f ca="1">INDIRECT("AE"&amp;A24)</f>
        <v>Backward</v>
      </c>
      <c r="I24" s="3" t="str">
        <f t="shared" ca="1" si="6"/>
        <v>There is not enough information</v>
      </c>
      <c r="J24" s="19">
        <f t="shared" ref="J24" ca="1" si="42">INDIRECT("AG"&amp;A24)</f>
        <v>3</v>
      </c>
      <c r="K24" s="3" t="str">
        <f ca="1">INDIRECT("AH"&amp;A24)</f>
        <v>Patients have voted for their favourite GP, who is likely to be the most popular?</v>
      </c>
      <c r="L24" s="3" t="str">
        <f ca="1">INDIRECT("AI"&amp;A24)</f>
        <v>Malcom</v>
      </c>
      <c r="M24" s="3" t="str">
        <f ca="1">INDIRECT("AJ"&amp;A24)</f>
        <v>Sue</v>
      </c>
      <c r="N24" s="3" t="str">
        <f t="shared" ca="1" si="7"/>
        <v>There is not enough information</v>
      </c>
      <c r="O24" s="16">
        <f t="shared" ca="1" si="41"/>
        <v>2</v>
      </c>
      <c r="P24" s="3" t="str">
        <f t="shared" ca="1" si="1"/>
        <v>The town's surgery has recently___</v>
      </c>
      <c r="Q24" s="4" t="str">
        <f t="shared" ca="1" si="34"/>
        <v xml:space="preserve">Been refurbished </v>
      </c>
      <c r="R24" s="4" t="str">
        <f t="shared" ca="1" si="35"/>
        <v>Burned down</v>
      </c>
      <c r="S24" s="4" t="str">
        <f t="shared" ca="1" si="10"/>
        <v>There is not enough information</v>
      </c>
      <c r="T24" s="15">
        <v>1</v>
      </c>
      <c r="U24" s="25"/>
      <c r="V24" s="24">
        <v>24</v>
      </c>
      <c r="W24" s="19" t="s">
        <v>738</v>
      </c>
      <c r="X24" s="19" t="s">
        <v>820</v>
      </c>
      <c r="Y24" s="19" t="s">
        <v>410</v>
      </c>
      <c r="Z24" s="19" t="s">
        <v>409</v>
      </c>
      <c r="AA24" s="3">
        <v>24</v>
      </c>
      <c r="AB24" s="3" t="s">
        <v>121</v>
      </c>
      <c r="AC24" s="1" t="s">
        <v>465</v>
      </c>
      <c r="AD24" s="3" t="s">
        <v>345</v>
      </c>
      <c r="AE24" s="3" t="s">
        <v>346</v>
      </c>
      <c r="AF24" s="4" t="s">
        <v>236</v>
      </c>
      <c r="AG24" s="19">
        <v>3</v>
      </c>
      <c r="AH24" s="1" t="s">
        <v>466</v>
      </c>
      <c r="AI24" s="3" t="s">
        <v>347</v>
      </c>
      <c r="AJ24" s="3" t="s">
        <v>348</v>
      </c>
      <c r="AK24" s="11" t="s">
        <v>236</v>
      </c>
      <c r="AL24" s="19">
        <v>3</v>
      </c>
      <c r="AM24" s="19" t="s">
        <v>202</v>
      </c>
      <c r="AN24" s="3" t="s">
        <v>349</v>
      </c>
      <c r="AO24" s="3" t="s">
        <v>350</v>
      </c>
      <c r="AP24" s="4" t="s">
        <v>236</v>
      </c>
      <c r="AQ24" s="24">
        <v>1</v>
      </c>
      <c r="AR24" s="3">
        <v>48</v>
      </c>
      <c r="AS24" s="3" t="s">
        <v>205</v>
      </c>
      <c r="AT24" s="8" t="str">
        <f t="shared" si="2"/>
        <v>A recent storm has brought down the tallest tree in the cemetary, which type of tree is most likely to have fallen?</v>
      </c>
      <c r="AU24" s="9" t="str">
        <f t="shared" si="3"/>
        <v>Oak</v>
      </c>
      <c r="AV24" s="9" t="str">
        <f t="shared" si="3"/>
        <v>Birch</v>
      </c>
      <c r="AW24" s="9" t="str">
        <f t="shared" si="3"/>
        <v>There is not enough information</v>
      </c>
      <c r="AX24" s="6">
        <v>1</v>
      </c>
      <c r="AY24" s="10" t="str">
        <f t="shared" si="4"/>
        <v xml:space="preserve">The wedding will have many speeches and anecdotes but who is likely to tell the best story? </v>
      </c>
      <c r="AZ24" s="9" t="str">
        <f t="shared" si="5"/>
        <v>Aaron</v>
      </c>
      <c r="BA24" s="9" t="str">
        <f t="shared" si="5"/>
        <v>Josephine</v>
      </c>
      <c r="BB24" s="9" t="str">
        <f t="shared" si="5"/>
        <v>There is not enough information</v>
      </c>
      <c r="BC24" s="6">
        <v>2</v>
      </c>
      <c r="BD24" s="25" t="s">
        <v>202</v>
      </c>
      <c r="BE24" s="3" t="s">
        <v>203</v>
      </c>
      <c r="BF24" s="3" t="s">
        <v>204</v>
      </c>
      <c r="BG24" s="4" t="s">
        <v>122</v>
      </c>
      <c r="BH24" s="3" t="s">
        <v>203</v>
      </c>
      <c r="BM24" s="28"/>
      <c r="BN24" s="19">
        <v>23</v>
      </c>
      <c r="BO24" s="19" t="s">
        <v>121</v>
      </c>
      <c r="BP24" s="4" t="str">
        <f t="shared" si="11"/>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BQ24" s="4" t="str">
        <f t="shared" si="12"/>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BV24" s="1"/>
      <c r="BW24" s="19"/>
      <c r="BX24" s="19"/>
      <c r="BY24" s="4"/>
      <c r="BZ24" s="7"/>
      <c r="CA24" s="1"/>
      <c r="CB24" s="19"/>
      <c r="CC24" s="19"/>
      <c r="CD24" s="9"/>
      <c r="CE24" s="7"/>
      <c r="CF24" s="1"/>
      <c r="CG24" s="19"/>
      <c r="CH24" s="19"/>
      <c r="CI24" s="4"/>
      <c r="CJ24" s="19"/>
    </row>
    <row r="25" spans="1:88"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D25" s="3" t="str">
        <f ca="1">INDIRECT("W"&amp;A25)</f>
        <v xml:space="preserve">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E25" s="3" t="str">
        <f t="shared" ca="1" si="14"/>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more popular than at Malcom. It didn't matter to them though as their main goal was to provide the best medical care they could to help their community. </v>
      </c>
      <c r="F25" s="3" t="str">
        <f ca="1">INDIRECT("AC"&amp;A25)</f>
        <v>The cleaner is standing in the small play park facing away from the surgery, which way does he need to go to pick up his floor polisher from the shed?</v>
      </c>
      <c r="G25" s="3" t="str">
        <f ca="1">INDIRECT("AD"&amp;A24)</f>
        <v>Forward</v>
      </c>
      <c r="H25" s="3" t="str">
        <f ca="1">INDIRECT("AE"&amp;A25)</f>
        <v>Backward</v>
      </c>
      <c r="I25" s="3" t="str">
        <f t="shared" ca="1" si="6"/>
        <v>There is not enough information</v>
      </c>
      <c r="J25" s="19">
        <f t="shared" ref="J25" ca="1" si="43">INDIRECT("AX"&amp;A25)</f>
        <v>2</v>
      </c>
      <c r="K25" s="3" t="str">
        <f ca="1">INDIRECT("AH"&amp;A25)</f>
        <v>Patients have voted for their favourite GP, who is likely to be the most popular?</v>
      </c>
      <c r="L25" s="3" t="str">
        <f ca="1">INDIRECT("AI"&amp;A25)</f>
        <v>Malcom</v>
      </c>
      <c r="M25" s="3" t="str">
        <f ca="1">INDIRECT("AJ"&amp;A25)</f>
        <v>Sue</v>
      </c>
      <c r="N25" s="3" t="str">
        <f t="shared" ca="1" si="7"/>
        <v>There is not enough information</v>
      </c>
      <c r="O25" s="16">
        <f t="shared" ref="O25" ca="1" si="44">INDIRECT("AL"&amp;A25)</f>
        <v>3</v>
      </c>
      <c r="P25" s="3" t="str">
        <f t="shared" ca="1" si="1"/>
        <v>The town's surgery has recently___</v>
      </c>
      <c r="Q25" s="4" t="str">
        <f t="shared" ca="1" si="34"/>
        <v xml:space="preserve">Been refurbished </v>
      </c>
      <c r="R25" s="4" t="str">
        <f t="shared" ca="1" si="35"/>
        <v>Burned down</v>
      </c>
      <c r="S25" s="4" t="str">
        <f t="shared" ca="1" si="10"/>
        <v>There is not enough information</v>
      </c>
      <c r="T25" s="15">
        <v>1</v>
      </c>
      <c r="U25" s="25"/>
      <c r="V25" s="24">
        <v>25</v>
      </c>
      <c r="W25" s="19" t="s">
        <v>739</v>
      </c>
      <c r="X25" s="19" t="s">
        <v>740</v>
      </c>
      <c r="Y25" s="19" t="s">
        <v>821</v>
      </c>
      <c r="Z25" s="19" t="s">
        <v>817</v>
      </c>
      <c r="AA25">
        <v>25</v>
      </c>
      <c r="AB25" t="s">
        <v>121</v>
      </c>
      <c r="AC25" s="21" t="s">
        <v>383</v>
      </c>
      <c r="AD25" s="18" t="s">
        <v>247</v>
      </c>
      <c r="AE25" s="18" t="s">
        <v>280</v>
      </c>
      <c r="AF25" s="18" t="s">
        <v>377</v>
      </c>
      <c r="AG25" s="18">
        <v>3</v>
      </c>
      <c r="AH25" s="1" t="s">
        <v>467</v>
      </c>
      <c r="AI25" s="18" t="s">
        <v>378</v>
      </c>
      <c r="AJ25" s="18" t="s">
        <v>379</v>
      </c>
      <c r="AK25" s="11" t="s">
        <v>236</v>
      </c>
      <c r="AL25" s="18">
        <v>3</v>
      </c>
      <c r="AM25" s="19" t="s">
        <v>380</v>
      </c>
      <c r="AN25" s="18" t="s">
        <v>381</v>
      </c>
      <c r="AO25" s="18" t="s">
        <v>382</v>
      </c>
      <c r="AP25" s="18" t="s">
        <v>236</v>
      </c>
      <c r="AQ25" s="24">
        <v>2</v>
      </c>
      <c r="AT25" s="8" t="str">
        <f t="shared" si="2"/>
        <v xml:space="preserve">The Farmer is standing by the rusty tractor facing it, which way does he need to go to get to his quad bike? </v>
      </c>
      <c r="AU25" s="9" t="str">
        <f t="shared" si="3"/>
        <v>Right</v>
      </c>
      <c r="AV25" s="9" t="str">
        <f t="shared" si="3"/>
        <v xml:space="preserve">Left </v>
      </c>
      <c r="AW25" s="9" t="str">
        <f t="shared" si="3"/>
        <v xml:space="preserve">There is not enough information </v>
      </c>
      <c r="AX25" s="6">
        <v>1</v>
      </c>
      <c r="AY25" s="10" t="str">
        <f t="shared" si="4"/>
        <v>All of the siblings are braver than average but which of them is the bravest?</v>
      </c>
      <c r="AZ25" s="9" t="str">
        <f t="shared" si="5"/>
        <v>Will</v>
      </c>
      <c r="BA25" s="9" t="str">
        <f t="shared" si="5"/>
        <v>Jane</v>
      </c>
      <c r="BB25" s="9" t="str">
        <f t="shared" si="5"/>
        <v>There is not enough information</v>
      </c>
      <c r="BC25">
        <v>1</v>
      </c>
      <c r="BD25" s="25" t="s">
        <v>380</v>
      </c>
      <c r="BM25" s="28"/>
      <c r="BN25" s="19">
        <v>24</v>
      </c>
      <c r="BO25" s="19" t="s">
        <v>121</v>
      </c>
      <c r="BP25" s="4" t="str">
        <f t="shared" si="11"/>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4" t="str">
        <f t="shared" si="12"/>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BV25" s="1"/>
      <c r="BW25" s="19"/>
      <c r="BX25" s="19"/>
      <c r="BY25" s="4"/>
      <c r="BZ25" s="7"/>
      <c r="CA25" s="1"/>
      <c r="CB25" s="19"/>
      <c r="CC25" s="19"/>
      <c r="CD25" s="9"/>
      <c r="CE25" s="7"/>
      <c r="CF25" s="1"/>
      <c r="CG25" s="19"/>
      <c r="CH25" s="19"/>
      <c r="CI25" s="4"/>
      <c r="CJ25" s="19"/>
    </row>
    <row r="26" spans="1:88" x14ac:dyDescent="0.25">
      <c r="A26" s="2">
        <v>4</v>
      </c>
      <c r="B26" s="3">
        <v>1</v>
      </c>
      <c r="C26" s="3" t="str">
        <f ca="1">INDIRECT("W"&amp;A26)</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6" s="3" t="str">
        <f ca="1">INDIRECT("Y"&amp;A26)</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6"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6" s="3" t="str">
        <f ca="1">INDIRECT("AH"&amp;A26)</f>
        <v xml:space="preserve">The least skilled mechanic is sent to pick up some coffee, who is this likely to be? </v>
      </c>
      <c r="G26" s="3" t="str">
        <f ca="1">INDIRECT("AI"&amp;A26)</f>
        <v>Susan</v>
      </c>
      <c r="H26" s="3" t="str">
        <f ca="1">INDIRECT("AJ"&amp;A26)</f>
        <v xml:space="preserve">Benjamin </v>
      </c>
      <c r="I26" s="3" t="str">
        <f t="shared" ca="1" si="6"/>
        <v>There is not enough information</v>
      </c>
      <c r="J26" s="19">
        <f t="shared" ref="J26" ca="1" si="45">INDIRECT("AL"&amp;A26)</f>
        <v>3</v>
      </c>
      <c r="K26" s="3" t="str">
        <f ca="1">INDIRECT("AC"&amp;A26)</f>
        <v>Allan is standing in front of the weather station facing it, in which direction does he need to go to get to the shop?</v>
      </c>
      <c r="L26" s="3" t="str">
        <f ca="1">INDIRECT("AD"&amp;A26)</f>
        <v>Left</v>
      </c>
      <c r="M26" s="3" t="str">
        <f ca="1">INDIRECT("AE"&amp;A26)</f>
        <v>Right</v>
      </c>
      <c r="N26" s="3" t="str">
        <f t="shared" ca="1" si="7"/>
        <v>There is not enough information</v>
      </c>
      <c r="O26" s="16">
        <f t="shared" ref="O26" ca="1" si="46">INDIRECT("AG"&amp;A26)</f>
        <v>3</v>
      </c>
      <c r="P26" s="3" t="str">
        <f t="shared" ca="1" si="1"/>
        <v>The Island has a ___ population</v>
      </c>
      <c r="Q26" s="4" t="str">
        <f ca="1">INDIRECT("AN"&amp;A26)</f>
        <v>Large</v>
      </c>
      <c r="R26" s="4" t="str">
        <f ca="1">INDIRECT("AO"&amp;A26)</f>
        <v>Small</v>
      </c>
      <c r="S26" s="4" t="str">
        <f t="shared" ca="1" si="10"/>
        <v>There is not enough information</v>
      </c>
      <c r="T26" s="15">
        <v>2</v>
      </c>
      <c r="U26" s="25"/>
      <c r="V26" s="24">
        <v>26</v>
      </c>
      <c r="W26" s="19" t="s">
        <v>741</v>
      </c>
      <c r="X26" s="19" t="s">
        <v>741</v>
      </c>
      <c r="Y26" s="19" t="s">
        <v>742</v>
      </c>
      <c r="Z26" s="19" t="s">
        <v>742</v>
      </c>
      <c r="AA26">
        <v>26</v>
      </c>
      <c r="AB26" t="s">
        <v>121</v>
      </c>
      <c r="AC26" s="19" t="s">
        <v>672</v>
      </c>
      <c r="AD26" s="19" t="s">
        <v>247</v>
      </c>
      <c r="AE26" s="19" t="s">
        <v>280</v>
      </c>
      <c r="AF26" s="19" t="s">
        <v>377</v>
      </c>
      <c r="AG26" s="19">
        <v>1</v>
      </c>
      <c r="AH26" s="20" t="s">
        <v>700</v>
      </c>
      <c r="AI26" s="16" t="s">
        <v>673</v>
      </c>
      <c r="AJ26" s="16" t="s">
        <v>674</v>
      </c>
      <c r="AK26" s="11" t="s">
        <v>236</v>
      </c>
      <c r="AL26">
        <v>3</v>
      </c>
      <c r="AM26" s="19" t="s">
        <v>675</v>
      </c>
      <c r="AN26" s="4" t="s">
        <v>699</v>
      </c>
      <c r="AO26" s="4" t="s">
        <v>676</v>
      </c>
      <c r="AP26" s="19" t="s">
        <v>236</v>
      </c>
      <c r="AQ26" s="24">
        <v>2</v>
      </c>
      <c r="AT26" s="8" t="str">
        <f t="shared" si="2"/>
        <v>Vicky is standing in front of the broken down ferry facing it, which way does she need to go in order to stand infront of the red boat?</v>
      </c>
      <c r="AU26" s="9" t="str">
        <f t="shared" si="3"/>
        <v>Right</v>
      </c>
      <c r="AV26" s="9" t="str">
        <f t="shared" si="3"/>
        <v xml:space="preserve">Left </v>
      </c>
      <c r="AW26" s="9" t="str">
        <f t="shared" si="3"/>
        <v xml:space="preserve">There is not enough information </v>
      </c>
      <c r="AX26" s="6">
        <v>1</v>
      </c>
      <c r="AY26" s="10" t="str">
        <f t="shared" si="4"/>
        <v xml:space="preserve">The three women are planning to have a race. Based on their sailing ability, which one is most likely to win? </v>
      </c>
      <c r="AZ26" s="9" t="str">
        <f t="shared" si="5"/>
        <v>Holly</v>
      </c>
      <c r="BA26" s="9" t="str">
        <f t="shared" si="5"/>
        <v>Vicky</v>
      </c>
      <c r="BB26" s="9" t="str">
        <f t="shared" si="5"/>
        <v>There is not enough information</v>
      </c>
      <c r="BC26" s="6">
        <v>1</v>
      </c>
      <c r="BD26" s="25"/>
      <c r="BM26" s="28"/>
      <c r="BN26" s="19">
        <v>25</v>
      </c>
      <c r="BO26" s="19" t="s">
        <v>121</v>
      </c>
      <c r="BP26" s="4" t="str">
        <f t="shared" si="11"/>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BQ26" s="4" t="str">
        <f t="shared" si="12"/>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BV26" s="21"/>
      <c r="BW26" s="19"/>
      <c r="BX26" s="19"/>
      <c r="BY26" s="19"/>
      <c r="BZ26" s="19"/>
      <c r="CA26" s="1"/>
      <c r="CB26" s="19"/>
      <c r="CC26" s="19"/>
      <c r="CD26" s="19"/>
      <c r="CE26" s="19"/>
      <c r="CF26" s="1"/>
      <c r="CG26" s="19"/>
      <c r="CH26" s="19"/>
      <c r="CI26" s="19"/>
      <c r="CJ26" s="19"/>
    </row>
    <row r="27" spans="1:88" x14ac:dyDescent="0.25">
      <c r="A27" s="2">
        <v>4</v>
      </c>
      <c r="B27" s="3">
        <v>2</v>
      </c>
      <c r="C27" s="3" t="str">
        <f ca="1">INDIRECT("X"&amp;A27)</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7"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7" s="3" t="str">
        <f ca="1">INDIRECT("AH"&amp;A27)</f>
        <v xml:space="preserve">The least skilled mechanic is sent to pick up some coffee, who is this likely to be? </v>
      </c>
      <c r="G27" s="3" t="str">
        <f ca="1">INDIRECT("AI"&amp;A27)</f>
        <v>Susan</v>
      </c>
      <c r="H27" s="3" t="str">
        <f ca="1">INDIRECT("AJ"&amp;A27)</f>
        <v xml:space="preserve">Benjamin </v>
      </c>
      <c r="I27" s="3" t="str">
        <f t="shared" ca="1" si="6"/>
        <v>There is not enough information</v>
      </c>
      <c r="J27" s="19">
        <f t="shared" ref="J27" ca="1" si="47">INDIRECT("BC"&amp;A27)</f>
        <v>2</v>
      </c>
      <c r="K27" s="3" t="str">
        <f ca="1">INDIRECT("AC"&amp;A27)</f>
        <v>Allan is standing in front of the weather station facing it, in which direction does he need to go to get to the shop?</v>
      </c>
      <c r="L27" s="3" t="str">
        <f ca="1">INDIRECT("AD"&amp;A27)</f>
        <v>Left</v>
      </c>
      <c r="M27" s="3" t="str">
        <f ca="1">INDIRECT("AE"&amp;A27)</f>
        <v>Right</v>
      </c>
      <c r="N27" s="3" t="str">
        <f t="shared" ca="1" si="7"/>
        <v>There is not enough information</v>
      </c>
      <c r="O27" s="16">
        <f t="shared" ref="O27:O28" ca="1" si="48">INDIRECT("AX"&amp;A27)</f>
        <v>2</v>
      </c>
      <c r="P27" s="3" t="str">
        <f t="shared" ca="1" si="1"/>
        <v>The Island has a ___ population</v>
      </c>
      <c r="Q27" s="4" t="str">
        <f t="shared" ref="Q27:Q33" ca="1" si="49">INDIRECT("AN"&amp;A27)</f>
        <v>Large</v>
      </c>
      <c r="R27" s="4" t="str">
        <f t="shared" ref="R27:R33" ca="1" si="50">INDIRECT("AO"&amp;A27)</f>
        <v>Small</v>
      </c>
      <c r="S27" s="4" t="str">
        <f t="shared" ca="1" si="10"/>
        <v>There is not enough information</v>
      </c>
      <c r="T27" s="15">
        <v>2</v>
      </c>
      <c r="U27" s="25"/>
      <c r="AC27" s="21" t="s">
        <v>677</v>
      </c>
      <c r="AH27" s="1" t="s">
        <v>678</v>
      </c>
      <c r="AM27" s="1" t="s">
        <v>679</v>
      </c>
      <c r="AQ27" s="24"/>
      <c r="AT27" s="21" t="s">
        <v>680</v>
      </c>
      <c r="AY27" s="1" t="s">
        <v>681</v>
      </c>
      <c r="BD27" s="25"/>
      <c r="BM27" s="28"/>
      <c r="BN27" s="19">
        <v>26</v>
      </c>
      <c r="BO27" t="s">
        <v>121</v>
      </c>
      <c r="BP27" s="4" t="str">
        <f t="shared" si="1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27" s="4" t="str">
        <f t="shared" si="12"/>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28" spans="1:88" x14ac:dyDescent="0.25">
      <c r="A28" s="2">
        <v>4</v>
      </c>
      <c r="B28" s="3">
        <v>3</v>
      </c>
      <c r="C28" s="3" t="str">
        <f ca="1">INDIRECT("W"&amp;A28)</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D28" s="3" t="str">
        <f ca="1">INDIRECT("Z"&amp;A28)</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E28"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F28" s="3" t="str">
        <f ca="1">INDIRECT("AH"&amp;A28)</f>
        <v xml:space="preserve">The least skilled mechanic is sent to pick up some coffee, who is this likely to be? </v>
      </c>
      <c r="G28" s="3" t="str">
        <f ca="1">INDIRECT("AI"&amp;A28)</f>
        <v>Susan</v>
      </c>
      <c r="H28" s="3" t="str">
        <f ca="1">INDIRECT("AJ"&amp;A28)</f>
        <v xml:space="preserve">Benjamin </v>
      </c>
      <c r="I28" s="3" t="str">
        <f t="shared" ca="1" si="6"/>
        <v>There is not enough information</v>
      </c>
      <c r="J28" s="19">
        <f t="shared" ref="J28" ca="1" si="51">INDIRECT("AL"&amp;A28)</f>
        <v>3</v>
      </c>
      <c r="K28" s="3" t="str">
        <f ca="1">INDIRECT("AC"&amp;A28)</f>
        <v>Allan is standing in front of the weather station facing it, in which direction does he need to go to get to the shop?</v>
      </c>
      <c r="L28" s="3" t="str">
        <f ca="1">INDIRECT("AD"&amp;A28)</f>
        <v>Left</v>
      </c>
      <c r="M28" s="3" t="str">
        <f ca="1">INDIRECT("AE"&amp;A28)</f>
        <v>Right</v>
      </c>
      <c r="N28" s="3" t="str">
        <f t="shared" ca="1" si="7"/>
        <v>There is not enough information</v>
      </c>
      <c r="O28" s="16">
        <f t="shared" ca="1" si="48"/>
        <v>2</v>
      </c>
      <c r="P28" s="3" t="str">
        <f t="shared" ca="1" si="1"/>
        <v>The Island has a ___ population</v>
      </c>
      <c r="Q28" s="4" t="str">
        <f t="shared" ca="1" si="49"/>
        <v>Large</v>
      </c>
      <c r="R28" s="4" t="str">
        <f t="shared" ca="1" si="50"/>
        <v>Small</v>
      </c>
      <c r="S28" s="4" t="str">
        <f t="shared" ca="1" si="10"/>
        <v>There is not enough information</v>
      </c>
      <c r="T28" s="15">
        <v>2</v>
      </c>
      <c r="U28" s="25"/>
      <c r="V28" s="24"/>
      <c r="W28" t="s">
        <v>210</v>
      </c>
      <c r="X28" s="29" t="s">
        <v>211</v>
      </c>
      <c r="Y28" t="s">
        <v>212</v>
      </c>
      <c r="Z28" s="29" t="s">
        <v>213</v>
      </c>
      <c r="AQ28" s="24"/>
      <c r="BD28" s="25"/>
      <c r="BM28" s="28"/>
      <c r="BN28" s="19">
        <v>27</v>
      </c>
      <c r="BO28" s="19" t="s">
        <v>205</v>
      </c>
      <c r="BP28" s="19" t="str">
        <f>Z1</f>
        <v xml:space="preserve">The old chapel's doors stood wide open allowing full view of its interior. Inside there stood a magnificent, hundred year old altar. To the left of the altar stood the pulpit where the pastor would often hold his sermons from. A recent Archaeological discovery has led researchers to believe that there is a secret underground chamber somewhere to the right of the altar in the church. The local community considered the church an integral part of its identity, but the number of people attending had dwindled significantly over the past few years. </v>
      </c>
      <c r="BQ28" s="19" t="str">
        <f>X1</f>
        <v>The old chapel relied on donations from the local community. The Alder family had donated a great deal of money to the chapel. However, it still wasn't enough to match the amount of money that the Dwight family had managed to raise for the chapel. However, a new property developer that had just moved in wanted to grease the wheels of his business plans and so started to spend generously in the village. When Mr.Roberts donated to the chapel he donated less than the Alder Family.</v>
      </c>
    </row>
    <row r="29" spans="1:88" x14ac:dyDescent="0.25">
      <c r="A29" s="2">
        <v>4</v>
      </c>
      <c r="B29" s="3">
        <v>4</v>
      </c>
      <c r="C29" s="3" t="str">
        <f ca="1">INDIRECT("X"&amp;A29)</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E29" s="3" t="str">
        <f t="shared" ca="1" si="14"/>
        <v>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F29" s="3" t="str">
        <f ca="1">INDIRECT("AH"&amp;A29)</f>
        <v xml:space="preserve">The least skilled mechanic is sent to pick up some coffee, who is this likely to be? </v>
      </c>
      <c r="G29" s="3" t="str">
        <f ca="1">INDIRECT("AI"&amp;A29)</f>
        <v>Susan</v>
      </c>
      <c r="H29" s="3" t="str">
        <f ca="1">INDIRECT("AJ"&amp;A29)</f>
        <v xml:space="preserve">Benjamin </v>
      </c>
      <c r="I29" s="3" t="str">
        <f t="shared" ca="1" si="6"/>
        <v>There is not enough information</v>
      </c>
      <c r="J29" s="19">
        <f t="shared" ref="J29" ca="1" si="52">INDIRECT("BC"&amp;A29)</f>
        <v>2</v>
      </c>
      <c r="K29" s="3" t="str">
        <f ca="1">INDIRECT("AC"&amp;A29)</f>
        <v>Allan is standing in front of the weather station facing it, in which direction does he need to go to get to the shop?</v>
      </c>
      <c r="L29" s="3" t="str">
        <f ca="1">INDIRECT("AD"&amp;A29)</f>
        <v>Left</v>
      </c>
      <c r="M29" s="3" t="str">
        <f ca="1">INDIRECT("AE"&amp;A29)</f>
        <v>Right</v>
      </c>
      <c r="N29" s="3" t="str">
        <f t="shared" ca="1" si="7"/>
        <v>There is not enough information</v>
      </c>
      <c r="O29" s="16">
        <f t="shared" ca="1" si="22"/>
        <v>3</v>
      </c>
      <c r="P29" s="3" t="str">
        <f t="shared" ca="1" si="1"/>
        <v>The Island has a ___ population</v>
      </c>
      <c r="Q29" s="4" t="str">
        <f t="shared" ca="1" si="49"/>
        <v>Large</v>
      </c>
      <c r="R29" s="4" t="str">
        <f t="shared" ca="1" si="50"/>
        <v>Small</v>
      </c>
      <c r="S29" s="4" t="str">
        <f t="shared" ca="1" si="10"/>
        <v>There is not enough information</v>
      </c>
      <c r="T29" s="15">
        <v>2</v>
      </c>
      <c r="U29" s="25"/>
      <c r="V29" s="24"/>
      <c r="W29" s="24"/>
      <c r="X29" s="24"/>
      <c r="Y29" s="24"/>
      <c r="Z29" s="24"/>
      <c r="AA29" s="24"/>
      <c r="AB29" s="24"/>
      <c r="AC29" s="24"/>
      <c r="AD29" s="24"/>
      <c r="AE29" s="24"/>
      <c r="AF29" s="24"/>
      <c r="AG29" s="24"/>
      <c r="AH29" s="24"/>
      <c r="AI29" s="24"/>
      <c r="AJ29" s="24"/>
      <c r="AK29" s="24"/>
      <c r="AL29" s="24"/>
      <c r="AM29" s="24"/>
      <c r="AN29" s="24"/>
      <c r="AO29" s="24"/>
      <c r="AP29" s="24"/>
      <c r="AQ29" s="24"/>
      <c r="BD29" s="25"/>
      <c r="BM29" s="28"/>
      <c r="BN29" s="19">
        <v>28</v>
      </c>
      <c r="BO29" s="19" t="s">
        <v>205</v>
      </c>
      <c r="BP29" s="19" t="str">
        <f t="shared" ref="BP29:BP53" si="53">Z2</f>
        <v>The mountain stood proudly as it had done for thousands of years. People had always wanted to climb it so over the years a natural rest stop had developed above the camp at the mountain's base. The rest stop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v>
      </c>
      <c r="BQ29" s="19" t="str">
        <f t="shared" ref="BQ29:BQ53" si="54">X2</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30" spans="1:88" x14ac:dyDescent="0.25">
      <c r="A30" s="2">
        <v>4</v>
      </c>
      <c r="B30" s="3">
        <v>5</v>
      </c>
      <c r="C30" s="3" t="str">
        <f ca="1">INDIRECT("Y"&amp;A30)</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0"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 in which direction does he need to go to get to the shop?</v>
      </c>
      <c r="G30" s="3" t="str">
        <f ca="1">INDIRECT("AD"&amp;A29)</f>
        <v>Left</v>
      </c>
      <c r="H30" s="3" t="str">
        <f ca="1">INDIRECT("AE"&amp;A30)</f>
        <v>Right</v>
      </c>
      <c r="I30" s="3" t="str">
        <f t="shared" ca="1" si="6"/>
        <v>There is not enough information</v>
      </c>
      <c r="J30" s="19">
        <f t="shared" ref="J30" ca="1" si="55">INDIRECT("AG"&amp;A30)</f>
        <v>3</v>
      </c>
      <c r="K30" s="3" t="str">
        <f ca="1">INDIRECT("AH"&amp;A30)</f>
        <v xml:space="preserve">The least skilled mechanic is sent to pick up some coffee, who is this likely to be? </v>
      </c>
      <c r="L30" s="3" t="str">
        <f ca="1">INDIRECT("AI"&amp;A30)</f>
        <v>Susan</v>
      </c>
      <c r="M30" s="3" t="str">
        <f ca="1">INDIRECT("AJ"&amp;A30)</f>
        <v xml:space="preserve">Benjamin </v>
      </c>
      <c r="N30" s="3" t="str">
        <f t="shared" ca="1" si="7"/>
        <v>There is not enough information</v>
      </c>
      <c r="O30" s="16">
        <f t="shared" ref="O30" ca="1" si="56">INDIRECT("AL"&amp;A30)</f>
        <v>3</v>
      </c>
      <c r="P30" s="3" t="str">
        <f t="shared" ca="1" si="1"/>
        <v>The Island has a ___ population</v>
      </c>
      <c r="Q30" s="4" t="str">
        <f t="shared" ca="1" si="49"/>
        <v>Large</v>
      </c>
      <c r="R30" s="4" t="str">
        <f t="shared" ca="1" si="50"/>
        <v>Small</v>
      </c>
      <c r="S30" s="4" t="str">
        <f t="shared" ca="1" si="10"/>
        <v>There is not enough information</v>
      </c>
      <c r="T30" s="15">
        <v>2</v>
      </c>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M30" s="28"/>
      <c r="BN30" s="19">
        <v>29</v>
      </c>
      <c r="BO30" s="19" t="s">
        <v>205</v>
      </c>
      <c r="BP30" s="19" t="str">
        <f t="shared" si="53"/>
        <v xml:space="preserve">The newly refurbished town surgery was finally ready to reopen after a whole month of being closed. The surgery was located in front of a small play park surrounded by a large car park that was used for local shopping. The surgery boasted more space than it had before, several smaller buildings around were now used to house non-medical tools like cleaning equipment. The cleaner would keep his floor polisher in a shed somewhere in front of the surgery. The cleaner had worked at the surgery for as long as anyone could remember. </v>
      </c>
      <c r="BQ30" s="19" t="str">
        <f t="shared" si="54"/>
        <v>The town surgery had three resident GPs. Malcom who had been at the surgery the longest was liked well enough by the people who came to the surgery but his popularity was overshadowed by Sue who was very well liked by patients. With the surgery's refurbishment came a third GP, Matthew, whose kind nature made him very popular with the townsfolk, but not as popular as Malcom. It didn't matter to them though as their main goal was to provide the best medical care they could to help their community.</v>
      </c>
    </row>
    <row r="31" spans="1:88" x14ac:dyDescent="0.25">
      <c r="A31" s="2">
        <v>4</v>
      </c>
      <c r="B31" s="3">
        <v>6</v>
      </c>
      <c r="C31" s="3" t="str">
        <f ca="1">INDIRECT("Z"&amp;A31)</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 in which direction does he need to go to get to the shop?</v>
      </c>
      <c r="G31" s="3" t="str">
        <f ca="1">INDIRECT("AD"&amp;A30)</f>
        <v>Left</v>
      </c>
      <c r="H31" s="3" t="str">
        <f ca="1">INDIRECT("AE"&amp;A31)</f>
        <v>Right</v>
      </c>
      <c r="I31" s="3" t="str">
        <f t="shared" ca="1" si="6"/>
        <v>There is not enough information</v>
      </c>
      <c r="J31" s="19">
        <f t="shared" ref="J31" ca="1" si="57">INDIRECT("AX"&amp;A31)</f>
        <v>2</v>
      </c>
      <c r="K31" s="3" t="str">
        <f ca="1">INDIRECT("AH"&amp;A31)</f>
        <v xml:space="preserve">The least skilled mechanic is sent to pick up some coffee, who is this likely to be? </v>
      </c>
      <c r="L31" s="3" t="str">
        <f ca="1">INDIRECT("AI"&amp;A31)</f>
        <v>Susan</v>
      </c>
      <c r="M31" s="3" t="str">
        <f ca="1">INDIRECT("AJ"&amp;A31)</f>
        <v xml:space="preserve">Benjamin </v>
      </c>
      <c r="N31" s="3" t="str">
        <f t="shared" ca="1" si="7"/>
        <v>There is not enough information</v>
      </c>
      <c r="O31" s="16">
        <f t="shared" ref="O31:O32" ca="1" si="58">INDIRECT("BC"&amp;A31)</f>
        <v>2</v>
      </c>
      <c r="P31" s="3" t="str">
        <f t="shared" ca="1" si="1"/>
        <v>The Island has a ___ population</v>
      </c>
      <c r="Q31" s="4" t="str">
        <f t="shared" ca="1" si="49"/>
        <v>Large</v>
      </c>
      <c r="R31" s="4" t="str">
        <f t="shared" ca="1" si="50"/>
        <v>Small</v>
      </c>
      <c r="S31" s="4" t="str">
        <f t="shared" ca="1" si="10"/>
        <v>There is not enough information</v>
      </c>
      <c r="T31" s="15">
        <v>2</v>
      </c>
      <c r="BM31" s="28"/>
      <c r="BN31" s="19">
        <v>30</v>
      </c>
      <c r="BO31" s="19" t="s">
        <v>205</v>
      </c>
      <c r="BP31" s="19" t="str">
        <f t="shared" si="53"/>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BQ31" s="19" t="str">
        <f t="shared" si="54"/>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2" spans="1:88" x14ac:dyDescent="0.25">
      <c r="A32" s="2">
        <v>4</v>
      </c>
      <c r="B32" s="3">
        <v>7</v>
      </c>
      <c r="C32" s="3" t="str">
        <f ca="1">INDIRECT("Y"&amp;A32)</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left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 in which direction does he need to go to get to the shop?</v>
      </c>
      <c r="G32" s="3" t="str">
        <f ca="1">INDIRECT("AD"&amp;A31)</f>
        <v>Left</v>
      </c>
      <c r="H32" s="3" t="str">
        <f ca="1">INDIRECT("AE"&amp;A32)</f>
        <v>Right</v>
      </c>
      <c r="I32" s="3" t="str">
        <f t="shared" ca="1" si="6"/>
        <v>There is not enough information</v>
      </c>
      <c r="J32" s="19">
        <f t="shared" ref="J32" ca="1" si="59">INDIRECT("AG"&amp;A32)</f>
        <v>3</v>
      </c>
      <c r="K32" s="3" t="str">
        <f ca="1">INDIRECT("AH"&amp;A32)</f>
        <v xml:space="preserve">The least skilled mechanic is sent to pick up some coffee, who is this likely to be? </v>
      </c>
      <c r="L32" s="3" t="str">
        <f ca="1">INDIRECT("AI"&amp;A32)</f>
        <v>Susan</v>
      </c>
      <c r="M32" s="3" t="str">
        <f ca="1">INDIRECT("AJ"&amp;A32)</f>
        <v xml:space="preserve">Benjamin </v>
      </c>
      <c r="N32" s="3" t="str">
        <f t="shared" ca="1" si="7"/>
        <v>There is not enough information</v>
      </c>
      <c r="O32" s="16">
        <f t="shared" ca="1" si="58"/>
        <v>2</v>
      </c>
      <c r="P32" s="3" t="str">
        <f t="shared" ca="1" si="1"/>
        <v>The Island has a ___ population</v>
      </c>
      <c r="Q32" s="4" t="str">
        <f t="shared" ca="1" si="49"/>
        <v>Large</v>
      </c>
      <c r="R32" s="4" t="str">
        <f t="shared" ca="1" si="50"/>
        <v>Small</v>
      </c>
      <c r="S32" s="4" t="str">
        <f t="shared" ca="1" si="10"/>
        <v>There is not enough information</v>
      </c>
      <c r="T32" s="15">
        <v>2</v>
      </c>
      <c r="X32" t="s">
        <v>737</v>
      </c>
      <c r="BM32" s="28"/>
      <c r="BN32" s="19">
        <v>31</v>
      </c>
      <c r="BO32" s="19" t="s">
        <v>205</v>
      </c>
      <c r="BP32" s="19" t="str">
        <f t="shared" si="53"/>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BQ32" s="19" t="str">
        <f t="shared" si="54"/>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row>
    <row r="33" spans="1:69" x14ac:dyDescent="0.25">
      <c r="A33" s="2">
        <v>4</v>
      </c>
      <c r="B33" s="3">
        <v>8</v>
      </c>
      <c r="C33" s="3" t="str">
        <f ca="1">INDIRECT("Z"&amp;A33)</f>
        <v>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E33" s="3" t="str">
        <f t="shared" ca="1" si="14"/>
        <v xml:space="preserve">Spice Island lay just three miles offshore. The island didn't have a lot to offer in terms of comfort but there were a handful of people that called it home. There was a small weather station to the left the small docks used mostly to load and unload supplies as well as passengers. There was also a supply store somewhere to the right of the docks. It was overpriced due to the fact that spice islanders had to import everything from the mainland. Many of them didn't mind spending more on supplies if it meant avoiding a long trip to the mainland.Benjamin, the mechanic, had only just arrived on the island. He had been called there on the behest of his friend Allan, who was also a mechanic, to fix the island's lighthouse. Benjamin was not as good of a mechanic as Allan. After a long day of trying to repair the lighthouse there was still much work to do to get it working.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 in which direction does he need to go to get to the shop?</v>
      </c>
      <c r="G33" s="3" t="str">
        <f ca="1">INDIRECT("AD"&amp;A32)</f>
        <v>Left</v>
      </c>
      <c r="H33" s="3" t="str">
        <f ca="1">INDIRECT("AE"&amp;A33)</f>
        <v>Right</v>
      </c>
      <c r="I33" s="3" t="str">
        <f t="shared" ca="1" si="6"/>
        <v>There is not enough information</v>
      </c>
      <c r="J33" s="19">
        <f t="shared" ref="J33" ca="1" si="60">INDIRECT("AX"&amp;A33)</f>
        <v>2</v>
      </c>
      <c r="K33" s="3" t="str">
        <f ca="1">INDIRECT("AH"&amp;A33)</f>
        <v xml:space="preserve">The least skilled mechanic is sent to pick up some coffee, who is this likely to be? </v>
      </c>
      <c r="L33" s="3" t="str">
        <f ca="1">INDIRECT("AI"&amp;A33)</f>
        <v>Susan</v>
      </c>
      <c r="M33" s="3" t="str">
        <f ca="1">INDIRECT("AJ"&amp;A33)</f>
        <v xml:space="preserve">Benjamin </v>
      </c>
      <c r="N33" s="3" t="str">
        <f t="shared" ca="1" si="7"/>
        <v>There is not enough information</v>
      </c>
      <c r="O33" s="16">
        <f t="shared" ref="O33" ca="1" si="61">INDIRECT("AL"&amp;A33)</f>
        <v>3</v>
      </c>
      <c r="P33" s="3" t="str">
        <f t="shared" ca="1" si="1"/>
        <v>The Island has a ___ population</v>
      </c>
      <c r="Q33" s="4" t="str">
        <f t="shared" ca="1" si="49"/>
        <v>Large</v>
      </c>
      <c r="R33" s="4" t="str">
        <f t="shared" ca="1" si="50"/>
        <v>Small</v>
      </c>
      <c r="S33" s="4" t="str">
        <f t="shared" ca="1" si="10"/>
        <v>There is not enough information</v>
      </c>
      <c r="T33" s="15">
        <v>2</v>
      </c>
      <c r="AA33" t="s">
        <v>706</v>
      </c>
      <c r="BM33" s="28"/>
      <c r="BN33" s="19">
        <v>32</v>
      </c>
      <c r="BO33" s="19" t="s">
        <v>205</v>
      </c>
      <c r="BP33" s="19" t="str">
        <f t="shared" si="53"/>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BQ33" s="19" t="str">
        <f t="shared" si="5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row>
    <row r="34" spans="1:69" x14ac:dyDescent="0.25">
      <c r="A34" s="2">
        <v>5</v>
      </c>
      <c r="B34" s="3">
        <v>1</v>
      </c>
      <c r="C34" s="3" t="str">
        <f ca="1">INDIRECT("W"&amp;A34)</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4"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4" s="3" t="str">
        <f ca="1">INDIRECT("AH"&amp;A34)</f>
        <v>The least experienced caver in Terrance's family is made to pack lunch, who is this likely to be?</v>
      </c>
      <c r="G34" s="3" t="str">
        <f ca="1">INDIRECT("AI"&amp;A34)</f>
        <v>Terrance</v>
      </c>
      <c r="H34" s="3" t="str">
        <f ca="1">INDIRECT("AJ"&amp;A34)</f>
        <v>Stephen</v>
      </c>
      <c r="I34" s="3" t="str">
        <f t="shared" ca="1" si="6"/>
        <v>There is not enough information</v>
      </c>
      <c r="J34" s="19">
        <f t="shared" ref="J34" ca="1" si="62">INDIRECT("AL"&amp;A34)</f>
        <v>3</v>
      </c>
      <c r="K34" s="3" t="str">
        <f ca="1">INDIRECT("AC"&amp;A34)</f>
        <v>In which general direction would Joan need to go to find the undiscovered cavern if she started at the rest stop?</v>
      </c>
      <c r="L34" s="3" t="str">
        <f ca="1">INDIRECT("AD"&amp;A34)</f>
        <v>Up</v>
      </c>
      <c r="M34" s="3" t="str">
        <f ca="1">INDIRECT("AE"&amp;A34)</f>
        <v>Down</v>
      </c>
      <c r="N34" s="3" t="str">
        <f t="shared" ca="1" si="7"/>
        <v>There is not enough information</v>
      </c>
      <c r="O34" s="16">
        <f t="shared" ref="O34" ca="1" si="63">INDIRECT("AG"&amp;A34)</f>
        <v>3</v>
      </c>
      <c r="P34" s="3" t="str">
        <f t="shared" ref="P34:P65" ca="1" si="64">INDIRECT("AM"&amp;A34)</f>
        <v>Terrance's biological father is called___</v>
      </c>
      <c r="Q34" s="4" t="str">
        <f ca="1">INDIRECT("AN"&amp;A34)</f>
        <v>Andrew</v>
      </c>
      <c r="R34" s="4" t="str">
        <f ca="1">INDIRECT("AO"&amp;A34)</f>
        <v>Balthazar</v>
      </c>
      <c r="S34" s="4" t="str">
        <f t="shared" ca="1" si="10"/>
        <v>There is not enough information</v>
      </c>
      <c r="T34" s="15">
        <v>3</v>
      </c>
      <c r="BM34" s="28"/>
      <c r="BN34" s="19">
        <v>33</v>
      </c>
      <c r="BO34" s="19" t="s">
        <v>205</v>
      </c>
      <c r="BP34" s="19" t="str">
        <f t="shared" si="53"/>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BQ34" s="19" t="str">
        <f t="shared" si="5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row>
    <row r="35" spans="1:69" x14ac:dyDescent="0.25">
      <c r="A35" s="2">
        <v>5</v>
      </c>
      <c r="B35" s="3">
        <v>2</v>
      </c>
      <c r="C35" s="3" t="str">
        <f ca="1">INDIRECT("X"&amp;A35)</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5" s="3" t="str">
        <f ca="1">INDIRECT("Z"&amp;A35)</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5"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5" s="3" t="str">
        <f ca="1">INDIRECT("AH"&amp;A35)</f>
        <v>The least experienced caver in Terrance's family is made to pack lunch, who is this likely to be?</v>
      </c>
      <c r="G35" s="3" t="str">
        <f ca="1">INDIRECT("AI"&amp;A35)</f>
        <v>Terrance</v>
      </c>
      <c r="H35" s="3" t="str">
        <f ca="1">INDIRECT("AJ"&amp;A35)</f>
        <v>Stephen</v>
      </c>
      <c r="I35" s="3" t="str">
        <f t="shared" ca="1" si="6"/>
        <v>There is not enough information</v>
      </c>
      <c r="J35" s="19">
        <f t="shared" ref="J35" ca="1" si="65">INDIRECT("BC"&amp;A35)</f>
        <v>1</v>
      </c>
      <c r="K35" s="3" t="str">
        <f ca="1">INDIRECT("AC"&amp;A35)</f>
        <v>In which general direction would Joan need to go to find the undiscovered cavern if she started at the rest stop?</v>
      </c>
      <c r="L35" s="3" t="str">
        <f ca="1">INDIRECT("AD"&amp;A35)</f>
        <v>Up</v>
      </c>
      <c r="M35" s="3" t="str">
        <f ca="1">INDIRECT("AE"&amp;A35)</f>
        <v>Down</v>
      </c>
      <c r="N35" s="3" t="str">
        <f t="shared" ca="1" si="7"/>
        <v>There is not enough information</v>
      </c>
      <c r="O35" s="16">
        <f t="shared" ref="O35:O36" ca="1" si="66">INDIRECT("AX"&amp;A35)</f>
        <v>1</v>
      </c>
      <c r="P35" s="3" t="str">
        <f t="shared" ca="1" si="64"/>
        <v>Terrance's biological father is called___</v>
      </c>
      <c r="Q35" s="4" t="str">
        <f t="shared" ref="Q35:Q41" ca="1" si="67">INDIRECT("AN"&amp;A35)</f>
        <v>Andrew</v>
      </c>
      <c r="R35" s="4" t="str">
        <f t="shared" ref="R35:R41" ca="1" si="68">INDIRECT("AO"&amp;A35)</f>
        <v>Balthazar</v>
      </c>
      <c r="S35" s="4" t="str">
        <f t="shared" ca="1" si="10"/>
        <v>There is not enough information</v>
      </c>
      <c r="T35" s="15">
        <v>3</v>
      </c>
      <c r="Z35" t="s">
        <v>682</v>
      </c>
      <c r="BK35" t="s">
        <v>684</v>
      </c>
      <c r="BM35" s="28"/>
      <c r="BN35" s="19">
        <v>34</v>
      </c>
      <c r="BO35" s="19" t="s">
        <v>205</v>
      </c>
      <c r="BP35" s="19" t="str">
        <f t="shared" si="53"/>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BQ35" s="19" t="str">
        <f t="shared" si="5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row>
    <row r="36" spans="1:69" x14ac:dyDescent="0.25">
      <c r="A36" s="2">
        <v>5</v>
      </c>
      <c r="B36" s="3">
        <v>3</v>
      </c>
      <c r="C36" s="3" t="str">
        <f ca="1">INDIRECT("W"&amp;A36)</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E36"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F36" s="3" t="str">
        <f ca="1">INDIRECT("AH"&amp;A36)</f>
        <v>The least experienced caver in Terrance's family is made to pack lunch, who is this likely to be?</v>
      </c>
      <c r="G36" s="3" t="str">
        <f ca="1">INDIRECT("AI"&amp;A36)</f>
        <v>Terrance</v>
      </c>
      <c r="H36" s="3" t="str">
        <f ca="1">INDIRECT("AJ"&amp;A36)</f>
        <v>Stephen</v>
      </c>
      <c r="I36" s="3" t="str">
        <f t="shared" ca="1" si="6"/>
        <v>There is not enough information</v>
      </c>
      <c r="J36" s="19">
        <f t="shared" ref="J36" ca="1" si="69">INDIRECT("AL"&amp;A36)</f>
        <v>3</v>
      </c>
      <c r="K36" s="3" t="str">
        <f ca="1">INDIRECT("AC"&amp;A36)</f>
        <v>In which general direction would Joan need to go to find the undiscovered cavern if she started at the rest stop?</v>
      </c>
      <c r="L36" s="3" t="str">
        <f ca="1">INDIRECT("AD"&amp;A36)</f>
        <v>Up</v>
      </c>
      <c r="M36" s="3" t="str">
        <f ca="1">INDIRECT("AE"&amp;A36)</f>
        <v>Down</v>
      </c>
      <c r="N36" s="3" t="str">
        <f t="shared" ca="1" si="7"/>
        <v>There is not enough information</v>
      </c>
      <c r="O36" s="16">
        <f t="shared" ca="1" si="66"/>
        <v>1</v>
      </c>
      <c r="P36" s="3" t="str">
        <f t="shared" ca="1" si="64"/>
        <v>Terrance's biological father is called___</v>
      </c>
      <c r="Q36" s="4" t="str">
        <f t="shared" ca="1" si="67"/>
        <v>Andrew</v>
      </c>
      <c r="R36" s="4" t="str">
        <f t="shared" ca="1" si="68"/>
        <v>Balthazar</v>
      </c>
      <c r="S36" s="4" t="str">
        <f t="shared" ca="1" si="10"/>
        <v>There is not enough information</v>
      </c>
      <c r="T36" s="15">
        <v>3</v>
      </c>
      <c r="Z36" t="s">
        <v>683</v>
      </c>
      <c r="BK36" t="s">
        <v>685</v>
      </c>
      <c r="BM36" s="28"/>
      <c r="BN36" s="19">
        <v>35</v>
      </c>
      <c r="BO36" s="19" t="s">
        <v>205</v>
      </c>
      <c r="BP36" s="19" t="str">
        <f t="shared" si="53"/>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BQ36" s="19" t="str">
        <f t="shared" si="5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row>
    <row r="37" spans="1:69" x14ac:dyDescent="0.25">
      <c r="A37" s="2">
        <v>5</v>
      </c>
      <c r="B37" s="3">
        <v>4</v>
      </c>
      <c r="C37" s="3" t="str">
        <f ca="1">INDIRECT("X"&amp;A37)</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D37" s="3" t="str">
        <f ca="1">INDIRECT("Y"&amp;A37)</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E37" s="3" t="str">
        <f t="shared" ca="1" si="14"/>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F37" s="3" t="str">
        <f ca="1">INDIRECT("AH"&amp;A37)</f>
        <v>The least experienced caver in Terrance's family is made to pack lunch, who is this likely to be?</v>
      </c>
      <c r="G37" s="3" t="str">
        <f ca="1">INDIRECT("AI"&amp;A37)</f>
        <v>Terrance</v>
      </c>
      <c r="H37" s="3" t="str">
        <f ca="1">INDIRECT("AJ"&amp;A37)</f>
        <v>Stephen</v>
      </c>
      <c r="I37" s="3" t="str">
        <f t="shared" ca="1" si="6"/>
        <v>There is not enough information</v>
      </c>
      <c r="J37" s="19">
        <f t="shared" ref="J37" ca="1" si="70">INDIRECT("BC"&amp;A37)</f>
        <v>1</v>
      </c>
      <c r="K37" s="3" t="str">
        <f ca="1">INDIRECT("AC"&amp;A37)</f>
        <v>In which general direction would Joan need to go to find the undiscovered cavern if she started at the rest stop?</v>
      </c>
      <c r="L37" s="3" t="str">
        <f ca="1">INDIRECT("AD"&amp;A37)</f>
        <v>Up</v>
      </c>
      <c r="M37" s="3" t="str">
        <f ca="1">INDIRECT("AE"&amp;A37)</f>
        <v>Down</v>
      </c>
      <c r="N37" s="3" t="str">
        <f t="shared" ca="1" si="7"/>
        <v>There is not enough information</v>
      </c>
      <c r="O37" s="16">
        <f t="shared" ca="1" si="22"/>
        <v>3</v>
      </c>
      <c r="P37" s="3" t="str">
        <f t="shared" ca="1" si="64"/>
        <v>Terrance's biological father is called___</v>
      </c>
      <c r="Q37" s="4" t="str">
        <f t="shared" ca="1" si="67"/>
        <v>Andrew</v>
      </c>
      <c r="R37" s="4" t="str">
        <f t="shared" ca="1" si="68"/>
        <v>Balthazar</v>
      </c>
      <c r="S37" s="4" t="str">
        <f t="shared" ca="1" si="10"/>
        <v>There is not enough information</v>
      </c>
      <c r="T37" s="15">
        <v>3</v>
      </c>
      <c r="BK37" t="s">
        <v>686</v>
      </c>
      <c r="BM37" s="28"/>
      <c r="BN37" s="19">
        <v>36</v>
      </c>
      <c r="BO37" s="19" t="s">
        <v>205</v>
      </c>
      <c r="BP37" s="19" t="str">
        <f t="shared" si="53"/>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BQ37" s="19" t="str">
        <f t="shared" si="54"/>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row>
    <row r="38" spans="1:69" x14ac:dyDescent="0.25">
      <c r="A38" s="2">
        <v>5</v>
      </c>
      <c r="B38" s="3">
        <v>5</v>
      </c>
      <c r="C38" s="3" t="str">
        <f ca="1">INDIRECT("Y"&amp;A38)</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38" s="3" t="str">
        <f ca="1">INDIRECT("W"&amp;A38)</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In which general direction would Joan need to go to find the undiscovered cavern if she started at the rest stop?</v>
      </c>
      <c r="G38" s="3" t="str">
        <f ca="1">INDIRECT("AD"&amp;A37)</f>
        <v>Up</v>
      </c>
      <c r="H38" s="3" t="str">
        <f ca="1">INDIRECT("AE"&amp;A38)</f>
        <v>Down</v>
      </c>
      <c r="I38" s="3" t="str">
        <f t="shared" ca="1" si="6"/>
        <v>There is not enough information</v>
      </c>
      <c r="J38" s="19">
        <f t="shared" ref="J38" ca="1" si="71">INDIRECT("AG"&amp;A38)</f>
        <v>3</v>
      </c>
      <c r="K38" s="3" t="str">
        <f ca="1">INDIRECT("AH"&amp;A38)</f>
        <v>The least experienced caver in Terrance's family is made to pack lunch, who is this likely to be?</v>
      </c>
      <c r="L38" s="3" t="str">
        <f ca="1">INDIRECT("AI"&amp;A38)</f>
        <v>Terrance</v>
      </c>
      <c r="M38" s="3" t="str">
        <f ca="1">INDIRECT("AJ"&amp;A38)</f>
        <v>Stephen</v>
      </c>
      <c r="N38" s="3" t="str">
        <f t="shared" ca="1" si="7"/>
        <v>There is not enough information</v>
      </c>
      <c r="O38" s="16">
        <f t="shared" ref="O38" ca="1" si="72">INDIRECT("AL"&amp;A38)</f>
        <v>3</v>
      </c>
      <c r="P38" s="3" t="str">
        <f t="shared" ca="1" si="64"/>
        <v>Terrance's biological father is called___</v>
      </c>
      <c r="Q38" s="4" t="str">
        <f t="shared" ca="1" si="67"/>
        <v>Andrew</v>
      </c>
      <c r="R38" s="4" t="str">
        <f t="shared" ca="1" si="68"/>
        <v>Balthazar</v>
      </c>
      <c r="S38" s="4" t="str">
        <f t="shared" ca="1" si="10"/>
        <v>There is not enough information</v>
      </c>
      <c r="T38" s="15">
        <v>3</v>
      </c>
      <c r="BK38" t="s">
        <v>687</v>
      </c>
      <c r="BM38" s="28"/>
      <c r="BN38" s="19">
        <v>37</v>
      </c>
      <c r="BO38" s="19" t="s">
        <v>205</v>
      </c>
      <c r="BP38" s="19" t="str">
        <f t="shared" si="53"/>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8" s="19" t="str">
        <f t="shared" si="54"/>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row>
    <row r="39" spans="1:69" x14ac:dyDescent="0.25">
      <c r="A39" s="2">
        <v>5</v>
      </c>
      <c r="B39" s="3">
        <v>6</v>
      </c>
      <c r="C39" s="3" t="str">
        <f ca="1">INDIRECT("Z"&amp;A39)</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39" s="3" t="str">
        <f ca="1">INDIRECT("X"&amp;A39)</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39"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39" s="3" t="str">
        <f ca="1">INDIRECT("AC"&amp;A39)</f>
        <v>In which general direction would Joan need to go to find the undiscovered cavern if she started at the rest stop?</v>
      </c>
      <c r="G39" s="3" t="str">
        <f ca="1">INDIRECT("AD"&amp;A38)</f>
        <v>Up</v>
      </c>
      <c r="H39" s="3" t="str">
        <f ca="1">INDIRECT("AE"&amp;A39)</f>
        <v>Down</v>
      </c>
      <c r="I39" s="3" t="str">
        <f t="shared" ca="1" si="6"/>
        <v>There is not enough information</v>
      </c>
      <c r="J39" s="19">
        <f t="shared" ref="J39" ca="1" si="73">INDIRECT("AX"&amp;A39)</f>
        <v>1</v>
      </c>
      <c r="K39" s="3" t="str">
        <f ca="1">INDIRECT("AH"&amp;A39)</f>
        <v>The least experienced caver in Terrance's family is made to pack lunch, who is this likely to be?</v>
      </c>
      <c r="L39" s="3" t="str">
        <f ca="1">INDIRECT("AI"&amp;A39)</f>
        <v>Terrance</v>
      </c>
      <c r="M39" s="3" t="str">
        <f ca="1">INDIRECT("AJ"&amp;A39)</f>
        <v>Stephen</v>
      </c>
      <c r="N39" s="3" t="str">
        <f t="shared" ca="1" si="7"/>
        <v>There is not enough information</v>
      </c>
      <c r="O39" s="16">
        <f t="shared" ref="O39:O40" ca="1" si="74">INDIRECT("BC"&amp;A39)</f>
        <v>1</v>
      </c>
      <c r="P39" s="3" t="str">
        <f t="shared" ca="1" si="64"/>
        <v>Terrance's biological father is called___</v>
      </c>
      <c r="Q39" s="4" t="str">
        <f t="shared" ca="1" si="67"/>
        <v>Andrew</v>
      </c>
      <c r="R39" s="4" t="str">
        <f t="shared" ca="1" si="68"/>
        <v>Balthazar</v>
      </c>
      <c r="S39" s="4" t="str">
        <f t="shared" ca="1" si="10"/>
        <v>There is not enough information</v>
      </c>
      <c r="T39" s="15">
        <v>3</v>
      </c>
      <c r="BM39" s="28"/>
      <c r="BN39" s="19">
        <v>38</v>
      </c>
      <c r="BO39" s="19" t="s">
        <v>205</v>
      </c>
      <c r="BP39" s="19" t="str">
        <f t="shared" si="53"/>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9" s="19" t="str">
        <f t="shared" si="54"/>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40" spans="1:69" x14ac:dyDescent="0.25">
      <c r="A40" s="2">
        <v>5</v>
      </c>
      <c r="B40" s="3">
        <v>7</v>
      </c>
      <c r="C40" s="3" t="str">
        <f ca="1">INDIRECT("Y"&amp;A40)</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v>
      </c>
      <c r="D40" s="3" t="str">
        <f ca="1">INDIRECT("X"&amp;A40)</f>
        <v>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E40" s="3" t="str">
        <f t="shared" ca="1" si="14"/>
        <v>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below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was a far more experienced caver than Joan.</v>
      </c>
      <c r="F40" s="3" t="str">
        <f ca="1">INDIRECT("AC"&amp;A40)</f>
        <v>In which general direction would Joan need to go to find the undiscovered cavern if she started at the rest stop?</v>
      </c>
      <c r="G40" s="3" t="str">
        <f ca="1">INDIRECT("AD"&amp;A39)</f>
        <v>Up</v>
      </c>
      <c r="H40" s="3" t="str">
        <f ca="1">INDIRECT("AE"&amp;A40)</f>
        <v>Down</v>
      </c>
      <c r="I40" s="3" t="str">
        <f t="shared" ca="1" si="6"/>
        <v>There is not enough information</v>
      </c>
      <c r="J40" s="19">
        <f t="shared" ref="J40" ca="1" si="75">INDIRECT("AG"&amp;A40)</f>
        <v>3</v>
      </c>
      <c r="K40" s="3" t="str">
        <f ca="1">INDIRECT("AH"&amp;A40)</f>
        <v>The least experienced caver in Terrance's family is made to pack lunch, who is this likely to be?</v>
      </c>
      <c r="L40" s="3" t="str">
        <f ca="1">INDIRECT("AI"&amp;A40)</f>
        <v>Terrance</v>
      </c>
      <c r="M40" s="3" t="str">
        <f ca="1">INDIRECT("AJ"&amp;A40)</f>
        <v>Stephen</v>
      </c>
      <c r="N40" s="3" t="str">
        <f t="shared" ca="1" si="7"/>
        <v>There is not enough information</v>
      </c>
      <c r="O40" s="16">
        <f t="shared" ca="1" si="74"/>
        <v>1</v>
      </c>
      <c r="P40" s="3" t="str">
        <f t="shared" ca="1" si="64"/>
        <v>Terrance's biological father is called___</v>
      </c>
      <c r="Q40" s="4" t="str">
        <f t="shared" ca="1" si="67"/>
        <v>Andrew</v>
      </c>
      <c r="R40" s="4" t="str">
        <f t="shared" ca="1" si="68"/>
        <v>Balthazar</v>
      </c>
      <c r="S40" s="4" t="str">
        <f t="shared" ca="1" si="10"/>
        <v>There is not enough information</v>
      </c>
      <c r="T40" s="15">
        <v>3</v>
      </c>
      <c r="BM40" s="28"/>
      <c r="BN40" s="19">
        <v>39</v>
      </c>
      <c r="BO40" s="19" t="s">
        <v>205</v>
      </c>
      <c r="BP40" s="19" t="str">
        <f t="shared" si="53"/>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BQ40" s="19" t="str">
        <f t="shared" si="54"/>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row>
    <row r="41" spans="1:69" x14ac:dyDescent="0.25">
      <c r="A41" s="2">
        <v>5</v>
      </c>
      <c r="B41" s="3">
        <v>8</v>
      </c>
      <c r="C41" s="3" t="str">
        <f ca="1">INDIRECT("Z"&amp;A41)</f>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v>
      </c>
      <c r="D41" s="3" t="str">
        <f ca="1">INDIRECT("W"&amp;A41)</f>
        <v xml:space="preserve">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14"/>
        <v xml:space="preserve">The locals had long considered the caves at the bottom of the Lincoln gorge dangerous. However, the tourist industry just kept growing. An adventure holiday company had set up a rest stop in a cave somewhere below the largest cavern. The largest cavern was usually the only place inexperienced cavers got to before turning back as the tunnel that went further was a very tight squeeze. A recent geological survey of the area had determined that there should be a previously undiscovered cavern somewhere above the largest cavern. Terrance had loved caving ever since he was introduced to it by his mother, Joan.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In which general direction would Joan need to go to find the undiscovered cavern if she started at the rest stop?</v>
      </c>
      <c r="G41" s="3" t="str">
        <f ca="1">INDIRECT("AD"&amp;A40)</f>
        <v>Up</v>
      </c>
      <c r="H41" s="3" t="str">
        <f ca="1">INDIRECT("AE"&amp;A41)</f>
        <v>Down</v>
      </c>
      <c r="I41" s="3" t="str">
        <f t="shared" ca="1" si="6"/>
        <v>There is not enough information</v>
      </c>
      <c r="J41" s="19">
        <f t="shared" ref="J41" ca="1" si="76">INDIRECT("AX"&amp;A41)</f>
        <v>1</v>
      </c>
      <c r="K41" s="3" t="str">
        <f ca="1">INDIRECT("AH"&amp;A41)</f>
        <v>The least experienced caver in Terrance's family is made to pack lunch, who is this likely to be?</v>
      </c>
      <c r="L41" s="3" t="str">
        <f ca="1">INDIRECT("AI"&amp;A41)</f>
        <v>Terrance</v>
      </c>
      <c r="M41" s="3" t="str">
        <f ca="1">INDIRECT("AJ"&amp;A41)</f>
        <v>Stephen</v>
      </c>
      <c r="N41" s="3" t="str">
        <f t="shared" ca="1" si="7"/>
        <v>There is not enough information</v>
      </c>
      <c r="O41" s="16">
        <f t="shared" ref="O41" ca="1" si="77">INDIRECT("AL"&amp;A41)</f>
        <v>3</v>
      </c>
      <c r="P41" s="3" t="str">
        <f t="shared" ca="1" si="64"/>
        <v>Terrance's biological father is called___</v>
      </c>
      <c r="Q41" s="4" t="str">
        <f t="shared" ca="1" si="67"/>
        <v>Andrew</v>
      </c>
      <c r="R41" s="4" t="str">
        <f t="shared" ca="1" si="68"/>
        <v>Balthazar</v>
      </c>
      <c r="S41" s="4" t="str">
        <f t="shared" ca="1" si="10"/>
        <v>There is not enough information</v>
      </c>
      <c r="T41" s="15">
        <v>3</v>
      </c>
      <c r="BM41" s="28"/>
      <c r="BN41" s="19">
        <v>40</v>
      </c>
      <c r="BO41" s="19" t="s">
        <v>205</v>
      </c>
      <c r="BP41" s="19" t="str">
        <f t="shared" si="53"/>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BQ41" s="19" t="str">
        <f t="shared" si="54"/>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2" s="3" t="str">
        <f ca="1">INDIRECT("Y"&amp;A42)</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2"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2" s="3" t="str">
        <f ca="1">INDIRECT("AH"&amp;A42)</f>
        <v xml:space="preserve">A burgalar is going to steal the most expensive car in the neighbourhood, who's car is most likely to be stolen? </v>
      </c>
      <c r="G42" s="3" t="str">
        <f ca="1">INDIRECT("AI"&amp;A42)</f>
        <v>Harriet's</v>
      </c>
      <c r="H42" s="3" t="str">
        <f ca="1">INDIRECT("AJ"&amp;A42)</f>
        <v>Olive's</v>
      </c>
      <c r="I42" s="3" t="str">
        <f t="shared" ca="1" si="6"/>
        <v>There is not enough information</v>
      </c>
      <c r="J42" s="19">
        <f t="shared" ref="J42" ca="1" si="78">INDIRECT("AL"&amp;A42)</f>
        <v>3</v>
      </c>
      <c r="K42" s="3" t="str">
        <f ca="1">INDIRECT("AC"&amp;A42)</f>
        <v>Harriet is on the bridge heading for the rest stop, which way would she need to go if she wanted to see the the police check point?</v>
      </c>
      <c r="L42" s="3" t="str">
        <f ca="1">INDIRECT("AD"&amp;A42)</f>
        <v>Back</v>
      </c>
      <c r="M42" s="3" t="str">
        <f ca="1">INDIRECT("AE"&amp;A42)</f>
        <v>Ahead</v>
      </c>
      <c r="N42" s="3" t="str">
        <f t="shared" ca="1" si="7"/>
        <v>There is not enough information</v>
      </c>
      <c r="O42" s="16">
        <f t="shared" ref="O42" ca="1" si="79">INDIRECT("AG"&amp;A42)</f>
        <v>3</v>
      </c>
      <c r="P42" s="3" t="str">
        <f t="shared" ca="1" si="64"/>
        <v>Harriet ____ washing her car every weekend.</v>
      </c>
      <c r="Q42" s="4" t="str">
        <f ca="1">INDIRECT("AN"&amp;A42)</f>
        <v>Dislikes</v>
      </c>
      <c r="R42" s="4" t="str">
        <f ca="1">INDIRECT("AO"&amp;A42)</f>
        <v>Likes</v>
      </c>
      <c r="S42" s="4" t="str">
        <f t="shared" ca="1" si="10"/>
        <v>There is not enough information</v>
      </c>
      <c r="T42" s="15">
        <v>2</v>
      </c>
      <c r="BM42" s="28"/>
      <c r="BN42" s="19">
        <v>41</v>
      </c>
      <c r="BO42" s="19" t="s">
        <v>205</v>
      </c>
      <c r="BP42" s="19" t="str">
        <f t="shared" si="53"/>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BQ42" s="19" t="str">
        <f t="shared" si="54"/>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3" s="3" t="str">
        <f ca="1">INDIRECT("Z"&amp;A43)</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3"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3" s="3" t="str">
        <f ca="1">INDIRECT("AH"&amp;A43)</f>
        <v xml:space="preserve">A burgalar is going to steal the most expensive car in the neighbourhood, who's car is most likely to be stolen? </v>
      </c>
      <c r="G43" s="3" t="str">
        <f ca="1">INDIRECT("AI"&amp;A43)</f>
        <v>Harriet's</v>
      </c>
      <c r="H43" s="3" t="str">
        <f ca="1">INDIRECT("AJ"&amp;A43)</f>
        <v>Olive's</v>
      </c>
      <c r="I43" s="3" t="str">
        <f t="shared" ca="1" si="6"/>
        <v>There is not enough information</v>
      </c>
      <c r="J43" s="19">
        <f t="shared" ref="J43" ca="1" si="80">INDIRECT("BC"&amp;A43)</f>
        <v>1</v>
      </c>
      <c r="K43" s="3" t="str">
        <f ca="1">INDIRECT("AC"&amp;A43)</f>
        <v>Harriet is on the bridge heading for the rest stop, which way would she need to go if she wanted to see the the police check point?</v>
      </c>
      <c r="L43" s="3" t="str">
        <f ca="1">INDIRECT("AD"&amp;A43)</f>
        <v>Back</v>
      </c>
      <c r="M43" s="3" t="str">
        <f ca="1">INDIRECT("AE"&amp;A43)</f>
        <v>Ahead</v>
      </c>
      <c r="N43" s="3" t="str">
        <f t="shared" ca="1" si="7"/>
        <v>There is not enough information</v>
      </c>
      <c r="O43" s="16">
        <f t="shared" ref="O43:O44" ca="1" si="81">INDIRECT("AX"&amp;A43)</f>
        <v>1</v>
      </c>
      <c r="P43" s="3" t="str">
        <f t="shared" ca="1" si="64"/>
        <v>Harriet ____ washing her car every weekend.</v>
      </c>
      <c r="Q43" s="4" t="str">
        <f t="shared" ref="Q43:Q49" ca="1" si="82">INDIRECT("AN"&amp;A43)</f>
        <v>Dislikes</v>
      </c>
      <c r="R43" s="4" t="str">
        <f t="shared" ref="R43:R49" ca="1" si="83">INDIRECT("AO"&amp;A43)</f>
        <v>Likes</v>
      </c>
      <c r="S43" s="4" t="str">
        <f t="shared" ca="1" si="10"/>
        <v>There is not enough information</v>
      </c>
      <c r="T43" s="15">
        <v>2</v>
      </c>
      <c r="BM43" s="28"/>
      <c r="BN43" s="19">
        <v>42</v>
      </c>
      <c r="BO43" s="19" t="s">
        <v>205</v>
      </c>
      <c r="BP43" s="19" t="str">
        <f t="shared" si="53"/>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BQ43" s="19" t="str">
        <f t="shared" si="54"/>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D44" s="3" t="str">
        <f ca="1">INDIRECT("Z"&amp;A44)</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E44"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F44" s="3" t="str">
        <f ca="1">INDIRECT("AH"&amp;A44)</f>
        <v xml:space="preserve">A burgalar is going to steal the most expensive car in the neighbourhood, who's car is most likely to be stolen? </v>
      </c>
      <c r="G44" s="3" t="str">
        <f ca="1">INDIRECT("AI"&amp;A44)</f>
        <v>Harriet's</v>
      </c>
      <c r="H44" s="3" t="str">
        <f ca="1">INDIRECT("AJ"&amp;A44)</f>
        <v>Olive's</v>
      </c>
      <c r="I44" s="3" t="str">
        <f t="shared" ca="1" si="6"/>
        <v>There is not enough information</v>
      </c>
      <c r="J44" s="19">
        <f t="shared" ref="J44" ca="1" si="84">INDIRECT("AL"&amp;A44)</f>
        <v>3</v>
      </c>
      <c r="K44" s="3" t="str">
        <f ca="1">INDIRECT("AC"&amp;A44)</f>
        <v>Harriet is on the bridge heading for the rest stop, which way would she need to go if she wanted to see the the police check point?</v>
      </c>
      <c r="L44" s="3" t="str">
        <f ca="1">INDIRECT("AD"&amp;A44)</f>
        <v>Back</v>
      </c>
      <c r="M44" s="3" t="str">
        <f ca="1">INDIRECT("AE"&amp;A44)</f>
        <v>Ahead</v>
      </c>
      <c r="N44" s="3" t="str">
        <f t="shared" ca="1" si="7"/>
        <v>There is not enough information</v>
      </c>
      <c r="O44" s="16">
        <f t="shared" ca="1" si="81"/>
        <v>1</v>
      </c>
      <c r="P44" s="3" t="str">
        <f t="shared" ca="1" si="64"/>
        <v>Harriet ____ washing her car every weekend.</v>
      </c>
      <c r="Q44" s="4" t="str">
        <f t="shared" ca="1" si="82"/>
        <v>Dislikes</v>
      </c>
      <c r="R44" s="4" t="str">
        <f t="shared" ca="1" si="83"/>
        <v>Likes</v>
      </c>
      <c r="S44" s="4" t="str">
        <f t="shared" ca="1" si="10"/>
        <v>There is not enough information</v>
      </c>
      <c r="T44" s="15">
        <v>2</v>
      </c>
      <c r="BM44" s="28"/>
      <c r="BN44" s="19">
        <v>43</v>
      </c>
      <c r="BO44" s="19" t="s">
        <v>205</v>
      </c>
      <c r="BP44" s="19" t="str">
        <f t="shared" si="53"/>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4" s="19" t="str">
        <f t="shared" si="54"/>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D45" s="3" t="str">
        <f ca="1">INDIRECT("Y"&amp;A45)</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E45" s="3" t="str">
        <f t="shared" ca="1" si="14"/>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F45" s="3" t="str">
        <f ca="1">INDIRECT("AH"&amp;A45)</f>
        <v xml:space="preserve">A burgalar is going to steal the most expensive car in the neighbourhood, who's car is most likely to be stolen? </v>
      </c>
      <c r="G45" s="3" t="str">
        <f ca="1">INDIRECT("AI"&amp;A45)</f>
        <v>Harriet's</v>
      </c>
      <c r="H45" s="3" t="str">
        <f ca="1">INDIRECT("AJ"&amp;A45)</f>
        <v>Olive's</v>
      </c>
      <c r="I45" s="3" t="str">
        <f t="shared" ca="1" si="6"/>
        <v>There is not enough information</v>
      </c>
      <c r="J45" s="19">
        <f t="shared" ref="J45" ca="1" si="85">INDIRECT("BC"&amp;A45)</f>
        <v>1</v>
      </c>
      <c r="K45" s="3" t="str">
        <f ca="1">INDIRECT("AC"&amp;A45)</f>
        <v>Harriet is on the bridge heading for the rest stop, which way would she need to go if she wanted to see the the police check point?</v>
      </c>
      <c r="L45" s="3" t="str">
        <f ca="1">INDIRECT("AD"&amp;A45)</f>
        <v>Back</v>
      </c>
      <c r="M45" s="3" t="str">
        <f ca="1">INDIRECT("AE"&amp;A45)</f>
        <v>Ahead</v>
      </c>
      <c r="N45" s="3" t="str">
        <f t="shared" ca="1" si="7"/>
        <v>There is not enough information</v>
      </c>
      <c r="O45" s="16">
        <f t="shared" ca="1" si="22"/>
        <v>3</v>
      </c>
      <c r="P45" s="3" t="str">
        <f t="shared" ca="1" si="64"/>
        <v>Harriet ____ washing her car every weekend.</v>
      </c>
      <c r="Q45" s="4" t="str">
        <f t="shared" ca="1" si="82"/>
        <v>Dislikes</v>
      </c>
      <c r="R45" s="4" t="str">
        <f t="shared" ca="1" si="83"/>
        <v>Likes</v>
      </c>
      <c r="S45" s="4" t="str">
        <f t="shared" ca="1" si="10"/>
        <v>There is not enough information</v>
      </c>
      <c r="T45" s="15">
        <v>2</v>
      </c>
      <c r="BM45" s="28"/>
      <c r="BN45" s="19">
        <v>44</v>
      </c>
      <c r="BO45" s="19" t="s">
        <v>205</v>
      </c>
      <c r="BP45" s="19" t="str">
        <f t="shared" si="53"/>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BQ45" s="19" t="str">
        <f t="shared" si="54"/>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row>
    <row r="46" spans="1:69" x14ac:dyDescent="0.25">
      <c r="A46" s="2">
        <v>6</v>
      </c>
      <c r="B46" s="3">
        <v>5</v>
      </c>
      <c r="C46" s="3" t="str">
        <f ca="1">INDIRECT("Y"&amp;A46)</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6"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6" s="3" t="str">
        <f ca="1">INDIRECT("AC"&amp;A46)</f>
        <v>Harriet is on the bridge heading for the rest stop, which way would she need to go if she wanted to see the the police check point?</v>
      </c>
      <c r="G46" s="3" t="str">
        <f ca="1">INDIRECT("AD"&amp;A45)</f>
        <v>Back</v>
      </c>
      <c r="H46" s="3" t="str">
        <f ca="1">INDIRECT("AE"&amp;A46)</f>
        <v>Ahead</v>
      </c>
      <c r="I46" s="3" t="str">
        <f t="shared" ca="1" si="6"/>
        <v>There is not enough information</v>
      </c>
      <c r="J46" s="19">
        <f t="shared" ref="J46" ca="1" si="86">INDIRECT("AG"&amp;A46)</f>
        <v>3</v>
      </c>
      <c r="K46" s="3" t="str">
        <f ca="1">INDIRECT("AH"&amp;A46)</f>
        <v xml:space="preserve">A burgalar is going to steal the most expensive car in the neighbourhood, who's car is most likely to be stolen? </v>
      </c>
      <c r="L46" s="3" t="str">
        <f ca="1">INDIRECT("AI"&amp;A46)</f>
        <v>Harriet's</v>
      </c>
      <c r="M46" s="3" t="str">
        <f ca="1">INDIRECT("AJ"&amp;A46)</f>
        <v>Olive's</v>
      </c>
      <c r="N46" s="3" t="str">
        <f t="shared" ca="1" si="7"/>
        <v>There is not enough information</v>
      </c>
      <c r="O46" s="16">
        <f t="shared" ref="O46" ca="1" si="87">INDIRECT("AL"&amp;A46)</f>
        <v>3</v>
      </c>
      <c r="P46" s="3" t="str">
        <f t="shared" ca="1" si="64"/>
        <v>Harriet ____ washing her car every weekend.</v>
      </c>
      <c r="Q46" s="4" t="str">
        <f t="shared" ca="1" si="82"/>
        <v>Dislikes</v>
      </c>
      <c r="R46" s="4" t="str">
        <f t="shared" ca="1" si="83"/>
        <v>Likes</v>
      </c>
      <c r="S46" s="4" t="str">
        <f t="shared" ca="1" si="10"/>
        <v>There is not enough information</v>
      </c>
      <c r="T46" s="15">
        <v>2</v>
      </c>
      <c r="BM46" s="28"/>
      <c r="BN46" s="19">
        <v>45</v>
      </c>
      <c r="BO46" s="19" t="s">
        <v>205</v>
      </c>
      <c r="BP46" s="19" t="str">
        <f t="shared" si="53"/>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6" s="19" t="str">
        <f t="shared" si="54"/>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row>
    <row r="47" spans="1:69" x14ac:dyDescent="0.25">
      <c r="A47" s="2">
        <v>6</v>
      </c>
      <c r="B47" s="3">
        <v>6</v>
      </c>
      <c r="C47" s="3" t="str">
        <f ca="1">INDIRECT("Z"&amp;A47)</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7"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7" s="3" t="str">
        <f ca="1">INDIRECT("AC"&amp;A47)</f>
        <v>Harriet is on the bridge heading for the rest stop, which way would she need to go if she wanted to see the the police check point?</v>
      </c>
      <c r="G47" s="3" t="str">
        <f ca="1">INDIRECT("AD"&amp;A46)</f>
        <v>Back</v>
      </c>
      <c r="H47" s="3" t="str">
        <f ca="1">INDIRECT("AE"&amp;A47)</f>
        <v>Ahead</v>
      </c>
      <c r="I47" s="3" t="str">
        <f t="shared" ca="1" si="6"/>
        <v>There is not enough information</v>
      </c>
      <c r="J47" s="19">
        <f t="shared" ref="J47" ca="1" si="88">INDIRECT("AX"&amp;A47)</f>
        <v>1</v>
      </c>
      <c r="K47" s="3" t="str">
        <f ca="1">INDIRECT("AH"&amp;A47)</f>
        <v xml:space="preserve">A burgalar is going to steal the most expensive car in the neighbourhood, who's car is most likely to be stolen? </v>
      </c>
      <c r="L47" s="3" t="str">
        <f ca="1">INDIRECT("AI"&amp;A47)</f>
        <v>Harriet's</v>
      </c>
      <c r="M47" s="3" t="str">
        <f ca="1">INDIRECT("AJ"&amp;A47)</f>
        <v>Olive's</v>
      </c>
      <c r="N47" s="3" t="str">
        <f t="shared" ca="1" si="7"/>
        <v>There is not enough information</v>
      </c>
      <c r="O47" s="16">
        <f t="shared" ref="O47:O48" ca="1" si="89">INDIRECT("BC"&amp;A47)</f>
        <v>1</v>
      </c>
      <c r="P47" s="3" t="str">
        <f t="shared" ca="1" si="64"/>
        <v>Harriet ____ washing her car every weekend.</v>
      </c>
      <c r="Q47" s="4" t="str">
        <f t="shared" ca="1" si="82"/>
        <v>Dislikes</v>
      </c>
      <c r="R47" s="4" t="str">
        <f t="shared" ca="1" si="83"/>
        <v>Likes</v>
      </c>
      <c r="S47" s="4" t="str">
        <f t="shared" ca="1" si="10"/>
        <v>There is not enough information</v>
      </c>
      <c r="T47" s="15">
        <v>2</v>
      </c>
      <c r="BM47" s="28"/>
      <c r="BN47" s="19">
        <v>46</v>
      </c>
      <c r="BO47" s="19" t="s">
        <v>205</v>
      </c>
      <c r="BP47" s="19" t="str">
        <f t="shared" si="53"/>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BQ47" s="19" t="str">
        <f t="shared" si="54"/>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row>
    <row r="48" spans="1:69" x14ac:dyDescent="0.25">
      <c r="A48" s="2">
        <v>6</v>
      </c>
      <c r="B48" s="3">
        <v>7</v>
      </c>
      <c r="C48" s="3" t="str">
        <f ca="1">INDIRECT("Y"&amp;A48)</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E48"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an even less expensive car than Barry. Harriet enjoyed washing her car every weekend. </v>
      </c>
      <c r="F48" s="3" t="str">
        <f ca="1">INDIRECT("AC"&amp;A48)</f>
        <v>Harriet is on the bridge heading for the rest stop, which way would she need to go if she wanted to see the the police check point?</v>
      </c>
      <c r="G48" s="3" t="str">
        <f ca="1">INDIRECT("AD"&amp;A47)</f>
        <v>Back</v>
      </c>
      <c r="H48" s="3" t="str">
        <f ca="1">INDIRECT("AE"&amp;A48)</f>
        <v>Ahead</v>
      </c>
      <c r="I48" s="3" t="str">
        <f t="shared" ca="1" si="6"/>
        <v>There is not enough information</v>
      </c>
      <c r="J48" s="19">
        <f t="shared" ref="J48" ca="1" si="90">INDIRECT("AG"&amp;A48)</f>
        <v>3</v>
      </c>
      <c r="K48" s="3" t="str">
        <f ca="1">INDIRECT("AH"&amp;A48)</f>
        <v xml:space="preserve">A burgalar is going to steal the most expensive car in the neighbourhood, who's car is most likely to be stolen? </v>
      </c>
      <c r="L48" s="3" t="str">
        <f ca="1">INDIRECT("AI"&amp;A48)</f>
        <v>Harriet's</v>
      </c>
      <c r="M48" s="3" t="str">
        <f ca="1">INDIRECT("AJ"&amp;A48)</f>
        <v>Olive's</v>
      </c>
      <c r="N48" s="3" t="str">
        <f t="shared" ca="1" si="7"/>
        <v>There is not enough information</v>
      </c>
      <c r="O48" s="16">
        <f t="shared" ca="1" si="89"/>
        <v>1</v>
      </c>
      <c r="P48" s="3" t="str">
        <f t="shared" ca="1" si="64"/>
        <v>Harriet ____ washing her car every weekend.</v>
      </c>
      <c r="Q48" s="4" t="str">
        <f t="shared" ca="1" si="82"/>
        <v>Dislikes</v>
      </c>
      <c r="R48" s="4" t="str">
        <f t="shared" ca="1" si="83"/>
        <v>Likes</v>
      </c>
      <c r="S48" s="4" t="str">
        <f t="shared" ca="1" si="10"/>
        <v>There is not enough information</v>
      </c>
      <c r="T48" s="15">
        <v>2</v>
      </c>
      <c r="BM48" s="28"/>
      <c r="BN48" s="19">
        <v>47</v>
      </c>
      <c r="BO48" s="19" t="s">
        <v>205</v>
      </c>
      <c r="BP48" s="19" t="str">
        <f t="shared" si="53"/>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BQ48" s="19" t="str">
        <f t="shared" si="54"/>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9" spans="1:69" x14ac:dyDescent="0.25">
      <c r="A49" s="2">
        <v>6</v>
      </c>
      <c r="B49" s="3">
        <v>8</v>
      </c>
      <c r="C49" s="3" t="str">
        <f ca="1">INDIRECT("Z"&amp;A49)</f>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E49" s="3" t="str">
        <f t="shared" ca="1" si="14"/>
        <v xml:space="preserve">The A67 highway was the longest road in the county. It spanned almost all of it, and ran over the river Stig. Heading to Innsmouth from Ipswich people had to cross the bridge over the river. Somewhere before this bridge there was a rest stop that offered travellers refreshment. It was a popular place and saw a great many visitors, making it a profitable place to own. A checkpoint had been set up by the police somewhere before the rest stop as there had been reports of drug smuggling in the area. Harriet often travelled the long A67 highway. She had what she considered to be one of the most expensive cars in her neighbourhood, far more expensive than her neighbour Barry's car. Harriet was arrogant and boastful so it made her happy that he struggled to purchase his car whereas she could easily afford hers. Harriet's other neighbour Olive had a much nicer and more expensive car than Barry. Harriet enjoyed washing her car every weekend. </v>
      </c>
      <c r="F49" s="3" t="str">
        <f ca="1">INDIRECT("AC"&amp;A49)</f>
        <v>Harriet is on the bridge heading for the rest stop, which way would she need to go if she wanted to see the the police check point?</v>
      </c>
      <c r="G49" s="3" t="str">
        <f ca="1">INDIRECT("AD"&amp;A48)</f>
        <v>Back</v>
      </c>
      <c r="H49" s="3" t="str">
        <f ca="1">INDIRECT("AE"&amp;A49)</f>
        <v>Ahead</v>
      </c>
      <c r="I49" s="3" t="str">
        <f t="shared" ca="1" si="6"/>
        <v>There is not enough information</v>
      </c>
      <c r="J49" s="19">
        <f t="shared" ref="J49" ca="1" si="91">INDIRECT("AX"&amp;A49)</f>
        <v>1</v>
      </c>
      <c r="K49" s="3" t="str">
        <f ca="1">INDIRECT("AH"&amp;A49)</f>
        <v xml:space="preserve">A burgalar is going to steal the most expensive car in the neighbourhood, who's car is most likely to be stolen? </v>
      </c>
      <c r="L49" s="3" t="str">
        <f ca="1">INDIRECT("AI"&amp;A49)</f>
        <v>Harriet's</v>
      </c>
      <c r="M49" s="3" t="str">
        <f ca="1">INDIRECT("AJ"&amp;A49)</f>
        <v>Olive's</v>
      </c>
      <c r="N49" s="3" t="str">
        <f t="shared" ca="1" si="7"/>
        <v>There is not enough information</v>
      </c>
      <c r="O49" s="16">
        <f t="shared" ref="O49" ca="1" si="92">INDIRECT("AL"&amp;A49)</f>
        <v>3</v>
      </c>
      <c r="P49" s="3" t="str">
        <f t="shared" ca="1" si="64"/>
        <v>Harriet ____ washing her car every weekend.</v>
      </c>
      <c r="Q49" s="4" t="str">
        <f t="shared" ca="1" si="82"/>
        <v>Dislikes</v>
      </c>
      <c r="R49" s="4" t="str">
        <f t="shared" ca="1" si="83"/>
        <v>Likes</v>
      </c>
      <c r="S49" s="4" t="str">
        <f t="shared" ca="1" si="10"/>
        <v>There is not enough information</v>
      </c>
      <c r="T49" s="15">
        <v>2</v>
      </c>
      <c r="BM49" s="28"/>
      <c r="BN49" s="19">
        <v>48</v>
      </c>
      <c r="BO49" s="19" t="s">
        <v>205</v>
      </c>
      <c r="BP49" s="19" t="str">
        <f t="shared" si="53"/>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9" s="19" t="str">
        <f t="shared" si="54"/>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row>
    <row r="50" spans="1:69" x14ac:dyDescent="0.25">
      <c r="A50" s="2">
        <v>7</v>
      </c>
      <c r="B50" s="3">
        <v>1</v>
      </c>
      <c r="C50" s="3" t="str">
        <f ca="1">INDIRECT("W"&amp;A50)</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0" s="3" t="str">
        <f ca="1">INDIRECT("Y"&amp;A50)</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0"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0" s="3" t="str">
        <f ca="1">INDIRECT("AH"&amp;A50)</f>
        <v xml:space="preserve">Based on their popularity, which of the groups should have the fewest members? </v>
      </c>
      <c r="G50" s="3" t="str">
        <f ca="1">INDIRECT("AI"&amp;A50)</f>
        <v xml:space="preserve">The football team </v>
      </c>
      <c r="H50" s="3" t="str">
        <f ca="1">INDIRECT("AJ"&amp;A50)</f>
        <v>The art club</v>
      </c>
      <c r="I50" s="3" t="str">
        <f t="shared" ca="1" si="6"/>
        <v>There is not enough information</v>
      </c>
      <c r="J50" s="19">
        <f t="shared" ref="J50" ca="1" si="93">INDIRECT("AL"&amp;A50)</f>
        <v>3</v>
      </c>
      <c r="K50" s="3" t="str">
        <f ca="1">INDIRECT("AC"&amp;A50)</f>
        <v>Which way would one have to go in order to get from the refreshments table to the table with well wishes?</v>
      </c>
      <c r="L50" s="3" t="str">
        <f ca="1">INDIRECT("AD"&amp;A50)</f>
        <v>Left</v>
      </c>
      <c r="M50" s="3" t="str">
        <f ca="1">INDIRECT("AE"&amp;A50)</f>
        <v>Right</v>
      </c>
      <c r="N50" s="3" t="str">
        <f t="shared" ca="1" si="7"/>
        <v>There is not enough information</v>
      </c>
      <c r="O50" s="16">
        <f t="shared" ref="O50" ca="1" si="94">INDIRECT("AG"&amp;A50)</f>
        <v>3</v>
      </c>
      <c r="P50" s="3" t="str">
        <f t="shared" ca="1" si="64"/>
        <v>The theme of the Prom is___</v>
      </c>
      <c r="Q50" s="4" t="str">
        <f ca="1">INDIRECT("AN"&amp;A50)</f>
        <v>1950's</v>
      </c>
      <c r="R50" s="4" t="str">
        <f ca="1">INDIRECT("AO"&amp;A50)</f>
        <v xml:space="preserve">1960's </v>
      </c>
      <c r="S50" s="4" t="str">
        <f t="shared" ca="1" si="10"/>
        <v>There is not enough information</v>
      </c>
      <c r="T50" s="15">
        <v>1</v>
      </c>
      <c r="BM50" s="28"/>
      <c r="BN50" s="19">
        <v>49</v>
      </c>
      <c r="BO50" s="19" t="s">
        <v>205</v>
      </c>
      <c r="BP50" s="19" t="str">
        <f t="shared" si="53"/>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BQ50" s="19" t="str">
        <f t="shared" si="54"/>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51" spans="1:69" x14ac:dyDescent="0.25">
      <c r="A51" s="2">
        <v>7</v>
      </c>
      <c r="B51" s="3">
        <v>2</v>
      </c>
      <c r="C51" s="3" t="str">
        <f ca="1">INDIRECT("X"&amp;A51)</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1" s="3" t="str">
        <f ca="1">INDIRECT("Z"&amp;A51)</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1"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1" s="3" t="str">
        <f ca="1">INDIRECT("AH"&amp;A51)</f>
        <v xml:space="preserve">Based on their popularity, which of the groups should have the fewest members? </v>
      </c>
      <c r="G51" s="3" t="str">
        <f ca="1">INDIRECT("AI"&amp;A51)</f>
        <v xml:space="preserve">The football team </v>
      </c>
      <c r="H51" s="3" t="str">
        <f ca="1">INDIRECT("AJ"&amp;A51)</f>
        <v>The art club</v>
      </c>
      <c r="I51" s="3" t="str">
        <f t="shared" ca="1" si="6"/>
        <v>There is not enough information</v>
      </c>
      <c r="J51" s="19">
        <f t="shared" ref="J51" ca="1" si="95">INDIRECT("BC"&amp;A51)</f>
        <v>1</v>
      </c>
      <c r="K51" s="3" t="str">
        <f ca="1">INDIRECT("AC"&amp;A51)</f>
        <v>Which way would one have to go in order to get from the refreshments table to the table with well wishes?</v>
      </c>
      <c r="L51" s="3" t="str">
        <f ca="1">INDIRECT("AD"&amp;A51)</f>
        <v>Left</v>
      </c>
      <c r="M51" s="3" t="str">
        <f ca="1">INDIRECT("AE"&amp;A51)</f>
        <v>Right</v>
      </c>
      <c r="N51" s="3" t="str">
        <f t="shared" ca="1" si="7"/>
        <v>There is not enough information</v>
      </c>
      <c r="O51" s="16">
        <f t="shared" ref="O51:O52" ca="1" si="96">INDIRECT("AX"&amp;A51)</f>
        <v>2</v>
      </c>
      <c r="P51" s="3" t="str">
        <f t="shared" ca="1" si="64"/>
        <v>The theme of the Prom is___</v>
      </c>
      <c r="Q51" s="4" t="str">
        <f t="shared" ref="Q51:Q57" ca="1" si="97">INDIRECT("AN"&amp;A51)</f>
        <v>1950's</v>
      </c>
      <c r="R51" s="4" t="str">
        <f t="shared" ref="R51:R57" ca="1" si="98">INDIRECT("AO"&amp;A51)</f>
        <v xml:space="preserve">1960's </v>
      </c>
      <c r="S51" s="4" t="str">
        <f t="shared" ca="1" si="10"/>
        <v>There is not enough information</v>
      </c>
      <c r="T51" s="15">
        <v>1</v>
      </c>
      <c r="BM51" s="28"/>
      <c r="BN51" s="19">
        <v>50</v>
      </c>
      <c r="BO51" s="19" t="s">
        <v>205</v>
      </c>
      <c r="BP51" s="19" t="str">
        <f t="shared" si="53"/>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51" s="19" t="str">
        <f t="shared" si="54"/>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row>
    <row r="52" spans="1:69" x14ac:dyDescent="0.25">
      <c r="A52" s="2">
        <v>7</v>
      </c>
      <c r="B52" s="3">
        <v>3</v>
      </c>
      <c r="C52" s="3" t="str">
        <f ca="1">INDIRECT("W"&amp;A52)</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D52" s="3" t="str">
        <f ca="1">INDIRECT("Z"&amp;A52)</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E52"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F52" s="3" t="str">
        <f ca="1">INDIRECT("AH"&amp;A52)</f>
        <v xml:space="preserve">Based on their popularity, which of the groups should have the fewest members? </v>
      </c>
      <c r="G52" s="3" t="str">
        <f ca="1">INDIRECT("AI"&amp;A52)</f>
        <v xml:space="preserve">The football team </v>
      </c>
      <c r="H52" s="3" t="str">
        <f ca="1">INDIRECT("AJ"&amp;A52)</f>
        <v>The art club</v>
      </c>
      <c r="I52" s="3" t="str">
        <f t="shared" ca="1" si="6"/>
        <v>There is not enough information</v>
      </c>
      <c r="J52" s="19">
        <f t="shared" ref="J52" ca="1" si="99">INDIRECT("AL"&amp;A52)</f>
        <v>3</v>
      </c>
      <c r="K52" s="3" t="str">
        <f ca="1">INDIRECT("AC"&amp;A52)</f>
        <v>Which way would one have to go in order to get from the refreshments table to the table with well wishes?</v>
      </c>
      <c r="L52" s="3" t="str">
        <f ca="1">INDIRECT("AD"&amp;A52)</f>
        <v>Left</v>
      </c>
      <c r="M52" s="3" t="str">
        <f ca="1">INDIRECT("AE"&amp;A52)</f>
        <v>Right</v>
      </c>
      <c r="N52" s="3" t="str">
        <f t="shared" ca="1" si="7"/>
        <v>There is not enough information</v>
      </c>
      <c r="O52" s="16">
        <f t="shared" ca="1" si="96"/>
        <v>2</v>
      </c>
      <c r="P52" s="3" t="str">
        <f t="shared" ca="1" si="64"/>
        <v>The theme of the Prom is___</v>
      </c>
      <c r="Q52" s="4" t="str">
        <f t="shared" ca="1" si="97"/>
        <v>1950's</v>
      </c>
      <c r="R52" s="4" t="str">
        <f t="shared" ca="1" si="98"/>
        <v xml:space="preserve">1960's </v>
      </c>
      <c r="S52" s="4" t="str">
        <f t="shared" ca="1" si="10"/>
        <v>There is not enough information</v>
      </c>
      <c r="T52" s="15">
        <v>1</v>
      </c>
      <c r="BM52" s="28"/>
      <c r="BN52" s="19">
        <v>51</v>
      </c>
      <c r="BO52" s="19" t="s">
        <v>205</v>
      </c>
      <c r="BP52" s="19" t="str">
        <f t="shared" si="53"/>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BQ52" s="19" t="str">
        <f t="shared" si="54"/>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row>
    <row r="53" spans="1:69" x14ac:dyDescent="0.25">
      <c r="A53" s="2">
        <v>7</v>
      </c>
      <c r="B53" s="3">
        <v>4</v>
      </c>
      <c r="C53" s="3" t="str">
        <f ca="1">INDIRECT("X"&amp;A53)</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D53" s="3" t="str">
        <f ca="1">INDIRECT("Y"&amp;A53)</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E53" s="3" t="str">
        <f t="shared" ca="1" si="14"/>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F53" s="3" t="str">
        <f ca="1">INDIRECT("AH"&amp;A53)</f>
        <v xml:space="preserve">Based on their popularity, which of the groups should have the fewest members? </v>
      </c>
      <c r="G53" s="3" t="str">
        <f ca="1">INDIRECT("AI"&amp;A53)</f>
        <v xml:space="preserve">The football team </v>
      </c>
      <c r="H53" s="3" t="str">
        <f ca="1">INDIRECT("AJ"&amp;A53)</f>
        <v>The art club</v>
      </c>
      <c r="I53" s="3" t="str">
        <f t="shared" ca="1" si="6"/>
        <v>There is not enough information</v>
      </c>
      <c r="J53" s="19">
        <f t="shared" ref="J53" ca="1" si="100">INDIRECT("BC"&amp;A53)</f>
        <v>1</v>
      </c>
      <c r="K53" s="3" t="str">
        <f ca="1">INDIRECT("AC"&amp;A53)</f>
        <v>Which way would one have to go in order to get from the refreshments table to the table with well wishes?</v>
      </c>
      <c r="L53" s="3" t="str">
        <f ca="1">INDIRECT("AD"&amp;A53)</f>
        <v>Left</v>
      </c>
      <c r="M53" s="3" t="str">
        <f ca="1">INDIRECT("AE"&amp;A53)</f>
        <v>Right</v>
      </c>
      <c r="N53" s="3" t="str">
        <f t="shared" ca="1" si="7"/>
        <v>There is not enough information</v>
      </c>
      <c r="O53" s="16">
        <f t="shared" ca="1" si="22"/>
        <v>3</v>
      </c>
      <c r="P53" s="3" t="str">
        <f t="shared" ca="1" si="64"/>
        <v>The theme of the Prom is___</v>
      </c>
      <c r="Q53" s="4" t="str">
        <f t="shared" ca="1" si="97"/>
        <v>1950's</v>
      </c>
      <c r="R53" s="4" t="str">
        <f t="shared" ca="1" si="98"/>
        <v xml:space="preserve">1960's </v>
      </c>
      <c r="S53" s="4" t="str">
        <f t="shared" ca="1" si="10"/>
        <v>There is not enough information</v>
      </c>
      <c r="T53" s="15">
        <v>1</v>
      </c>
      <c r="BM53" s="28"/>
      <c r="BN53" s="19">
        <v>52</v>
      </c>
      <c r="BO53" t="s">
        <v>205</v>
      </c>
      <c r="BP53" s="19" t="str">
        <f t="shared" si="53"/>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v>
      </c>
      <c r="BQ53" s="19" t="str">
        <f t="shared" si="54"/>
        <v>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row>
    <row r="54" spans="1:69" x14ac:dyDescent="0.25">
      <c r="A54" s="2">
        <v>7</v>
      </c>
      <c r="B54" s="3">
        <v>5</v>
      </c>
      <c r="C54" s="3" t="str">
        <f ca="1">INDIRECT("Y"&amp;A54)</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4" s="3" t="str">
        <f ca="1">INDIRECT("W"&amp;A54)</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4"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4" s="3" t="str">
        <f ca="1">INDIRECT("AC"&amp;A54)</f>
        <v>Which way would one have to go in order to get from the refreshments table to the table with well wishes?</v>
      </c>
      <c r="G54" s="3" t="str">
        <f ca="1">INDIRECT("AD"&amp;A53)</f>
        <v>Left</v>
      </c>
      <c r="H54" s="3" t="str">
        <f ca="1">INDIRECT("AE"&amp;A54)</f>
        <v>Right</v>
      </c>
      <c r="I54" s="3" t="str">
        <f t="shared" ca="1" si="6"/>
        <v>There is not enough information</v>
      </c>
      <c r="J54" s="19">
        <f t="shared" ref="J54" ca="1" si="101">INDIRECT("AG"&amp;A54)</f>
        <v>3</v>
      </c>
      <c r="K54" s="3" t="str">
        <f ca="1">INDIRECT("AH"&amp;A54)</f>
        <v xml:space="preserve">Based on their popularity, which of the groups should have the fewest members? </v>
      </c>
      <c r="L54" s="3" t="str">
        <f ca="1">INDIRECT("AI"&amp;A54)</f>
        <v xml:space="preserve">The football team </v>
      </c>
      <c r="M54" s="3" t="str">
        <f ca="1">INDIRECT("AJ"&amp;A54)</f>
        <v>The art club</v>
      </c>
      <c r="N54" s="3" t="str">
        <f t="shared" ca="1" si="7"/>
        <v>There is not enough information</v>
      </c>
      <c r="O54" s="16">
        <f t="shared" ref="O54" ca="1" si="102">INDIRECT("AL"&amp;A54)</f>
        <v>3</v>
      </c>
      <c r="P54" s="3" t="str">
        <f t="shared" ca="1" si="64"/>
        <v>The theme of the Prom is___</v>
      </c>
      <c r="Q54" s="4" t="str">
        <f t="shared" ca="1" si="97"/>
        <v>1950's</v>
      </c>
      <c r="R54" s="4" t="str">
        <f t="shared" ca="1" si="98"/>
        <v xml:space="preserve">1960's </v>
      </c>
      <c r="S54" s="4" t="str">
        <f t="shared" ca="1" si="10"/>
        <v>There is not enough information</v>
      </c>
      <c r="T54" s="15">
        <v>1</v>
      </c>
      <c r="BM54" s="28"/>
    </row>
    <row r="55" spans="1:69" x14ac:dyDescent="0.25">
      <c r="A55" s="2">
        <v>7</v>
      </c>
      <c r="B55" s="3">
        <v>6</v>
      </c>
      <c r="C55" s="3" t="str">
        <f ca="1">INDIRECT("Z"&amp;A55)</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5" s="3" t="str">
        <f ca="1">INDIRECT("X"&amp;A55)</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5"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5" s="3" t="str">
        <f ca="1">INDIRECT("AC"&amp;A55)</f>
        <v>Which way would one have to go in order to get from the refreshments table to the table with well wishes?</v>
      </c>
      <c r="G55" s="3" t="str">
        <f ca="1">INDIRECT("AD"&amp;A54)</f>
        <v>Left</v>
      </c>
      <c r="H55" s="3" t="str">
        <f ca="1">INDIRECT("AE"&amp;A55)</f>
        <v>Right</v>
      </c>
      <c r="I55" s="3" t="str">
        <f t="shared" ca="1" si="6"/>
        <v>There is not enough information</v>
      </c>
      <c r="J55" s="19">
        <f t="shared" ref="J55" ca="1" si="103">INDIRECT("AX"&amp;A55)</f>
        <v>2</v>
      </c>
      <c r="K55" s="3" t="str">
        <f ca="1">INDIRECT("AH"&amp;A55)</f>
        <v xml:space="preserve">Based on their popularity, which of the groups should have the fewest members? </v>
      </c>
      <c r="L55" s="3" t="str">
        <f ca="1">INDIRECT("AI"&amp;A55)</f>
        <v xml:space="preserve">The football team </v>
      </c>
      <c r="M55" s="3" t="str">
        <f ca="1">INDIRECT("AJ"&amp;A55)</f>
        <v>The art club</v>
      </c>
      <c r="N55" s="3" t="str">
        <f t="shared" ca="1" si="7"/>
        <v>There is not enough information</v>
      </c>
      <c r="O55" s="16">
        <f t="shared" ref="O55:O56" ca="1" si="104">INDIRECT("BC"&amp;A55)</f>
        <v>1</v>
      </c>
      <c r="P55" s="3" t="str">
        <f t="shared" ca="1" si="64"/>
        <v>The theme of the Prom is___</v>
      </c>
      <c r="Q55" s="4" t="str">
        <f t="shared" ca="1" si="97"/>
        <v>1950's</v>
      </c>
      <c r="R55" s="4" t="str">
        <f t="shared" ca="1" si="98"/>
        <v xml:space="preserve">1960's </v>
      </c>
      <c r="S55" s="4" t="str">
        <f t="shared" ca="1" si="10"/>
        <v>There is not enough information</v>
      </c>
      <c r="T55" s="15">
        <v>1</v>
      </c>
      <c r="BM55" s="28"/>
    </row>
    <row r="56" spans="1:69" x14ac:dyDescent="0.25">
      <c r="A56" s="2">
        <v>7</v>
      </c>
      <c r="B56" s="3">
        <v>7</v>
      </c>
      <c r="C56" s="3" t="str">
        <f ca="1">INDIRECT("Y"&amp;A56)</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v>
      </c>
      <c r="D56" s="3" t="str">
        <f ca="1">INDIRECT("X"&amp;A56)</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E56"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Somewhere to the left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It was apparent that their popularity had surpassed that of the basketball group. Their popularity would influence how many members each group had.</v>
      </c>
      <c r="F56" s="3" t="str">
        <f ca="1">INDIRECT("AC"&amp;A56)</f>
        <v>Which way would one have to go in order to get from the refreshments table to the table with well wishes?</v>
      </c>
      <c r="G56" s="3" t="str">
        <f ca="1">INDIRECT("AD"&amp;A55)</f>
        <v>Left</v>
      </c>
      <c r="H56" s="3" t="str">
        <f ca="1">INDIRECT("AE"&amp;A56)</f>
        <v>Right</v>
      </c>
      <c r="I56" s="3" t="str">
        <f t="shared" ca="1" si="6"/>
        <v>There is not enough information</v>
      </c>
      <c r="J56" s="19">
        <f t="shared" ref="J56" ca="1" si="105">INDIRECT("AG"&amp;A56)</f>
        <v>3</v>
      </c>
      <c r="K56" s="3" t="str">
        <f ca="1">INDIRECT("AH"&amp;A56)</f>
        <v xml:space="preserve">Based on their popularity, which of the groups should have the fewest members? </v>
      </c>
      <c r="L56" s="3" t="str">
        <f ca="1">INDIRECT("AI"&amp;A56)</f>
        <v xml:space="preserve">The football team </v>
      </c>
      <c r="M56" s="3" t="str">
        <f ca="1">INDIRECT("AJ"&amp;A56)</f>
        <v>The art club</v>
      </c>
      <c r="N56" s="3" t="str">
        <f t="shared" ca="1" si="7"/>
        <v>There is not enough information</v>
      </c>
      <c r="O56" s="16">
        <f t="shared" ca="1" si="104"/>
        <v>1</v>
      </c>
      <c r="P56" s="3" t="str">
        <f t="shared" ca="1" si="64"/>
        <v>The theme of the Prom is___</v>
      </c>
      <c r="Q56" s="4" t="str">
        <f t="shared" ca="1" si="97"/>
        <v>1950's</v>
      </c>
      <c r="R56" s="4" t="str">
        <f t="shared" ca="1" si="98"/>
        <v xml:space="preserve">1960's </v>
      </c>
      <c r="S56" s="4" t="str">
        <f t="shared" ca="1" si="10"/>
        <v>There is not enough information</v>
      </c>
      <c r="T56" s="15">
        <v>1</v>
      </c>
      <c r="BM56" s="28"/>
    </row>
    <row r="57" spans="1:69" x14ac:dyDescent="0.25">
      <c r="A57" s="2">
        <v>7</v>
      </c>
      <c r="B57" s="3">
        <v>8</v>
      </c>
      <c r="C57" s="3" t="str">
        <f ca="1">INDIRECT("Z"&amp;A57)</f>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v>
      </c>
      <c r="D57" s="3" t="str">
        <f ca="1">INDIRECT("W"&amp;A57)</f>
        <v>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E57" s="3" t="str">
        <f t="shared" ca="1" si="14"/>
        <v>The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costumes. To the right of the photo booth stood a table where students could write their well wishes to their fellow students, teachers, parents or anyone that had helped them get through the year. All the tickets for the prom had sold out almost immediately.Sunnydale high school was like any high school. The basketball group was quite popular even more popular than the football group. This may have been down to their recent win streak against their rival high school, which had put them on their way to the basketball finals. On another hand the art club had recently also exploded in popularity due to their very successful summer exhibition. Though they were still less popular than the basketball group. Their popularity would influence how many members each group had</v>
      </c>
      <c r="F57" s="3" t="str">
        <f ca="1">INDIRECT("AC"&amp;A57)</f>
        <v>Which way would one have to go in order to get from the refreshments table to the table with well wishes?</v>
      </c>
      <c r="G57" s="3" t="str">
        <f ca="1">INDIRECT("AD"&amp;A56)</f>
        <v>Left</v>
      </c>
      <c r="H57" s="3" t="str">
        <f ca="1">INDIRECT("AE"&amp;A57)</f>
        <v>Right</v>
      </c>
      <c r="I57" s="3" t="str">
        <f t="shared" ca="1" si="6"/>
        <v>There is not enough information</v>
      </c>
      <c r="J57" s="19">
        <f t="shared" ref="J57" ca="1" si="106">INDIRECT("AX"&amp;A57)</f>
        <v>2</v>
      </c>
      <c r="K57" s="3" t="str">
        <f ca="1">INDIRECT("AH"&amp;A57)</f>
        <v xml:space="preserve">Based on their popularity, which of the groups should have the fewest members? </v>
      </c>
      <c r="L57" s="3" t="str">
        <f ca="1">INDIRECT("AI"&amp;A57)</f>
        <v xml:space="preserve">The football team </v>
      </c>
      <c r="M57" s="3" t="str">
        <f ca="1">INDIRECT("AJ"&amp;A57)</f>
        <v>The art club</v>
      </c>
      <c r="N57" s="3" t="str">
        <f t="shared" ca="1" si="7"/>
        <v>There is not enough information</v>
      </c>
      <c r="O57" s="16">
        <f t="shared" ref="O57" ca="1" si="107">INDIRECT("AL"&amp;A57)</f>
        <v>3</v>
      </c>
      <c r="P57" s="3" t="str">
        <f t="shared" ca="1" si="64"/>
        <v>The theme of the Prom is___</v>
      </c>
      <c r="Q57" s="4" t="str">
        <f t="shared" ca="1" si="97"/>
        <v>1950's</v>
      </c>
      <c r="R57" s="4" t="str">
        <f t="shared" ca="1" si="98"/>
        <v xml:space="preserve">1960's </v>
      </c>
      <c r="S57" s="4" t="str">
        <f t="shared" ca="1" si="10"/>
        <v>There is not enough information</v>
      </c>
      <c r="T57" s="15">
        <v>1</v>
      </c>
      <c r="BM57" s="28"/>
    </row>
    <row r="58" spans="1:69" x14ac:dyDescent="0.25">
      <c r="A58" s="2">
        <v>8</v>
      </c>
      <c r="B58" s="3">
        <v>1</v>
      </c>
      <c r="C58" s="3" t="str">
        <f ca="1">INDIRECT("W"&amp;A58)</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58" s="3" t="str">
        <f ca="1">INDIRECT("Y"&amp;A58)</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58"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58" s="3" t="str">
        <f ca="1">INDIRECT("AH"&amp;A58)</f>
        <v>After the marathon the three friends decide to compete against each other, who is most likely to win?</v>
      </c>
      <c r="G58" s="3" t="str">
        <f ca="1">INDIRECT("AI"&amp;A58)</f>
        <v>Dustin</v>
      </c>
      <c r="H58" s="3" t="str">
        <f ca="1">INDIRECT("AJ"&amp;A58)</f>
        <v xml:space="preserve">Ralph </v>
      </c>
      <c r="I58" s="3" t="str">
        <f t="shared" ca="1" si="6"/>
        <v>There is not enough information</v>
      </c>
      <c r="J58" s="19">
        <f t="shared" ref="J58" ca="1" si="108">INDIRECT("AL"&amp;A58)</f>
        <v>3</v>
      </c>
      <c r="K58" s="3" t="str">
        <f ca="1">INDIRECT("AC"&amp;A58)</f>
        <v>Which of the charity running teams is most likely to finish the marathon first?</v>
      </c>
      <c r="L58" s="3" t="str">
        <f ca="1">INDIRECT("AD"&amp;A58)</f>
        <v xml:space="preserve">The wildlife charity </v>
      </c>
      <c r="M58" s="3" t="str">
        <f ca="1">INDIRECT("AE"&amp;A58)</f>
        <v xml:space="preserve">The cancer charity </v>
      </c>
      <c r="N58" s="3" t="str">
        <f t="shared" ca="1" si="7"/>
        <v>There is not enough information</v>
      </c>
      <c r="O58" s="16">
        <f t="shared" ref="O58" ca="1" si="109">INDIRECT("AG"&amp;A58)</f>
        <v>3</v>
      </c>
      <c r="P58" s="3" t="str">
        <f t="shared" ca="1" si="64"/>
        <v xml:space="preserve">The Dunwich draws crowds from all over the___ </v>
      </c>
      <c r="Q58" s="4" t="str">
        <f ca="1">INDIRECT("AN"&amp;A58)</f>
        <v>County</v>
      </c>
      <c r="R58" s="4" t="str">
        <f ca="1">INDIRECT("AO"&amp;A58)</f>
        <v>Town</v>
      </c>
      <c r="S58" s="4" t="str">
        <f t="shared" ca="1" si="10"/>
        <v>There is not enough information</v>
      </c>
      <c r="T58" s="15">
        <v>1</v>
      </c>
      <c r="BM58" s="28"/>
    </row>
    <row r="59" spans="1:69" x14ac:dyDescent="0.25">
      <c r="A59" s="2">
        <v>8</v>
      </c>
      <c r="B59" s="3">
        <v>2</v>
      </c>
      <c r="C59" s="3" t="str">
        <f ca="1">INDIRECT("X"&amp;A59)</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59" s="3" t="str">
        <f ca="1">INDIRECT("Z"&amp;A59)</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59"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against each other, who is most likely to win?</v>
      </c>
      <c r="G59" s="3" t="str">
        <f ca="1">INDIRECT("AI"&amp;A59)</f>
        <v>Dustin</v>
      </c>
      <c r="H59" s="3" t="str">
        <f ca="1">INDIRECT("AJ"&amp;A59)</f>
        <v xml:space="preserve">Ralph </v>
      </c>
      <c r="I59" s="3" t="str">
        <f t="shared" ca="1" si="6"/>
        <v>There is not enough information</v>
      </c>
      <c r="J59" s="19">
        <f t="shared" ref="J59" ca="1" si="110">INDIRECT("BC"&amp;A59)</f>
        <v>2</v>
      </c>
      <c r="K59" s="3" t="str">
        <f ca="1">INDIRECT("AC"&amp;A59)</f>
        <v>Which of the charity running teams is most likely to finish the marathon first?</v>
      </c>
      <c r="L59" s="3" t="str">
        <f ca="1">INDIRECT("AD"&amp;A59)</f>
        <v xml:space="preserve">The wildlife charity </v>
      </c>
      <c r="M59" s="3" t="str">
        <f ca="1">INDIRECT("AE"&amp;A59)</f>
        <v xml:space="preserve">The cancer charity </v>
      </c>
      <c r="N59" s="3" t="str">
        <f t="shared" ca="1" si="7"/>
        <v>There is not enough information</v>
      </c>
      <c r="O59" s="16">
        <f t="shared" ref="O59:O60" ca="1" si="111">INDIRECT("AX"&amp;A59)</f>
        <v>1</v>
      </c>
      <c r="P59" s="3" t="str">
        <f t="shared" ca="1" si="64"/>
        <v xml:space="preserve">The Dunwich draws crowds from all over the___ </v>
      </c>
      <c r="Q59" s="4" t="str">
        <f t="shared" ref="Q59:Q65" ca="1" si="112">INDIRECT("AN"&amp;A59)</f>
        <v>County</v>
      </c>
      <c r="R59" s="4" t="str">
        <f t="shared" ref="R59:R65" ca="1" si="113">INDIRECT("AO"&amp;A59)</f>
        <v>Town</v>
      </c>
      <c r="S59" s="4" t="str">
        <f t="shared" ca="1" si="10"/>
        <v>There is not enough information</v>
      </c>
      <c r="T59" s="15">
        <v>1</v>
      </c>
    </row>
    <row r="60" spans="1:69" x14ac:dyDescent="0.25">
      <c r="A60" s="2">
        <v>8</v>
      </c>
      <c r="B60" s="3">
        <v>3</v>
      </c>
      <c r="C60" s="3" t="str">
        <f ca="1">INDIRECT("W"&amp;A60)</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D60" s="3" t="str">
        <f ca="1">INDIRECT("Z"&amp;A60)</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E60" s="3" t="str">
        <f t="shared" ca="1" si="14"/>
        <v>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against each other, who is most likely to win?</v>
      </c>
      <c r="G60" s="3" t="str">
        <f ca="1">INDIRECT("AI"&amp;A60)</f>
        <v>Dustin</v>
      </c>
      <c r="H60" s="3" t="str">
        <f ca="1">INDIRECT("AJ"&amp;A60)</f>
        <v xml:space="preserve">Ralph </v>
      </c>
      <c r="I60" s="3" t="str">
        <f t="shared" ca="1" si="6"/>
        <v>There is not enough information</v>
      </c>
      <c r="J60" s="19">
        <f t="shared" ref="J60" ca="1" si="114">INDIRECT("AL"&amp;A60)</f>
        <v>3</v>
      </c>
      <c r="K60" s="3" t="str">
        <f ca="1">INDIRECT("AC"&amp;A60)</f>
        <v>Which of the charity running teams is most likely to finish the marathon first?</v>
      </c>
      <c r="L60" s="3" t="str">
        <f ca="1">INDIRECT("AD"&amp;A60)</f>
        <v xml:space="preserve">The wildlife charity </v>
      </c>
      <c r="M60" s="3" t="str">
        <f ca="1">INDIRECT("AE"&amp;A60)</f>
        <v xml:space="preserve">The cancer charity </v>
      </c>
      <c r="N60" s="3" t="str">
        <f t="shared" ca="1" si="7"/>
        <v>There is not enough information</v>
      </c>
      <c r="O60" s="16">
        <f t="shared" ca="1" si="111"/>
        <v>1</v>
      </c>
      <c r="P60" s="3" t="str">
        <f t="shared" ca="1" si="64"/>
        <v xml:space="preserve">The Dunwich draws crowds from all over the___ </v>
      </c>
      <c r="Q60" s="4" t="str">
        <f t="shared" ca="1" si="112"/>
        <v>County</v>
      </c>
      <c r="R60" s="4" t="str">
        <f t="shared" ca="1" si="113"/>
        <v>Town</v>
      </c>
      <c r="S60" s="4" t="str">
        <f t="shared" ca="1" si="10"/>
        <v>There is not enough information</v>
      </c>
      <c r="T60" s="15">
        <v>1</v>
      </c>
    </row>
    <row r="61" spans="1:69" x14ac:dyDescent="0.25">
      <c r="A61" s="2">
        <v>8</v>
      </c>
      <c r="B61" s="3">
        <v>4</v>
      </c>
      <c r="C61" s="3" t="str">
        <f ca="1">INDIRECT("X"&amp;A61)</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D61" s="3" t="str">
        <f ca="1">INDIRECT("Y"&amp;A61)</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E61" s="3" t="str">
        <f t="shared" ca="1" si="14"/>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F61" s="3" t="str">
        <f ca="1">INDIRECT("AH"&amp;A61)</f>
        <v>After the marathon the three friends decide to compete against each other, who is most likely to win?</v>
      </c>
      <c r="G61" s="3" t="str">
        <f ca="1">INDIRECT("AI"&amp;A61)</f>
        <v>Dustin</v>
      </c>
      <c r="H61" s="3" t="str">
        <f ca="1">INDIRECT("AJ"&amp;A61)</f>
        <v xml:space="preserve">Ralph </v>
      </c>
      <c r="I61" s="3" t="str">
        <f t="shared" ca="1" si="6"/>
        <v>There is not enough information</v>
      </c>
      <c r="J61" s="19">
        <f t="shared" ref="J61" ca="1" si="115">INDIRECT("BC"&amp;A61)</f>
        <v>2</v>
      </c>
      <c r="K61" s="3" t="str">
        <f ca="1">INDIRECT("AC"&amp;A61)</f>
        <v>Which of the charity running teams is most likely to finish the marathon first?</v>
      </c>
      <c r="L61" s="3" t="str">
        <f ca="1">INDIRECT("AD"&amp;A61)</f>
        <v xml:space="preserve">The wildlife charity </v>
      </c>
      <c r="M61" s="3" t="str">
        <f ca="1">INDIRECT("AE"&amp;A61)</f>
        <v xml:space="preserve">The cancer charity </v>
      </c>
      <c r="N61" s="3" t="str">
        <f t="shared" ca="1" si="7"/>
        <v>There is not enough information</v>
      </c>
      <c r="O61" s="16">
        <f t="shared" ca="1" si="22"/>
        <v>3</v>
      </c>
      <c r="P61" s="3" t="str">
        <f t="shared" ca="1" si="64"/>
        <v xml:space="preserve">The Dunwich draws crowds from all over the___ </v>
      </c>
      <c r="Q61" s="4" t="str">
        <f t="shared" ca="1" si="112"/>
        <v>County</v>
      </c>
      <c r="R61" s="4" t="str">
        <f t="shared" ca="1" si="113"/>
        <v>Town</v>
      </c>
      <c r="S61" s="4" t="str">
        <f t="shared" ca="1" si="10"/>
        <v>There is not enough information</v>
      </c>
      <c r="T61" s="15">
        <v>1</v>
      </c>
    </row>
    <row r="62" spans="1:69" x14ac:dyDescent="0.25">
      <c r="A62" s="2">
        <v>8</v>
      </c>
      <c r="B62" s="3">
        <v>5</v>
      </c>
      <c r="C62" s="3" t="str">
        <f ca="1">INDIRECT("Y"&amp;A62)</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2" s="3" t="str">
        <f ca="1">INDIRECT("W"&amp;A62)</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2"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2" s="3" t="str">
        <f ca="1">INDIRECT("AC"&amp;A62)</f>
        <v>Which of the charity running teams is most likely to finish the marathon first?</v>
      </c>
      <c r="G62" s="3" t="str">
        <f ca="1">INDIRECT("AD"&amp;A61)</f>
        <v xml:space="preserve">The wildlife charity </v>
      </c>
      <c r="H62" s="3" t="str">
        <f ca="1">INDIRECT("AE"&amp;A62)</f>
        <v xml:space="preserve">The cancer charity </v>
      </c>
      <c r="I62" s="3" t="str">
        <f t="shared" ca="1" si="6"/>
        <v>There is not enough information</v>
      </c>
      <c r="J62" s="19">
        <f t="shared" ref="J62" ca="1" si="116">INDIRECT("AG"&amp;A62)</f>
        <v>3</v>
      </c>
      <c r="K62" s="3" t="str">
        <f ca="1">INDIRECT("AH"&amp;A62)</f>
        <v>After the marathon the three friends decide to compete against each other, who is most likely to win?</v>
      </c>
      <c r="L62" s="3" t="str">
        <f ca="1">INDIRECT("AI"&amp;A62)</f>
        <v>Dustin</v>
      </c>
      <c r="M62" s="3" t="str">
        <f ca="1">INDIRECT("AJ"&amp;A62)</f>
        <v xml:space="preserve">Ralph </v>
      </c>
      <c r="N62" s="3" t="str">
        <f t="shared" ca="1" si="7"/>
        <v>There is not enough information</v>
      </c>
      <c r="O62" s="16">
        <f t="shared" ref="O62" ca="1" si="117">INDIRECT("AL"&amp;A62)</f>
        <v>3</v>
      </c>
      <c r="P62" s="3" t="str">
        <f t="shared" ca="1" si="64"/>
        <v xml:space="preserve">The Dunwich draws crowds from all over the___ </v>
      </c>
      <c r="Q62" s="4" t="str">
        <f t="shared" ca="1" si="112"/>
        <v>County</v>
      </c>
      <c r="R62" s="4" t="str">
        <f t="shared" ca="1" si="113"/>
        <v>Town</v>
      </c>
      <c r="S62" s="4" t="str">
        <f t="shared" ca="1" si="10"/>
        <v>There is not enough information</v>
      </c>
      <c r="T62" s="15">
        <v>1</v>
      </c>
    </row>
    <row r="63" spans="1:69" x14ac:dyDescent="0.25">
      <c r="A63" s="2">
        <v>8</v>
      </c>
      <c r="B63" s="3">
        <v>6</v>
      </c>
      <c r="C63" s="3" t="str">
        <f ca="1">INDIRECT("Z"&amp;A63)</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3" s="3" t="str">
        <f ca="1">INDIRECT("X"&amp;A63)</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3"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3" s="3" t="str">
        <f ca="1">INDIRECT("AC"&amp;A63)</f>
        <v>Which of the charity running teams is most likely to finish the marathon first?</v>
      </c>
      <c r="G63" s="3" t="str">
        <f ca="1">INDIRECT("AD"&amp;A62)</f>
        <v xml:space="preserve">The wildlife charity </v>
      </c>
      <c r="H63" s="3" t="str">
        <f ca="1">INDIRECT("AE"&amp;A63)</f>
        <v xml:space="preserve">The cancer charity </v>
      </c>
      <c r="I63" s="3" t="str">
        <f t="shared" ca="1" si="6"/>
        <v>There is not enough information</v>
      </c>
      <c r="J63" s="19">
        <f t="shared" ref="J63" ca="1" si="118">INDIRECT("AX"&amp;A63)</f>
        <v>1</v>
      </c>
      <c r="K63" s="3" t="str">
        <f ca="1">INDIRECT("AH"&amp;A63)</f>
        <v>After the marathon the three friends decide to compete against each other, who is most likely to win?</v>
      </c>
      <c r="L63" s="3" t="str">
        <f ca="1">INDIRECT("AI"&amp;A63)</f>
        <v>Dustin</v>
      </c>
      <c r="M63" s="3" t="str">
        <f ca="1">INDIRECT("AJ"&amp;A63)</f>
        <v xml:space="preserve">Ralph </v>
      </c>
      <c r="N63" s="3" t="str">
        <f t="shared" ca="1" si="7"/>
        <v>There is not enough information</v>
      </c>
      <c r="O63" s="16">
        <f t="shared" ref="O63:O64" ca="1" si="119">INDIRECT("BC"&amp;A63)</f>
        <v>2</v>
      </c>
      <c r="P63" s="3" t="str">
        <f t="shared" ca="1" si="64"/>
        <v xml:space="preserve">The Dunwich draws crowds from all over the___ </v>
      </c>
      <c r="Q63" s="4" t="str">
        <f t="shared" ca="1" si="112"/>
        <v>County</v>
      </c>
      <c r="R63" s="4" t="str">
        <f t="shared" ca="1" si="113"/>
        <v>Town</v>
      </c>
      <c r="S63" s="4" t="str">
        <f t="shared" ca="1" si="10"/>
        <v>There is not enough information</v>
      </c>
      <c r="T63" s="15">
        <v>1</v>
      </c>
    </row>
    <row r="64" spans="1:69" x14ac:dyDescent="0.25">
      <c r="A64" s="2">
        <v>8</v>
      </c>
      <c r="B64" s="3">
        <v>7</v>
      </c>
      <c r="C64" s="3" t="str">
        <f ca="1">INDIRECT("Y"&amp;A64)</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v>
      </c>
      <c r="D64" s="3" t="str">
        <f ca="1">INDIRECT("X"&amp;A64)</f>
        <v>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E64" s="3" t="str">
        <f t="shared" ca="1" si="14"/>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in front of the runners from the hospice, which encouraged them. It would be a spectacular finish with a great deal of money raised for charity.The Dunwich marathon drew runners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unlike Ralph wasn't a better runner than Mike. This was still going to be another tough one for Mike.</v>
      </c>
      <c r="F64" s="3" t="str">
        <f ca="1">INDIRECT("AC"&amp;A64)</f>
        <v>Which of the charity running teams is most likely to finish the marathon first?</v>
      </c>
      <c r="G64" s="3" t="str">
        <f ca="1">INDIRECT("AD"&amp;A63)</f>
        <v xml:space="preserve">The wildlife charity </v>
      </c>
      <c r="H64" s="3" t="str">
        <f ca="1">INDIRECT("AE"&amp;A64)</f>
        <v xml:space="preserve">The cancer charity </v>
      </c>
      <c r="I64" s="3" t="str">
        <f t="shared" ca="1" si="6"/>
        <v>There is not enough information</v>
      </c>
      <c r="J64" s="19">
        <f t="shared" ref="J64" ca="1" si="120">INDIRECT("AG"&amp;A64)</f>
        <v>3</v>
      </c>
      <c r="K64" s="3" t="str">
        <f ca="1">INDIRECT("AH"&amp;A64)</f>
        <v>After the marathon the three friends decide to compete against each other, who is most likely to win?</v>
      </c>
      <c r="L64" s="3" t="str">
        <f ca="1">INDIRECT("AI"&amp;A64)</f>
        <v>Dustin</v>
      </c>
      <c r="M64" s="3" t="str">
        <f ca="1">INDIRECT("AJ"&amp;A64)</f>
        <v xml:space="preserve">Ralph </v>
      </c>
      <c r="N64" s="3" t="str">
        <f t="shared" ca="1" si="7"/>
        <v>There is not enough information</v>
      </c>
      <c r="O64" s="16">
        <f t="shared" ca="1" si="119"/>
        <v>2</v>
      </c>
      <c r="P64" s="3" t="str">
        <f t="shared" ca="1" si="64"/>
        <v xml:space="preserve">The Dunwich draws crowds from all over the___ </v>
      </c>
      <c r="Q64" s="4" t="str">
        <f t="shared" ca="1" si="112"/>
        <v>County</v>
      </c>
      <c r="R64" s="4" t="str">
        <f t="shared" ca="1" si="113"/>
        <v>Town</v>
      </c>
      <c r="S64" s="4" t="str">
        <f t="shared" ca="1" si="10"/>
        <v>There is not enough information</v>
      </c>
      <c r="T64" s="15">
        <v>1</v>
      </c>
    </row>
    <row r="65" spans="1:20" x14ac:dyDescent="0.25">
      <c r="A65" s="2">
        <v>8</v>
      </c>
      <c r="B65" s="3">
        <v>8</v>
      </c>
      <c r="C65" s="3" t="str">
        <f ca="1">INDIRECT("Z"&amp;A65)</f>
        <v>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E65" s="3" t="str">
        <f t="shared" ca="1" si="14"/>
        <v xml:space="preserve">The marathon was held every year in Dunwich. All runners ran for a charity of their choosing and would run in a group together in order to stand out more for the crowds that gathered along the roads. The runners of the local hospice knew they were behind the runners of the wildlife charity. It didn't matter who won of course so long as everyone had fun. The runners from the cancer charity knew they were behind of the runners from the hospice, which encouraged them. It would be a spectacular finish with a great deal of money raised for charity.The Dunwich marathon drew from all over the county. Mike and his two friends, Ralph and Dustin, had come from two towns over to participate. Mike knew that he wasn't as good of a runner as Ralph. Dustin was a relatively new friend of theirs having only joined their company a few months ago, but they absolutely loved him. As soon as the marathon began it became apparent that Dustin, like Ralph was a much better runner than Mike. This was going to be another tough one for Mike. </v>
      </c>
      <c r="F65" s="3" t="str">
        <f ca="1">INDIRECT("AC"&amp;A65)</f>
        <v>Which of the charity running teams is most likely to finish the marathon first?</v>
      </c>
      <c r="G65" s="3" t="str">
        <f ca="1">INDIRECT("AD"&amp;A64)</f>
        <v xml:space="preserve">The wildlife charity </v>
      </c>
      <c r="H65" s="3" t="str">
        <f ca="1">INDIRECT("AE"&amp;A65)</f>
        <v xml:space="preserve">The cancer charity </v>
      </c>
      <c r="I65" s="3" t="str">
        <f t="shared" ca="1" si="6"/>
        <v>There is not enough information</v>
      </c>
      <c r="J65" s="19">
        <f t="shared" ref="J65" ca="1" si="121">INDIRECT("AX"&amp;A65)</f>
        <v>1</v>
      </c>
      <c r="K65" s="3" t="str">
        <f ca="1">INDIRECT("AH"&amp;A65)</f>
        <v>After the marathon the three friends decide to compete against each other, who is most likely to win?</v>
      </c>
      <c r="L65" s="3" t="str">
        <f ca="1">INDIRECT("AI"&amp;A65)</f>
        <v>Dustin</v>
      </c>
      <c r="M65" s="3" t="str">
        <f ca="1">INDIRECT("AJ"&amp;A65)</f>
        <v xml:space="preserve">Ralph </v>
      </c>
      <c r="N65" s="3" t="str">
        <f t="shared" ca="1" si="7"/>
        <v>There is not enough information</v>
      </c>
      <c r="O65" s="16">
        <f t="shared" ref="O65" ca="1" si="122">INDIRECT("AL"&amp;A65)</f>
        <v>3</v>
      </c>
      <c r="P65" s="3" t="str">
        <f t="shared" ca="1" si="64"/>
        <v xml:space="preserve">The Dunwich draws crowds from all over the___ </v>
      </c>
      <c r="Q65" s="4" t="str">
        <f t="shared" ca="1" si="112"/>
        <v>County</v>
      </c>
      <c r="R65" s="4" t="str">
        <f t="shared" ca="1" si="113"/>
        <v>Town</v>
      </c>
      <c r="S65" s="4" t="str">
        <f t="shared" ca="1" si="10"/>
        <v>There is not enough information</v>
      </c>
      <c r="T65" s="15">
        <v>1</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6" s="3" t="str">
        <f ca="1">INDIRECT("Y"&amp;A66)</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6"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6" s="3" t="str">
        <f ca="1">INDIRECT("AH"&amp;A66)</f>
        <v>Jonathan, Catherine and Thom are the first to arrive at the lodge this season, who is the least wealthy out of all of them?</v>
      </c>
      <c r="G66" s="3" t="str">
        <f ca="1">INDIRECT("AI"&amp;A66)</f>
        <v>Catherine</v>
      </c>
      <c r="H66" s="3" t="str">
        <f ca="1">INDIRECT("AJ"&amp;A66)</f>
        <v xml:space="preserve">Thom </v>
      </c>
      <c r="I66" s="3" t="str">
        <f t="shared" ca="1" si="6"/>
        <v>There is not enough information</v>
      </c>
      <c r="J66" s="19">
        <f t="shared" ref="J66" ca="1" si="123">INDIRECT("AL"&amp;A66)</f>
        <v>3</v>
      </c>
      <c r="K66" s="3" t="str">
        <f ca="1">INDIRECT("AC"&amp;A66)</f>
        <v xml:space="preserve">The Lodge staff are leaving the Lodge to look for the missing child, which way should they head? </v>
      </c>
      <c r="L66" s="3" t="str">
        <f ca="1">INDIRECT("AD"&amp;A66)</f>
        <v>Upward</v>
      </c>
      <c r="M66" s="3" t="str">
        <f ca="1">INDIRECT("AE"&amp;A66)</f>
        <v>Downward</v>
      </c>
      <c r="N66" s="3" t="str">
        <f t="shared" ca="1" si="7"/>
        <v>There is not enough information</v>
      </c>
      <c r="O66" s="16">
        <f t="shared" ref="O66" ca="1" si="124">INDIRECT("AG"&amp;A66)</f>
        <v>3</v>
      </c>
      <c r="P66" s="3" t="str">
        <f t="shared" ref="P66:P97" ca="1" si="125">INDIRECT("AM"&amp;A66)</f>
        <v>The Ski resort caters to___</v>
      </c>
      <c r="Q66" s="4" t="str">
        <f ca="1">INDIRECT("AN"&amp;A66)</f>
        <v>Wealthy people</v>
      </c>
      <c r="R66" s="4" t="str">
        <f ca="1">INDIRECT("AO"&amp;A66)</f>
        <v xml:space="preserve">People on a budget </v>
      </c>
      <c r="S66" s="4" t="str">
        <f t="shared" ca="1" si="10"/>
        <v>There is not enough information</v>
      </c>
      <c r="T66" s="15">
        <v>1</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7" s="3" t="str">
        <f ca="1">INDIRECT("Z"&amp;A67)</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7"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7" s="3" t="str">
        <f ca="1">INDIRECT("AH"&amp;A67)</f>
        <v>Jonathan, Catherine and Thom are the first to arrive at the lodge this season, who is the least wealthy out of all of them?</v>
      </c>
      <c r="G67" s="3" t="str">
        <f ca="1">INDIRECT("AI"&amp;A67)</f>
        <v>Catherine</v>
      </c>
      <c r="H67" s="3" t="str">
        <f ca="1">INDIRECT("AJ"&amp;A67)</f>
        <v xml:space="preserve">Thom </v>
      </c>
      <c r="I67" s="3" t="str">
        <f t="shared" ref="I67:I130" ca="1" si="126">INDIRECT("AK"&amp;B67)</f>
        <v>There is not enough information</v>
      </c>
      <c r="J67" s="19">
        <f t="shared" ref="J67" ca="1" si="127">INDIRECT("BC"&amp;A67)</f>
        <v>2</v>
      </c>
      <c r="K67" s="3" t="str">
        <f ca="1">INDIRECT("AC"&amp;A67)</f>
        <v xml:space="preserve">The Lodge staff are leaving the Lodge to look for the missing child, which way should they head? </v>
      </c>
      <c r="L67" s="3" t="str">
        <f ca="1">INDIRECT("AD"&amp;A67)</f>
        <v>Upward</v>
      </c>
      <c r="M67" s="3" t="str">
        <f ca="1">INDIRECT("AE"&amp;A67)</f>
        <v>Downward</v>
      </c>
      <c r="N67" s="3" t="str">
        <f t="shared" ref="N67:N130" ca="1" si="128">INDIRECT("AF"&amp;B67)</f>
        <v>There is not enough information</v>
      </c>
      <c r="O67" s="16">
        <f t="shared" ref="O67:O68" ca="1" si="129">INDIRECT("AX"&amp;A67)</f>
        <v>1</v>
      </c>
      <c r="P67" s="3" t="str">
        <f t="shared" ca="1" si="125"/>
        <v>The Ski resort caters to___</v>
      </c>
      <c r="Q67" s="4" t="str">
        <f t="shared" ref="Q67:Q73" ca="1" si="130">INDIRECT("AN"&amp;A67)</f>
        <v>Wealthy people</v>
      </c>
      <c r="R67" s="4" t="str">
        <f t="shared" ref="R67:R73" ca="1" si="131">INDIRECT("AO"&amp;A67)</f>
        <v xml:space="preserve">People on a budget </v>
      </c>
      <c r="S67" s="4" t="str">
        <f t="shared" ref="S67:S130" ca="1" si="132">INDIRECT("AP"&amp;B67)</f>
        <v>There is not enough information</v>
      </c>
      <c r="T67" s="15">
        <v>1</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D68" s="3" t="str">
        <f ca="1">INDIRECT("Z"&amp;A68)</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E68"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F68" s="3" t="str">
        <f ca="1">INDIRECT("AH"&amp;A68)</f>
        <v>Jonathan, Catherine and Thom are the first to arrive at the lodge this season, who is the least wealthy out of all of them?</v>
      </c>
      <c r="G68" s="3" t="str">
        <f ca="1">INDIRECT("AI"&amp;A68)</f>
        <v>Catherine</v>
      </c>
      <c r="H68" s="3" t="str">
        <f ca="1">INDIRECT("AJ"&amp;A68)</f>
        <v xml:space="preserve">Thom </v>
      </c>
      <c r="I68" s="3" t="str">
        <f t="shared" ca="1" si="126"/>
        <v>There is not enough information</v>
      </c>
      <c r="J68" s="19">
        <f t="shared" ref="J68" ca="1" si="133">INDIRECT("AL"&amp;A68)</f>
        <v>3</v>
      </c>
      <c r="K68" s="3" t="str">
        <f ca="1">INDIRECT("AC"&amp;A68)</f>
        <v xml:space="preserve">The Lodge staff are leaving the Lodge to look for the missing child, which way should they head? </v>
      </c>
      <c r="L68" s="3" t="str">
        <f ca="1">INDIRECT("AD"&amp;A68)</f>
        <v>Upward</v>
      </c>
      <c r="M68" s="3" t="str">
        <f ca="1">INDIRECT("AE"&amp;A68)</f>
        <v>Downward</v>
      </c>
      <c r="N68" s="3" t="str">
        <f t="shared" ca="1" si="128"/>
        <v>There is not enough information</v>
      </c>
      <c r="O68" s="16">
        <f t="shared" ca="1" si="129"/>
        <v>1</v>
      </c>
      <c r="P68" s="3" t="str">
        <f t="shared" ca="1" si="125"/>
        <v>The Ski resort caters to___</v>
      </c>
      <c r="Q68" s="4" t="str">
        <f t="shared" ca="1" si="130"/>
        <v>Wealthy people</v>
      </c>
      <c r="R68" s="4" t="str">
        <f t="shared" ca="1" si="131"/>
        <v xml:space="preserve">People on a budget </v>
      </c>
      <c r="S68" s="4" t="str">
        <f t="shared" ca="1" si="132"/>
        <v>There is not enough information</v>
      </c>
      <c r="T68" s="15">
        <v>1</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D69" s="3" t="str">
        <f ca="1">INDIRECT("Y"&amp;A69)</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E69" s="3" t="str">
        <f t="shared" ca="1" si="14"/>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F69" s="3" t="str">
        <f ca="1">INDIRECT("AH"&amp;A69)</f>
        <v>Jonathan, Catherine and Thom are the first to arrive at the lodge this season, who is the least wealthy out of all of them?</v>
      </c>
      <c r="G69" s="3" t="str">
        <f ca="1">INDIRECT("AI"&amp;A69)</f>
        <v>Catherine</v>
      </c>
      <c r="H69" s="3" t="str">
        <f ca="1">INDIRECT("AJ"&amp;A69)</f>
        <v xml:space="preserve">Thom </v>
      </c>
      <c r="I69" s="3" t="str">
        <f t="shared" ca="1" si="126"/>
        <v>There is not enough information</v>
      </c>
      <c r="J69" s="19">
        <f t="shared" ref="J69" ca="1" si="134">INDIRECT("BC"&amp;A69)</f>
        <v>2</v>
      </c>
      <c r="K69" s="3" t="str">
        <f ca="1">INDIRECT("AC"&amp;A69)</f>
        <v xml:space="preserve">The Lodge staff are leaving the Lodge to look for the missing child, which way should they head? </v>
      </c>
      <c r="L69" s="3" t="str">
        <f ca="1">INDIRECT("AD"&amp;A69)</f>
        <v>Upward</v>
      </c>
      <c r="M69" s="3" t="str">
        <f ca="1">INDIRECT("AE"&amp;A69)</f>
        <v>Downward</v>
      </c>
      <c r="N69" s="3" t="str">
        <f t="shared" ca="1" si="128"/>
        <v>There is not enough information</v>
      </c>
      <c r="O69" s="16">
        <f t="shared" ca="1" si="22"/>
        <v>3</v>
      </c>
      <c r="P69" s="3" t="str">
        <f t="shared" ca="1" si="125"/>
        <v>The Ski resort caters to___</v>
      </c>
      <c r="Q69" s="4" t="str">
        <f t="shared" ca="1" si="130"/>
        <v>Wealthy people</v>
      </c>
      <c r="R69" s="4" t="str">
        <f t="shared" ca="1" si="131"/>
        <v xml:space="preserve">People on a budget </v>
      </c>
      <c r="S69" s="4" t="str">
        <f t="shared" ca="1" si="132"/>
        <v>There is not enough information</v>
      </c>
      <c r="T69" s="15">
        <v>1</v>
      </c>
    </row>
    <row r="70" spans="1:20" x14ac:dyDescent="0.25">
      <c r="A70" s="2">
        <v>9</v>
      </c>
      <c r="B70" s="3">
        <v>5</v>
      </c>
      <c r="C70" s="3" t="str">
        <f ca="1">INDIRECT("Y"&amp;A70)</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0"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0" s="3" t="str">
        <f ca="1">INDIRECT("AC"&amp;A70)</f>
        <v xml:space="preserve">The Lodge staff are leaving the Lodge to look for the missing child, which way should they head? </v>
      </c>
      <c r="G70" s="3" t="str">
        <f ca="1">INDIRECT("AD"&amp;A69)</f>
        <v>Upward</v>
      </c>
      <c r="H70" s="3" t="str">
        <f ca="1">INDIRECT("AE"&amp;A70)</f>
        <v>Downward</v>
      </c>
      <c r="I70" s="3" t="str">
        <f t="shared" ca="1" si="126"/>
        <v>There is not enough information</v>
      </c>
      <c r="J70" s="19">
        <f t="shared" ref="J70" ca="1" si="135">INDIRECT("AG"&amp;A70)</f>
        <v>3</v>
      </c>
      <c r="K70" s="3" t="str">
        <f ca="1">INDIRECT("AH"&amp;A70)</f>
        <v>Jonathan, Catherine and Thom are the first to arrive at the lodge this season, who is the least wealthy out of all of them?</v>
      </c>
      <c r="L70" s="3" t="str">
        <f ca="1">INDIRECT("AI"&amp;A70)</f>
        <v>Catherine</v>
      </c>
      <c r="M70" s="3" t="str">
        <f ca="1">INDIRECT("AJ"&amp;A70)</f>
        <v xml:space="preserve">Thom </v>
      </c>
      <c r="N70" s="3" t="str">
        <f t="shared" ca="1" si="128"/>
        <v>There is not enough information</v>
      </c>
      <c r="O70" s="16">
        <f t="shared" ref="O70" ca="1" si="136">INDIRECT("AL"&amp;A70)</f>
        <v>3</v>
      </c>
      <c r="P70" s="3" t="str">
        <f t="shared" ca="1" si="125"/>
        <v>The Ski resort caters to___</v>
      </c>
      <c r="Q70" s="4" t="str">
        <f t="shared" ca="1" si="130"/>
        <v>Wealthy people</v>
      </c>
      <c r="R70" s="4" t="str">
        <f t="shared" ca="1" si="131"/>
        <v xml:space="preserve">People on a budget </v>
      </c>
      <c r="S70" s="4" t="str">
        <f t="shared" ca="1" si="132"/>
        <v>There is not enough information</v>
      </c>
      <c r="T70" s="15">
        <v>1</v>
      </c>
    </row>
    <row r="71" spans="1:20" x14ac:dyDescent="0.25">
      <c r="A71" s="2">
        <v>9</v>
      </c>
      <c r="B71" s="3">
        <v>6</v>
      </c>
      <c r="C71" s="3" t="str">
        <f ca="1">INDIRECT("Z"&amp;A71)</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1"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1" s="3" t="str">
        <f ca="1">INDIRECT("AC"&amp;A71)</f>
        <v xml:space="preserve">The Lodge staff are leaving the Lodge to look for the missing child, which way should they head? </v>
      </c>
      <c r="G71" s="3" t="str">
        <f ca="1">INDIRECT("AD"&amp;A70)</f>
        <v>Upward</v>
      </c>
      <c r="H71" s="3" t="str">
        <f ca="1">INDIRECT("AE"&amp;A71)</f>
        <v>Downward</v>
      </c>
      <c r="I71" s="3" t="str">
        <f t="shared" ca="1" si="126"/>
        <v>There is not enough information</v>
      </c>
      <c r="J71" s="19">
        <f t="shared" ref="J71" ca="1" si="137">INDIRECT("AX"&amp;A71)</f>
        <v>1</v>
      </c>
      <c r="K71" s="3" t="str">
        <f ca="1">INDIRECT("AH"&amp;A71)</f>
        <v>Jonathan, Catherine and Thom are the first to arrive at the lodge this season, who is the least wealthy out of all of them?</v>
      </c>
      <c r="L71" s="3" t="str">
        <f ca="1">INDIRECT("AI"&amp;A71)</f>
        <v>Catherine</v>
      </c>
      <c r="M71" s="3" t="str">
        <f ca="1">INDIRECT("AJ"&amp;A71)</f>
        <v xml:space="preserve">Thom </v>
      </c>
      <c r="N71" s="3" t="str">
        <f t="shared" ca="1" si="128"/>
        <v>There is not enough information</v>
      </c>
      <c r="O71" s="16">
        <f t="shared" ref="O71:O72" ca="1" si="138">INDIRECT("BC"&amp;A71)</f>
        <v>2</v>
      </c>
      <c r="P71" s="3" t="str">
        <f t="shared" ca="1" si="125"/>
        <v>The Ski resort caters to___</v>
      </c>
      <c r="Q71" s="4" t="str">
        <f t="shared" ca="1" si="130"/>
        <v>Wealthy people</v>
      </c>
      <c r="R71" s="4" t="str">
        <f t="shared" ca="1" si="131"/>
        <v xml:space="preserve">People on a budget </v>
      </c>
      <c r="S71" s="4" t="str">
        <f t="shared" ca="1" si="132"/>
        <v>There is not enough information</v>
      </c>
      <c r="T71" s="15">
        <v>1</v>
      </c>
    </row>
    <row r="72" spans="1:20" x14ac:dyDescent="0.25">
      <c r="A72" s="2">
        <v>9</v>
      </c>
      <c r="B72" s="3">
        <v>7</v>
      </c>
      <c r="C72" s="3" t="str">
        <f ca="1">INDIRECT("Y"&amp;A72)</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E72"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rich and was even wealthier than Jonathan. </v>
      </c>
      <c r="F72" s="3" t="str">
        <f ca="1">INDIRECT("AC"&amp;A72)</f>
        <v xml:space="preserve">The Lodge staff are leaving the Lodge to look for the missing child, which way should they head? </v>
      </c>
      <c r="G72" s="3" t="str">
        <f ca="1">INDIRECT("AD"&amp;A71)</f>
        <v>Upward</v>
      </c>
      <c r="H72" s="3" t="str">
        <f ca="1">INDIRECT("AE"&amp;A72)</f>
        <v>Downward</v>
      </c>
      <c r="I72" s="3" t="str">
        <f t="shared" ca="1" si="126"/>
        <v>There is not enough information</v>
      </c>
      <c r="J72" s="19">
        <f t="shared" ref="J72" ca="1" si="139">INDIRECT("AG"&amp;A72)</f>
        <v>3</v>
      </c>
      <c r="K72" s="3" t="str">
        <f ca="1">INDIRECT("AH"&amp;A72)</f>
        <v>Jonathan, Catherine and Thom are the first to arrive at the lodge this season, who is the least wealthy out of all of them?</v>
      </c>
      <c r="L72" s="3" t="str">
        <f ca="1">INDIRECT("AI"&amp;A72)</f>
        <v>Catherine</v>
      </c>
      <c r="M72" s="3" t="str">
        <f ca="1">INDIRECT("AJ"&amp;A72)</f>
        <v xml:space="preserve">Thom </v>
      </c>
      <c r="N72" s="3" t="str">
        <f t="shared" ca="1" si="128"/>
        <v>There is not enough information</v>
      </c>
      <c r="O72" s="16">
        <f t="shared" ca="1" si="138"/>
        <v>2</v>
      </c>
      <c r="P72" s="3" t="str">
        <f t="shared" ca="1" si="125"/>
        <v>The Ski resort caters to___</v>
      </c>
      <c r="Q72" s="4" t="str">
        <f t="shared" ca="1" si="130"/>
        <v>Wealthy people</v>
      </c>
      <c r="R72" s="4" t="str">
        <f t="shared" ca="1" si="131"/>
        <v xml:space="preserve">People on a budget </v>
      </c>
      <c r="S72" s="4" t="str">
        <f t="shared" ca="1" si="132"/>
        <v>There is not enough information</v>
      </c>
      <c r="T72" s="15">
        <v>1</v>
      </c>
    </row>
    <row r="73" spans="1:20" x14ac:dyDescent="0.25">
      <c r="A73" s="2">
        <v>9</v>
      </c>
      <c r="B73" s="3">
        <v>8</v>
      </c>
      <c r="C73" s="3" t="str">
        <f ca="1">INDIRECT("Z"&amp;A73)</f>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E73" s="3" t="str">
        <f t="shared" ca="1" si="14"/>
        <v xml:space="preserve">High up in the mountains, is a world famous ski resort. The resort caters almost exclusively to the incredibly wealthy. It has some of the finest hotels and restaurants in the world. The slope everyone at the resort desired to be seen on was above the most exclusive ski lodge. People had to be specially invited to stay at the lodge. Though the lodge couldn't actually stop anyone from skiing on the slope, they were responsible for its upkeep and safety. A child has gone missing somewhere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childhood friend Catherine to go skiing with him. Catherine had been born very wealthy but not as wealthy as Jonathan. </v>
      </c>
      <c r="F73" s="3" t="str">
        <f ca="1">INDIRECT("AC"&amp;A73)</f>
        <v xml:space="preserve">The Lodge staff are leaving the Lodge to look for the missing child, which way should they head? </v>
      </c>
      <c r="G73" s="3" t="str">
        <f ca="1">INDIRECT("AD"&amp;A72)</f>
        <v>Upward</v>
      </c>
      <c r="H73" s="3" t="str">
        <f ca="1">INDIRECT("AE"&amp;A73)</f>
        <v>Downward</v>
      </c>
      <c r="I73" s="3" t="str">
        <f t="shared" ca="1" si="126"/>
        <v>There is not enough information</v>
      </c>
      <c r="J73" s="19">
        <f t="shared" ref="J73" ca="1" si="140">INDIRECT("AX"&amp;A73)</f>
        <v>1</v>
      </c>
      <c r="K73" s="3" t="str">
        <f ca="1">INDIRECT("AH"&amp;A73)</f>
        <v>Jonathan, Catherine and Thom are the first to arrive at the lodge this season, who is the least wealthy out of all of them?</v>
      </c>
      <c r="L73" s="3" t="str">
        <f ca="1">INDIRECT("AI"&amp;A73)</f>
        <v>Catherine</v>
      </c>
      <c r="M73" s="3" t="str">
        <f ca="1">INDIRECT("AJ"&amp;A73)</f>
        <v xml:space="preserve">Thom </v>
      </c>
      <c r="N73" s="3" t="str">
        <f t="shared" ca="1" si="128"/>
        <v>There is not enough information</v>
      </c>
      <c r="O73" s="16">
        <f t="shared" ref="O73" ca="1" si="141">INDIRECT("AL"&amp;A73)</f>
        <v>3</v>
      </c>
      <c r="P73" s="3" t="str">
        <f t="shared" ca="1" si="125"/>
        <v>The Ski resort caters to___</v>
      </c>
      <c r="Q73" s="4" t="str">
        <f t="shared" ca="1" si="130"/>
        <v>Wealthy people</v>
      </c>
      <c r="R73" s="4" t="str">
        <f t="shared" ca="1" si="131"/>
        <v xml:space="preserve">People on a budget </v>
      </c>
      <c r="S73" s="4" t="str">
        <f t="shared" ca="1" si="132"/>
        <v>There is not enough information</v>
      </c>
      <c r="T73" s="15">
        <v>1</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4" s="3" t="str">
        <f ca="1">INDIRECT("Y"&amp;A74)</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4" s="3" t="str">
        <f t="shared" ref="E74:E137" ca="1" si="142">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4" s="3" t="str">
        <f ca="1">INDIRECT("AH"&amp;A74)</f>
        <v xml:space="preserve">A prize is given every year to the most skilled horticulturalist, who is most likely to win? </v>
      </c>
      <c r="G74" s="3" t="str">
        <f ca="1">INDIRECT("AI"&amp;A74)</f>
        <v>Agatha</v>
      </c>
      <c r="H74" s="3" t="str">
        <f ca="1">INDIRECT("AJ"&amp;A74)</f>
        <v>Rachel</v>
      </c>
      <c r="I74" s="3" t="str">
        <f t="shared" ca="1" si="126"/>
        <v>There is not enough information</v>
      </c>
      <c r="J74" s="19">
        <f t="shared" ref="J74" ca="1" si="143">INDIRECT("AL"&amp;A74)</f>
        <v>3</v>
      </c>
      <c r="K74" s="3" t="str">
        <f ca="1">INDIRECT("AC"&amp;A74)</f>
        <v>Sam wants to get rid of the plastic plants. She is standing in front of the succulents in which direction should she look to find the plastic plants?</v>
      </c>
      <c r="L74" s="3" t="str">
        <f ca="1">INDIRECT("AD"&amp;A74)</f>
        <v>Right</v>
      </c>
      <c r="M74" s="3" t="str">
        <f ca="1">INDIRECT("AE"&amp;A74)</f>
        <v xml:space="preserve">Left </v>
      </c>
      <c r="N74" s="3" t="str">
        <f t="shared" ca="1" si="128"/>
        <v>There is not enough information</v>
      </c>
      <c r="O74" s="16">
        <f t="shared" ref="O74" ca="1" si="144">INDIRECT("AG"&amp;A74)</f>
        <v>3</v>
      </c>
      <c r="P74" s="3" t="str">
        <f t="shared" ca="1" si="125"/>
        <v>The arrangement of succulents changes___</v>
      </c>
      <c r="Q74" s="4" t="str">
        <f ca="1">INDIRECT("AN"&amp;A74)</f>
        <v xml:space="preserve">Weekly </v>
      </c>
      <c r="R74" s="4" t="str">
        <f ca="1">INDIRECT("AO"&amp;A74)</f>
        <v>Monthly</v>
      </c>
      <c r="S74" s="4" t="str">
        <f t="shared" ca="1" si="132"/>
        <v>There is not enough information</v>
      </c>
      <c r="T74" s="15">
        <v>1</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5" s="3" t="str">
        <f ca="1">INDIRECT("Z"&amp;A75)</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5"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5" s="3" t="str">
        <f ca="1">INDIRECT("AH"&amp;A75)</f>
        <v xml:space="preserve">A prize is given every year to the most skilled horticulturalist, who is most likely to win? </v>
      </c>
      <c r="G75" s="3" t="str">
        <f ca="1">INDIRECT("AI"&amp;A75)</f>
        <v>Agatha</v>
      </c>
      <c r="H75" s="3" t="str">
        <f ca="1">INDIRECT("AJ"&amp;A75)</f>
        <v>Rachel</v>
      </c>
      <c r="I75" s="3" t="str">
        <f t="shared" ca="1" si="126"/>
        <v>There is not enough information</v>
      </c>
      <c r="J75" s="19">
        <f t="shared" ref="J75" ca="1" si="145">INDIRECT("BC"&amp;A75)</f>
        <v>1</v>
      </c>
      <c r="K75" s="3" t="str">
        <f ca="1">INDIRECT("AC"&amp;A75)</f>
        <v>Sam wants to get rid of the plastic plants. She is standing in front of the succulents in which direction should she look to find the plastic plants?</v>
      </c>
      <c r="L75" s="3" t="str">
        <f ca="1">INDIRECT("AD"&amp;A75)</f>
        <v>Right</v>
      </c>
      <c r="M75" s="3" t="str">
        <f ca="1">INDIRECT("AE"&amp;A75)</f>
        <v xml:space="preserve">Left </v>
      </c>
      <c r="N75" s="3" t="str">
        <f t="shared" ca="1" si="128"/>
        <v>There is not enough information</v>
      </c>
      <c r="O75" s="16">
        <f t="shared" ref="O75:O76" ca="1" si="146">INDIRECT("AX"&amp;A75)</f>
        <v>2</v>
      </c>
      <c r="P75" s="3" t="str">
        <f t="shared" ca="1" si="125"/>
        <v>The arrangement of succulents changes___</v>
      </c>
      <c r="Q75" s="4" t="str">
        <f t="shared" ref="Q75:Q81" ca="1" si="147">INDIRECT("AN"&amp;A75)</f>
        <v xml:space="preserve">Weekly </v>
      </c>
      <c r="R75" s="4" t="str">
        <f t="shared" ref="R75:R81" ca="1" si="148">INDIRECT("AO"&amp;A75)</f>
        <v>Monthly</v>
      </c>
      <c r="S75" s="4" t="str">
        <f t="shared" ca="1" si="132"/>
        <v>There is not enough information</v>
      </c>
      <c r="T75" s="15">
        <v>1</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D76" s="3" t="str">
        <f ca="1">INDIRECT("Z"&amp;A76)</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E76" s="3" t="str">
        <f t="shared" ca="1" si="142"/>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F76" s="3" t="str">
        <f ca="1">INDIRECT("AH"&amp;A76)</f>
        <v xml:space="preserve">A prize is given every year to the most skilled horticulturalist, who is most likely to win? </v>
      </c>
      <c r="G76" s="3" t="str">
        <f ca="1">INDIRECT("AI"&amp;A76)</f>
        <v>Agatha</v>
      </c>
      <c r="H76" s="3" t="str">
        <f ca="1">INDIRECT("AJ"&amp;A76)</f>
        <v>Rachel</v>
      </c>
      <c r="I76" s="3" t="str">
        <f t="shared" ca="1" si="126"/>
        <v>There is not enough information</v>
      </c>
      <c r="J76" s="19">
        <f t="shared" ref="J76" ca="1" si="149">INDIRECT("AL"&amp;A76)</f>
        <v>3</v>
      </c>
      <c r="K76" s="3" t="str">
        <f ca="1">INDIRECT("AC"&amp;A76)</f>
        <v>Sam wants to get rid of the plastic plants. She is standing in front of the succulents in which direction should she look to find the plastic plants?</v>
      </c>
      <c r="L76" s="3" t="str">
        <f ca="1">INDIRECT("AD"&amp;A76)</f>
        <v>Right</v>
      </c>
      <c r="M76" s="3" t="str">
        <f ca="1">INDIRECT("AE"&amp;A76)</f>
        <v xml:space="preserve">Left </v>
      </c>
      <c r="N76" s="3" t="str">
        <f t="shared" ca="1" si="128"/>
        <v>There is not enough information</v>
      </c>
      <c r="O76" s="16">
        <f t="shared" ca="1" si="146"/>
        <v>2</v>
      </c>
      <c r="P76" s="3" t="str">
        <f t="shared" ca="1" si="125"/>
        <v>The arrangement of succulents changes___</v>
      </c>
      <c r="Q76" s="4" t="str">
        <f t="shared" ca="1" si="147"/>
        <v xml:space="preserve">Weekly </v>
      </c>
      <c r="R76" s="4" t="str">
        <f t="shared" ca="1" si="148"/>
        <v>Monthly</v>
      </c>
      <c r="S76" s="4" t="str">
        <f t="shared" ca="1" si="132"/>
        <v>There is not enough information</v>
      </c>
      <c r="T76" s="15">
        <v>1</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D77" s="3" t="str">
        <f ca="1">INDIRECT("Y"&amp;A77)</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E77" s="3" t="str">
        <f t="shared" ca="1" si="142"/>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F77" s="3" t="str">
        <f ca="1">INDIRECT("AH"&amp;A77)</f>
        <v xml:space="preserve">A prize is given every year to the most skilled horticulturalist, who is most likely to win? </v>
      </c>
      <c r="G77" s="3" t="str">
        <f ca="1">INDIRECT("AI"&amp;A77)</f>
        <v>Agatha</v>
      </c>
      <c r="H77" s="3" t="str">
        <f ca="1">INDIRECT("AJ"&amp;A77)</f>
        <v>Rachel</v>
      </c>
      <c r="I77" s="3" t="str">
        <f t="shared" ca="1" si="126"/>
        <v>There is not enough information</v>
      </c>
      <c r="J77" s="19">
        <f t="shared" ref="J77" ca="1" si="150">INDIRECT("BC"&amp;A77)</f>
        <v>1</v>
      </c>
      <c r="K77" s="3" t="str">
        <f ca="1">INDIRECT("AC"&amp;A77)</f>
        <v>Sam wants to get rid of the plastic plants. She is standing in front of the succulents in which direction should she look to find the plastic plants?</v>
      </c>
      <c r="L77" s="3" t="str">
        <f ca="1">INDIRECT("AD"&amp;A77)</f>
        <v>Right</v>
      </c>
      <c r="M77" s="3" t="str">
        <f ca="1">INDIRECT("AE"&amp;A77)</f>
        <v xml:space="preserve">Left </v>
      </c>
      <c r="N77" s="3" t="str">
        <f t="shared" ca="1" si="128"/>
        <v>There is not enough information</v>
      </c>
      <c r="O77" s="16">
        <f t="shared" ref="O77:O133" ca="1" si="151">INDIRECT("AG"&amp;A77)</f>
        <v>3</v>
      </c>
      <c r="P77" s="3" t="str">
        <f t="shared" ca="1" si="125"/>
        <v>The arrangement of succulents changes___</v>
      </c>
      <c r="Q77" s="4" t="str">
        <f t="shared" ca="1" si="147"/>
        <v xml:space="preserve">Weekly </v>
      </c>
      <c r="R77" s="4" t="str">
        <f t="shared" ca="1" si="148"/>
        <v>Monthly</v>
      </c>
      <c r="S77" s="4" t="str">
        <f t="shared" ca="1" si="132"/>
        <v>There is not enough information</v>
      </c>
      <c r="T77" s="15">
        <v>1</v>
      </c>
    </row>
    <row r="78" spans="1:20" x14ac:dyDescent="0.25">
      <c r="A78" s="2">
        <v>10</v>
      </c>
      <c r="B78" s="3">
        <v>5</v>
      </c>
      <c r="C78" s="3" t="str">
        <f ca="1">INDIRECT("Y"&amp;A78)</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78"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78" s="3" t="str">
        <f ca="1">INDIRECT("AC"&amp;A78)</f>
        <v>Sam wants to get rid of the plastic plants. She is standing in front of the succulents in which direction should she look to find the plastic plants?</v>
      </c>
      <c r="G78" s="3" t="str">
        <f ca="1">INDIRECT("AD"&amp;A77)</f>
        <v>Right</v>
      </c>
      <c r="H78" s="3" t="str">
        <f ca="1">INDIRECT("AE"&amp;A78)</f>
        <v xml:space="preserve">Left </v>
      </c>
      <c r="I78" s="3" t="str">
        <f t="shared" ca="1" si="126"/>
        <v>There is not enough information</v>
      </c>
      <c r="J78" s="19">
        <f t="shared" ref="J78" ca="1" si="152">INDIRECT("AG"&amp;A78)</f>
        <v>3</v>
      </c>
      <c r="K78" s="3" t="str">
        <f ca="1">INDIRECT("AH"&amp;A78)</f>
        <v xml:space="preserve">A prize is given every year to the most skilled horticulturalist, who is most likely to win? </v>
      </c>
      <c r="L78" s="3" t="str">
        <f ca="1">INDIRECT("AI"&amp;A78)</f>
        <v>Agatha</v>
      </c>
      <c r="M78" s="3" t="str">
        <f ca="1">INDIRECT("AJ"&amp;A78)</f>
        <v>Rachel</v>
      </c>
      <c r="N78" s="3" t="str">
        <f t="shared" ca="1" si="128"/>
        <v>There is not enough information</v>
      </c>
      <c r="O78" s="16">
        <f t="shared" ref="O78" ca="1" si="153">INDIRECT("AL"&amp;A78)</f>
        <v>3</v>
      </c>
      <c r="P78" s="3" t="str">
        <f t="shared" ca="1" si="125"/>
        <v>The arrangement of succulents changes___</v>
      </c>
      <c r="Q78" s="4" t="str">
        <f t="shared" ca="1" si="147"/>
        <v xml:space="preserve">Weekly </v>
      </c>
      <c r="R78" s="4" t="str">
        <f t="shared" ca="1" si="148"/>
        <v>Monthly</v>
      </c>
      <c r="S78" s="4" t="str">
        <f t="shared" ca="1" si="132"/>
        <v>There is not enough information</v>
      </c>
      <c r="T78" s="15">
        <v>1</v>
      </c>
    </row>
    <row r="79" spans="1:20" x14ac:dyDescent="0.25">
      <c r="A79" s="2">
        <v>10</v>
      </c>
      <c r="B79" s="3">
        <v>6</v>
      </c>
      <c r="C79" s="3" t="str">
        <f ca="1">INDIRECT("Z"&amp;A79)</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79"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79" s="3" t="str">
        <f ca="1">INDIRECT("AC"&amp;A79)</f>
        <v>Sam wants to get rid of the plastic plants. She is standing in front of the succulents in which direction should she look to find the plastic plants?</v>
      </c>
      <c r="G79" s="3" t="str">
        <f ca="1">INDIRECT("AD"&amp;A78)</f>
        <v>Right</v>
      </c>
      <c r="H79" s="3" t="str">
        <f ca="1">INDIRECT("AE"&amp;A79)</f>
        <v xml:space="preserve">Left </v>
      </c>
      <c r="I79" s="3" t="str">
        <f t="shared" ca="1" si="126"/>
        <v>There is not enough information</v>
      </c>
      <c r="J79" s="19">
        <f t="shared" ref="J79" ca="1" si="154">INDIRECT("AX"&amp;A79)</f>
        <v>2</v>
      </c>
      <c r="K79" s="3" t="str">
        <f ca="1">INDIRECT("AH"&amp;A79)</f>
        <v xml:space="preserve">A prize is given every year to the most skilled horticulturalist, who is most likely to win? </v>
      </c>
      <c r="L79" s="3" t="str">
        <f ca="1">INDIRECT("AI"&amp;A79)</f>
        <v>Agatha</v>
      </c>
      <c r="M79" s="3" t="str">
        <f ca="1">INDIRECT("AJ"&amp;A79)</f>
        <v>Rachel</v>
      </c>
      <c r="N79" s="3" t="str">
        <f t="shared" ca="1" si="128"/>
        <v>There is not enough information</v>
      </c>
      <c r="O79" s="16">
        <f t="shared" ref="O79:O80" ca="1" si="155">INDIRECT("BC"&amp;A79)</f>
        <v>1</v>
      </c>
      <c r="P79" s="3" t="str">
        <f t="shared" ca="1" si="125"/>
        <v>The arrangement of succulents changes___</v>
      </c>
      <c r="Q79" s="4" t="str">
        <f t="shared" ca="1" si="147"/>
        <v xml:space="preserve">Weekly </v>
      </c>
      <c r="R79" s="4" t="str">
        <f t="shared" ca="1" si="148"/>
        <v>Monthly</v>
      </c>
      <c r="S79" s="4" t="str">
        <f t="shared" ca="1" si="132"/>
        <v>There is not enough information</v>
      </c>
      <c r="T79" s="15">
        <v>1</v>
      </c>
    </row>
    <row r="80" spans="1:20" x14ac:dyDescent="0.25">
      <c r="A80" s="2">
        <v>10</v>
      </c>
      <c r="B80" s="3">
        <v>7</v>
      </c>
      <c r="C80" s="3" t="str">
        <f ca="1">INDIRECT("Y"&amp;A80)</f>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E80" s="3" t="str">
        <f t="shared" ca="1" si="142"/>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wasn't as knowledgeable as Sam when it came to Flowers.</v>
      </c>
      <c r="F80" s="3" t="str">
        <f ca="1">INDIRECT("AC"&amp;A80)</f>
        <v>Sam wants to get rid of the plastic plants. She is standing in front of the succulents in which direction should she look to find the plastic plants?</v>
      </c>
      <c r="G80" s="3" t="str">
        <f ca="1">INDIRECT("AD"&amp;A79)</f>
        <v>Right</v>
      </c>
      <c r="H80" s="3" t="str">
        <f ca="1">INDIRECT("AE"&amp;A80)</f>
        <v xml:space="preserve">Left </v>
      </c>
      <c r="I80" s="3" t="str">
        <f t="shared" ca="1" si="126"/>
        <v>There is not enough information</v>
      </c>
      <c r="J80" s="19">
        <f t="shared" ref="J80" ca="1" si="156">INDIRECT("AG"&amp;A80)</f>
        <v>3</v>
      </c>
      <c r="K80" s="3" t="str">
        <f ca="1">INDIRECT("AH"&amp;A80)</f>
        <v xml:space="preserve">A prize is given every year to the most skilled horticulturalist, who is most likely to win? </v>
      </c>
      <c r="L80" s="3" t="str">
        <f ca="1">INDIRECT("AI"&amp;A80)</f>
        <v>Agatha</v>
      </c>
      <c r="M80" s="3" t="str">
        <f ca="1">INDIRECT("AJ"&amp;A80)</f>
        <v>Rachel</v>
      </c>
      <c r="N80" s="3" t="str">
        <f t="shared" ca="1" si="128"/>
        <v>There is not enough information</v>
      </c>
      <c r="O80" s="16">
        <f t="shared" ca="1" si="155"/>
        <v>1</v>
      </c>
      <c r="P80" s="3" t="str">
        <f t="shared" ca="1" si="125"/>
        <v>The arrangement of succulents changes___</v>
      </c>
      <c r="Q80" s="4" t="str">
        <f t="shared" ca="1" si="147"/>
        <v xml:space="preserve">Weekly </v>
      </c>
      <c r="R80" s="4" t="str">
        <f t="shared" ca="1" si="148"/>
        <v>Monthly</v>
      </c>
      <c r="S80" s="4" t="str">
        <f t="shared" ca="1" si="132"/>
        <v>There is not enough information</v>
      </c>
      <c r="T80" s="15">
        <v>1</v>
      </c>
    </row>
    <row r="81" spans="1:20" x14ac:dyDescent="0.25">
      <c r="A81" s="2">
        <v>10</v>
      </c>
      <c r="B81" s="3">
        <v>8</v>
      </c>
      <c r="C81" s="3" t="str">
        <f ca="1">INDIRECT("Z"&amp;A81)</f>
        <v>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E81" s="3" t="str">
        <f t="shared" ca="1" si="142"/>
        <v xml:space="preserve">The flower shop on Wensley High Street was the town's favourite. To the right of display of pre-cut flowers was an arrangement of succulents that would change every week. It was one of the reasons why the shop was so popular, people loved the fact that they could return weekly and find something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its proprietor was none other than Sam's old rival Rachel who was much more knowledgeable than Sam when it came to Flowers. </v>
      </c>
      <c r="F81" s="3" t="str">
        <f ca="1">INDIRECT("AC"&amp;A81)</f>
        <v>Sam wants to get rid of the plastic plants. She is standing in front of the succulents in which direction should she look to find the plastic plants?</v>
      </c>
      <c r="G81" s="3" t="str">
        <f ca="1">INDIRECT("AD"&amp;A80)</f>
        <v>Right</v>
      </c>
      <c r="H81" s="3" t="str">
        <f ca="1">INDIRECT("AE"&amp;A81)</f>
        <v xml:space="preserve">Left </v>
      </c>
      <c r="I81" s="3" t="str">
        <f t="shared" ca="1" si="126"/>
        <v>There is not enough information</v>
      </c>
      <c r="J81" s="19">
        <f t="shared" ref="J81" ca="1" si="157">INDIRECT("AX"&amp;A81)</f>
        <v>2</v>
      </c>
      <c r="K81" s="3" t="str">
        <f ca="1">INDIRECT("AH"&amp;A81)</f>
        <v xml:space="preserve">A prize is given every year to the most skilled horticulturalist, who is most likely to win? </v>
      </c>
      <c r="L81" s="3" t="str">
        <f ca="1">INDIRECT("AI"&amp;A81)</f>
        <v>Agatha</v>
      </c>
      <c r="M81" s="3" t="str">
        <f ca="1">INDIRECT("AJ"&amp;A81)</f>
        <v>Rachel</v>
      </c>
      <c r="N81" s="3" t="str">
        <f t="shared" ca="1" si="128"/>
        <v>There is not enough information</v>
      </c>
      <c r="O81" s="16">
        <f t="shared" ref="O81" ca="1" si="158">INDIRECT("AL"&amp;A81)</f>
        <v>3</v>
      </c>
      <c r="P81" s="3" t="str">
        <f t="shared" ca="1" si="125"/>
        <v>The arrangement of succulents changes___</v>
      </c>
      <c r="Q81" s="4" t="str">
        <f t="shared" ca="1" si="147"/>
        <v xml:space="preserve">Weekly </v>
      </c>
      <c r="R81" s="4" t="str">
        <f t="shared" ca="1" si="148"/>
        <v>Monthly</v>
      </c>
      <c r="S81" s="4" t="str">
        <f t="shared" ca="1" si="132"/>
        <v>There is not enough information</v>
      </c>
      <c r="T81" s="15">
        <v>1</v>
      </c>
    </row>
    <row r="82" spans="1:20" x14ac:dyDescent="0.25">
      <c r="A82" s="2">
        <v>11</v>
      </c>
      <c r="B82" s="3">
        <v>1</v>
      </c>
      <c r="C82" s="3" t="str">
        <f ca="1">INDIRECT("W"&amp;A82)</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A new family has moved into town and tells their son to stay away from the least respected family. Which family is this likely to be? </v>
      </c>
      <c r="G82" s="3" t="str">
        <f ca="1">INDIRECT("AI"&amp;A82)</f>
        <v>Sally's</v>
      </c>
      <c r="H82" s="3" t="str">
        <f ca="1">INDIRECT("AJ"&amp;A82)</f>
        <v>Joanna's</v>
      </c>
      <c r="I82" s="3" t="str">
        <f t="shared" ca="1" si="126"/>
        <v>There is not enough information</v>
      </c>
      <c r="J82" s="19">
        <f t="shared" ref="J82" ca="1" si="159">INDIRECT("AL"&amp;A82)</f>
        <v>3</v>
      </c>
      <c r="K82" s="3" t="str">
        <f ca="1">INDIRECT("AC"&amp;A82)</f>
        <v xml:space="preserve">A holiday maker has lost his watch by the monument, he is standing by the stream. Which general direction should he head to find his watch ? </v>
      </c>
      <c r="L82" s="3" t="str">
        <f ca="1">INDIRECT("AD"&amp;A82)</f>
        <v>Ahead, away from the Lodges</v>
      </c>
      <c r="M82" s="3" t="str">
        <f ca="1">INDIRECT("AE"&amp;A82)</f>
        <v>Back, towards the Lodges</v>
      </c>
      <c r="N82" s="3" t="str">
        <f t="shared" ca="1" si="128"/>
        <v>There is not enough information</v>
      </c>
      <c r="O82" s="16">
        <f t="shared" ref="O82" ca="1" si="160">INDIRECT("AG"&amp;A82)</f>
        <v>3</v>
      </c>
      <c r="P82" s="3" t="str">
        <f t="shared" ca="1" si="125"/>
        <v xml:space="preserve">The Monument behind the summer lodges is to commemorate what? </v>
      </c>
      <c r="Q82" s="4" t="str">
        <f ca="1">INDIRECT("AN"&amp;A82)</f>
        <v xml:space="preserve"> The soldiers that fought in the First World War </v>
      </c>
      <c r="R82" s="4" t="str">
        <f ca="1">INDIRECT("AO"&amp;A82)</f>
        <v xml:space="preserve"> A dog that saved its owners life</v>
      </c>
      <c r="S82" s="4" t="str">
        <f t="shared" ca="1" si="132"/>
        <v>There is not enough information</v>
      </c>
      <c r="T82" s="15">
        <v>2</v>
      </c>
    </row>
    <row r="83" spans="1:20" x14ac:dyDescent="0.25">
      <c r="A83" s="2">
        <v>11</v>
      </c>
      <c r="B83" s="3">
        <v>2</v>
      </c>
      <c r="C83" s="3" t="str">
        <f ca="1">INDIRECT("X"&amp;A83)</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A new family has moved into town and tells their son to stay away from the least respected family. Which family is this likely to be? </v>
      </c>
      <c r="G83" s="3" t="str">
        <f ca="1">INDIRECT("AI"&amp;A83)</f>
        <v>Sally's</v>
      </c>
      <c r="H83" s="3" t="str">
        <f ca="1">INDIRECT("AJ"&amp;A83)</f>
        <v>Joanna's</v>
      </c>
      <c r="I83" s="3" t="str">
        <f t="shared" ca="1" si="126"/>
        <v>There is not enough information</v>
      </c>
      <c r="J83" s="19">
        <f t="shared" ref="J83" ca="1" si="161">INDIRECT("BC"&amp;A83)</f>
        <v>2</v>
      </c>
      <c r="K83" s="3" t="str">
        <f ca="1">INDIRECT("AC"&amp;A83)</f>
        <v xml:space="preserve">A holiday maker has lost his watch by the monument, he is standing by the stream. Which general direction should he head to find his watch ? </v>
      </c>
      <c r="L83" s="3" t="str">
        <f ca="1">INDIRECT("AD"&amp;A83)</f>
        <v>Ahead, away from the Lodges</v>
      </c>
      <c r="M83" s="3" t="str">
        <f ca="1">INDIRECT("AE"&amp;A83)</f>
        <v>Back, towards the Lodges</v>
      </c>
      <c r="N83" s="3" t="str">
        <f t="shared" ca="1" si="128"/>
        <v>There is not enough information</v>
      </c>
      <c r="O83" s="16">
        <f t="shared" ref="O83:O84" ca="1" si="162">INDIRECT("AX"&amp;A83)</f>
        <v>2</v>
      </c>
      <c r="P83" s="3" t="str">
        <f t="shared" ca="1" si="125"/>
        <v xml:space="preserve">The Monument behind the summer lodges is to commemorate what? </v>
      </c>
      <c r="Q83" s="4" t="str">
        <f t="shared" ref="Q83:Q89" ca="1" si="163">INDIRECT("AN"&amp;A83)</f>
        <v xml:space="preserve"> The soldiers that fought in the First World War </v>
      </c>
      <c r="R83" s="4" t="str">
        <f t="shared" ref="R83:R89" ca="1" si="164">INDIRECT("AO"&amp;A83)</f>
        <v xml:space="preserve"> A dog that saved its owners life</v>
      </c>
      <c r="S83" s="4" t="str">
        <f t="shared" ca="1" si="132"/>
        <v>There is not enough information</v>
      </c>
      <c r="T83" s="15">
        <v>2</v>
      </c>
    </row>
    <row r="84" spans="1:20" x14ac:dyDescent="0.25">
      <c r="A84" s="2">
        <v>11</v>
      </c>
      <c r="B84" s="3">
        <v>3</v>
      </c>
      <c r="C84" s="3" t="str">
        <f ca="1">INDIRECT("W"&amp;A84)</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A new family has moved into town and tells their son to stay away from the least respected family. Which family is this likely to be? </v>
      </c>
      <c r="G84" s="3" t="str">
        <f ca="1">INDIRECT("AI"&amp;A84)</f>
        <v>Sally's</v>
      </c>
      <c r="H84" s="3" t="str">
        <f ca="1">INDIRECT("AJ"&amp;A84)</f>
        <v>Joanna's</v>
      </c>
      <c r="I84" s="3" t="str">
        <f t="shared" ca="1" si="126"/>
        <v>There is not enough information</v>
      </c>
      <c r="J84" s="19">
        <f t="shared" ref="J84" ca="1" si="165">INDIRECT("AL"&amp;A84)</f>
        <v>3</v>
      </c>
      <c r="K84" s="3" t="str">
        <f ca="1">INDIRECT("AC"&amp;A84)</f>
        <v xml:space="preserve">A holiday maker has lost his watch by the monument, he is standing by the stream. Which general direction should he head to find his watch ? </v>
      </c>
      <c r="L84" s="3" t="str">
        <f ca="1">INDIRECT("AD"&amp;A84)</f>
        <v>Ahead, away from the Lodges</v>
      </c>
      <c r="M84" s="3" t="str">
        <f ca="1">INDIRECT("AE"&amp;A84)</f>
        <v>Back, towards the Lodges</v>
      </c>
      <c r="N84" s="3" t="str">
        <f t="shared" ca="1" si="128"/>
        <v>There is not enough information</v>
      </c>
      <c r="O84" s="16">
        <f t="shared" ca="1" si="162"/>
        <v>2</v>
      </c>
      <c r="P84" s="3" t="str">
        <f t="shared" ca="1" si="125"/>
        <v xml:space="preserve">The Monument behind the summer lodges is to commemorate what? </v>
      </c>
      <c r="Q84" s="4" t="str">
        <f t="shared" ca="1" si="163"/>
        <v xml:space="preserve"> The soldiers that fought in the First World War </v>
      </c>
      <c r="R84" s="4" t="str">
        <f t="shared" ca="1" si="164"/>
        <v xml:space="preserve"> A dog that saved its owners life</v>
      </c>
      <c r="S84" s="4" t="str">
        <f t="shared" ca="1" si="132"/>
        <v>There is not enough information</v>
      </c>
      <c r="T84" s="15">
        <v>2</v>
      </c>
    </row>
    <row r="85" spans="1:20" x14ac:dyDescent="0.25">
      <c r="A85" s="2">
        <v>11</v>
      </c>
      <c r="B85" s="3">
        <v>4</v>
      </c>
      <c r="C85" s="3" t="str">
        <f ca="1">INDIRECT("X"&amp;A85)</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142"/>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A new family has moved into town and tells their son to stay away from the least respected family. Which family is this likely to be? </v>
      </c>
      <c r="G85" s="3" t="str">
        <f ca="1">INDIRECT("AI"&amp;A85)</f>
        <v>Sally's</v>
      </c>
      <c r="H85" s="3" t="str">
        <f ca="1">INDIRECT("AJ"&amp;A85)</f>
        <v>Joanna's</v>
      </c>
      <c r="I85" s="3" t="str">
        <f t="shared" ca="1" si="126"/>
        <v>There is not enough information</v>
      </c>
      <c r="J85" s="19">
        <f t="shared" ref="J85" ca="1" si="166">INDIRECT("BC"&amp;A85)</f>
        <v>2</v>
      </c>
      <c r="K85" s="3" t="str">
        <f ca="1">INDIRECT("AC"&amp;A85)</f>
        <v xml:space="preserve">A holiday maker has lost his watch by the monument, he is standing by the stream. Which general direction should he head to find his watch ? </v>
      </c>
      <c r="L85" s="3" t="str">
        <f ca="1">INDIRECT("AD"&amp;A85)</f>
        <v>Ahead, away from the Lodges</v>
      </c>
      <c r="M85" s="3" t="str">
        <f ca="1">INDIRECT("AE"&amp;A85)</f>
        <v>Back, towards the Lodges</v>
      </c>
      <c r="N85" s="3" t="str">
        <f t="shared" ca="1" si="128"/>
        <v>There is not enough information</v>
      </c>
      <c r="O85" s="16">
        <f t="shared" ca="1" si="151"/>
        <v>3</v>
      </c>
      <c r="P85" s="3" t="str">
        <f t="shared" ca="1" si="125"/>
        <v xml:space="preserve">The Monument behind the summer lodges is to commemorate what? </v>
      </c>
      <c r="Q85" s="4" t="str">
        <f t="shared" ca="1" si="163"/>
        <v xml:space="preserve"> The soldiers that fought in the First World War </v>
      </c>
      <c r="R85" s="4" t="str">
        <f t="shared" ca="1" si="164"/>
        <v xml:space="preserve"> A dog that saved its owners life</v>
      </c>
      <c r="S85" s="4" t="str">
        <f t="shared" ca="1" si="132"/>
        <v>There is not enough information</v>
      </c>
      <c r="T85" s="15">
        <v>2</v>
      </c>
    </row>
    <row r="86" spans="1:20" x14ac:dyDescent="0.25">
      <c r="A86" s="2">
        <v>11</v>
      </c>
      <c r="B86" s="3">
        <v>5</v>
      </c>
      <c r="C86" s="3" t="str">
        <f ca="1">INDIRECT("Y"&amp;A86)</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monument, he is standing by the stream. Which general direction should he head to find his watch ? </v>
      </c>
      <c r="G86" s="3" t="str">
        <f ca="1">INDIRECT("AD"&amp;A85)</f>
        <v>Ahead, away from the Lodges</v>
      </c>
      <c r="H86" s="3" t="str">
        <f ca="1">INDIRECT("AE"&amp;A86)</f>
        <v>Back, towards the Lodges</v>
      </c>
      <c r="I86" s="3" t="str">
        <f t="shared" ca="1" si="126"/>
        <v>There is not enough information</v>
      </c>
      <c r="J86" s="19">
        <f t="shared" ref="J86" ca="1" si="167">INDIRECT("AG"&amp;A86)</f>
        <v>3</v>
      </c>
      <c r="K86" s="3" t="str">
        <f ca="1">INDIRECT("AH"&amp;A86)</f>
        <v xml:space="preserve">A new family has moved into town and tells their son to stay away from the least respected family. Which family is this likely to be? </v>
      </c>
      <c r="L86" s="3" t="str">
        <f ca="1">INDIRECT("AI"&amp;A86)</f>
        <v>Sally's</v>
      </c>
      <c r="M86" s="3" t="str">
        <f ca="1">INDIRECT("AJ"&amp;A86)</f>
        <v>Joanna's</v>
      </c>
      <c r="N86" s="3" t="str">
        <f t="shared" ca="1" si="128"/>
        <v>There is not enough information</v>
      </c>
      <c r="O86" s="16">
        <f t="shared" ref="O86" ca="1" si="168">INDIRECT("AL"&amp;A86)</f>
        <v>3</v>
      </c>
      <c r="P86" s="3" t="str">
        <f t="shared" ca="1" si="125"/>
        <v xml:space="preserve">The Monument behind the summer lodges is to commemorate what? </v>
      </c>
      <c r="Q86" s="4" t="str">
        <f t="shared" ca="1" si="163"/>
        <v xml:space="preserve"> The soldiers that fought in the First World War </v>
      </c>
      <c r="R86" s="4" t="str">
        <f t="shared" ca="1" si="164"/>
        <v xml:space="preserve"> A dog that saved its owners life</v>
      </c>
      <c r="S86" s="4" t="str">
        <f t="shared" ca="1" si="132"/>
        <v>There is not enough information</v>
      </c>
      <c r="T86" s="15">
        <v>2</v>
      </c>
    </row>
    <row r="87" spans="1:20" x14ac:dyDescent="0.25">
      <c r="A87" s="2">
        <v>11</v>
      </c>
      <c r="B87" s="3">
        <v>6</v>
      </c>
      <c r="C87" s="3" t="str">
        <f ca="1">INDIRECT("Z"&amp;A87)</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7"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7" s="3" t="str">
        <f ca="1">INDIRECT("AC"&amp;A87)</f>
        <v xml:space="preserve">A holiday maker has lost his watch by the monument, he is standing by the stream. Which general direction should he head to find his watch ? </v>
      </c>
      <c r="G87" s="3" t="str">
        <f ca="1">INDIRECT("AD"&amp;A86)</f>
        <v>Ahead, away from the Lodges</v>
      </c>
      <c r="H87" s="3" t="str">
        <f ca="1">INDIRECT("AE"&amp;A87)</f>
        <v>Back, towards the Lodges</v>
      </c>
      <c r="I87" s="3" t="str">
        <f t="shared" ca="1" si="126"/>
        <v>There is not enough information</v>
      </c>
      <c r="J87" s="19">
        <f t="shared" ref="J87" ca="1" si="169">INDIRECT("AX"&amp;A87)</f>
        <v>2</v>
      </c>
      <c r="K87" s="3" t="str">
        <f ca="1">INDIRECT("AH"&amp;A87)</f>
        <v xml:space="preserve">A new family has moved into town and tells their son to stay away from the least respected family. Which family is this likely to be? </v>
      </c>
      <c r="L87" s="3" t="str">
        <f ca="1">INDIRECT("AI"&amp;A87)</f>
        <v>Sally's</v>
      </c>
      <c r="M87" s="3" t="str">
        <f ca="1">INDIRECT("AJ"&amp;A87)</f>
        <v>Joanna's</v>
      </c>
      <c r="N87" s="3" t="str">
        <f t="shared" ca="1" si="128"/>
        <v>There is not enough information</v>
      </c>
      <c r="O87" s="16">
        <f t="shared" ref="O87:O88" ca="1" si="170">INDIRECT("BC"&amp;A87)</f>
        <v>2</v>
      </c>
      <c r="P87" s="3" t="str">
        <f t="shared" ca="1" si="125"/>
        <v xml:space="preserve">The Monument behind the summer lodges is to commemorate what? </v>
      </c>
      <c r="Q87" s="4" t="str">
        <f t="shared" ca="1" si="163"/>
        <v xml:space="preserve"> The soldiers that fought in the First World War </v>
      </c>
      <c r="R87" s="4" t="str">
        <f t="shared" ca="1" si="164"/>
        <v xml:space="preserve"> A dog that saved its owners life</v>
      </c>
      <c r="S87" s="4" t="str">
        <f t="shared" ca="1" si="132"/>
        <v>There is not enough information</v>
      </c>
      <c r="T87" s="15">
        <v>2</v>
      </c>
    </row>
    <row r="88" spans="1:20" x14ac:dyDescent="0.25">
      <c r="A88" s="2">
        <v>11</v>
      </c>
      <c r="B88" s="3">
        <v>7</v>
      </c>
      <c r="C88" s="3" t="str">
        <f ca="1">INDIRECT("Y"&amp;A88)</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E88"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Though Sally's family was far more respected than Peter's family. However, none of this ever bothered the three at all. No matter what was done or said to them they always found a way to spend the entire summer together. </v>
      </c>
      <c r="F88" s="3" t="str">
        <f ca="1">INDIRECT("AC"&amp;A88)</f>
        <v xml:space="preserve">A holiday maker has lost his watch by the monument, he is standing by the stream. Which general direction should he head to find his watch ? </v>
      </c>
      <c r="G88" s="3" t="str">
        <f ca="1">INDIRECT("AD"&amp;A87)</f>
        <v>Ahead, away from the Lodges</v>
      </c>
      <c r="H88" s="3" t="str">
        <f ca="1">INDIRECT("AE"&amp;A88)</f>
        <v>Back, towards the Lodges</v>
      </c>
      <c r="I88" s="3" t="str">
        <f t="shared" ca="1" si="126"/>
        <v>There is not enough information</v>
      </c>
      <c r="J88" s="19">
        <f t="shared" ref="J88" ca="1" si="171">INDIRECT("AG"&amp;A88)</f>
        <v>3</v>
      </c>
      <c r="K88" s="3" t="str">
        <f ca="1">INDIRECT("AH"&amp;A88)</f>
        <v xml:space="preserve">A new family has moved into town and tells their son to stay away from the least respected family. Which family is this likely to be? </v>
      </c>
      <c r="L88" s="3" t="str">
        <f ca="1">INDIRECT("AI"&amp;A88)</f>
        <v>Sally's</v>
      </c>
      <c r="M88" s="3" t="str">
        <f ca="1">INDIRECT("AJ"&amp;A88)</f>
        <v>Joanna's</v>
      </c>
      <c r="N88" s="3" t="str">
        <f t="shared" ca="1" si="128"/>
        <v>There is not enough information</v>
      </c>
      <c r="O88" s="16">
        <f t="shared" ca="1" si="170"/>
        <v>2</v>
      </c>
      <c r="P88" s="3" t="str">
        <f t="shared" ca="1" si="125"/>
        <v xml:space="preserve">The Monument behind the summer lodges is to commemorate what? </v>
      </c>
      <c r="Q88" s="4" t="str">
        <f t="shared" ca="1" si="163"/>
        <v xml:space="preserve"> The soldiers that fought in the First World War </v>
      </c>
      <c r="R88" s="4" t="str">
        <f t="shared" ca="1" si="164"/>
        <v xml:space="preserve"> A dog that saved its owners life</v>
      </c>
      <c r="S88" s="4" t="str">
        <f t="shared" ca="1" si="132"/>
        <v>There is not enough information</v>
      </c>
      <c r="T88" s="15">
        <v>2</v>
      </c>
    </row>
    <row r="89" spans="1:20" x14ac:dyDescent="0.25">
      <c r="A89" s="2">
        <v>11</v>
      </c>
      <c r="B89" s="3">
        <v>8</v>
      </c>
      <c r="C89" s="3" t="str">
        <f ca="1">INDIRECT("Z"&amp;A89)</f>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142"/>
        <v xml:space="preserve">The village of Northport didn't offer that much in terms of regular amusement but it had some of the best camping around.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They Loved to play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monument, he is standing by the stream. Which general direction should he head to find his watch ? </v>
      </c>
      <c r="G89" s="3" t="str">
        <f ca="1">INDIRECT("AD"&amp;A88)</f>
        <v>Ahead, away from the Lodges</v>
      </c>
      <c r="H89" s="3" t="str">
        <f ca="1">INDIRECT("AE"&amp;A89)</f>
        <v>Back, towards the Lodges</v>
      </c>
      <c r="I89" s="3" t="str">
        <f t="shared" ca="1" si="126"/>
        <v>There is not enough information</v>
      </c>
      <c r="J89" s="19">
        <f t="shared" ref="J89" ca="1" si="172">INDIRECT("AX"&amp;A89)</f>
        <v>2</v>
      </c>
      <c r="K89" s="3" t="str">
        <f ca="1">INDIRECT("AH"&amp;A89)</f>
        <v xml:space="preserve">A new family has moved into town and tells their son to stay away from the least respected family. Which family is this likely to be? </v>
      </c>
      <c r="L89" s="3" t="str">
        <f ca="1">INDIRECT("AI"&amp;A89)</f>
        <v>Sally's</v>
      </c>
      <c r="M89" s="3" t="str">
        <f ca="1">INDIRECT("AJ"&amp;A89)</f>
        <v>Joanna's</v>
      </c>
      <c r="N89" s="3" t="str">
        <f t="shared" ca="1" si="128"/>
        <v>There is not enough information</v>
      </c>
      <c r="O89" s="16">
        <f t="shared" ref="O89" ca="1" si="173">INDIRECT("AL"&amp;A89)</f>
        <v>3</v>
      </c>
      <c r="P89" s="3" t="str">
        <f t="shared" ca="1" si="125"/>
        <v xml:space="preserve">The Monument behind the summer lodges is to commemorate what? </v>
      </c>
      <c r="Q89" s="4" t="str">
        <f t="shared" ca="1" si="163"/>
        <v xml:space="preserve"> The soldiers that fought in the First World War </v>
      </c>
      <c r="R89" s="4" t="str">
        <f t="shared" ca="1" si="164"/>
        <v xml:space="preserve"> A dog that saved its owners life</v>
      </c>
      <c r="S89" s="4" t="str">
        <f t="shared" ca="1" si="132"/>
        <v>There is not enough information</v>
      </c>
      <c r="T89" s="15">
        <v>2</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0"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0" s="3" t="str">
        <f ca="1">INDIRECT("AH"&amp;A90)</f>
        <v>Next year Taunton airfield will host a small air show, who is the most experienced pilot ?</v>
      </c>
      <c r="G90" s="3" t="str">
        <f ca="1">INDIRECT("AI"&amp;A90)</f>
        <v>Josh</v>
      </c>
      <c r="H90" s="3" t="str">
        <f ca="1">INDIRECT("AJ"&amp;A90)</f>
        <v>Terry</v>
      </c>
      <c r="I90" s="3" t="str">
        <f t="shared" ca="1" si="126"/>
        <v>There is not enough information</v>
      </c>
      <c r="J90" s="19">
        <f t="shared" ref="J90" ca="1" si="174">INDIRECT("AL"&amp;A90)</f>
        <v>3</v>
      </c>
      <c r="K90" s="3" t="str">
        <f ca="1">INDIRECT("AC"&amp;A90)</f>
        <v>The helicopter pilot wants to know if he is flying higher than the biplane. Which aircraft is higher?</v>
      </c>
      <c r="L90" s="3" t="str">
        <f ca="1">INDIRECT("AD"&amp;A90)</f>
        <v>The Helicopter</v>
      </c>
      <c r="M90" s="3" t="str">
        <f ca="1">INDIRECT("AE"&amp;A90)</f>
        <v xml:space="preserve">The Biplane </v>
      </c>
      <c r="N90" s="3" t="str">
        <f t="shared" ca="1" si="128"/>
        <v>There is not enough information</v>
      </c>
      <c r="O90" s="16">
        <f t="shared" ref="O90" ca="1" si="175">INDIRECT("AG"&amp;A90)</f>
        <v>3</v>
      </c>
      <c r="P90" s="3" t="str">
        <f t="shared" ca="1" si="125"/>
        <v>Torton airfield is___</v>
      </c>
      <c r="Q90" s="4" t="str">
        <f ca="1">INDIRECT("AN"&amp;A90)</f>
        <v>Empty</v>
      </c>
      <c r="R90" s="4" t="str">
        <f ca="1">INDIRECT("AO"&amp;A90)</f>
        <v>Busy</v>
      </c>
      <c r="S90" s="4" t="str">
        <f t="shared" ca="1" si="132"/>
        <v>There is not enough information</v>
      </c>
      <c r="T90" s="15">
        <v>2</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 who is the most experienced pilot ?</v>
      </c>
      <c r="G91" s="3" t="str">
        <f ca="1">INDIRECT("AI"&amp;A91)</f>
        <v>Josh</v>
      </c>
      <c r="H91" s="3" t="str">
        <f ca="1">INDIRECT("AJ"&amp;A91)</f>
        <v>Terry</v>
      </c>
      <c r="I91" s="3" t="str">
        <f t="shared" ca="1" si="126"/>
        <v>There is not enough information</v>
      </c>
      <c r="J91" s="19">
        <f t="shared" ref="J91" ca="1" si="176">INDIRECT("BC"&amp;A91)</f>
        <v>2</v>
      </c>
      <c r="K91" s="3" t="str">
        <f ca="1">INDIRECT("AC"&amp;A91)</f>
        <v>The helicopter pilot wants to know if he is flying higher than the biplane. Which aircraft is higher?</v>
      </c>
      <c r="L91" s="3" t="str">
        <f ca="1">INDIRECT("AD"&amp;A91)</f>
        <v>The Helicopter</v>
      </c>
      <c r="M91" s="3" t="str">
        <f ca="1">INDIRECT("AE"&amp;A91)</f>
        <v xml:space="preserve">The Biplane </v>
      </c>
      <c r="N91" s="3" t="str">
        <f t="shared" ca="1" si="128"/>
        <v>There is not enough information</v>
      </c>
      <c r="O91" s="16">
        <f t="shared" ref="O91:O92" ca="1" si="177">INDIRECT("AX"&amp;A91)</f>
        <v>1</v>
      </c>
      <c r="P91" s="3" t="str">
        <f t="shared" ca="1" si="125"/>
        <v>Torton airfield is___</v>
      </c>
      <c r="Q91" s="4" t="str">
        <f t="shared" ref="Q91:Q97" ca="1" si="178">INDIRECT("AN"&amp;A91)</f>
        <v>Empty</v>
      </c>
      <c r="R91" s="4" t="str">
        <f t="shared" ref="R91:R97" ca="1" si="179">INDIRECT("AO"&amp;A91)</f>
        <v>Busy</v>
      </c>
      <c r="S91" s="4" t="str">
        <f t="shared" ca="1" si="132"/>
        <v>There is not enough information</v>
      </c>
      <c r="T91" s="15">
        <v>2</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 who is the most experienced pilot ?</v>
      </c>
      <c r="G92" s="3" t="str">
        <f ca="1">INDIRECT("AI"&amp;A92)</f>
        <v>Josh</v>
      </c>
      <c r="H92" s="3" t="str">
        <f ca="1">INDIRECT("AJ"&amp;A92)</f>
        <v>Terry</v>
      </c>
      <c r="I92" s="3" t="str">
        <f t="shared" ca="1" si="126"/>
        <v>There is not enough information</v>
      </c>
      <c r="J92" s="19">
        <f t="shared" ref="J92" ca="1" si="180">INDIRECT("AL"&amp;A92)</f>
        <v>3</v>
      </c>
      <c r="K92" s="3" t="str">
        <f ca="1">INDIRECT("AC"&amp;A92)</f>
        <v>The helicopter pilot wants to know if he is flying higher than the biplane. Which aircraft is higher?</v>
      </c>
      <c r="L92" s="3" t="str">
        <f ca="1">INDIRECT("AD"&amp;A92)</f>
        <v>The Helicopter</v>
      </c>
      <c r="M92" s="3" t="str">
        <f ca="1">INDIRECT("AE"&amp;A92)</f>
        <v xml:space="preserve">The Biplane </v>
      </c>
      <c r="N92" s="3" t="str">
        <f t="shared" ca="1" si="128"/>
        <v>There is not enough information</v>
      </c>
      <c r="O92" s="16">
        <f t="shared" ca="1" si="177"/>
        <v>1</v>
      </c>
      <c r="P92" s="3" t="str">
        <f t="shared" ca="1" si="125"/>
        <v>Torton airfield is___</v>
      </c>
      <c r="Q92" s="4" t="str">
        <f t="shared" ca="1" si="178"/>
        <v>Empty</v>
      </c>
      <c r="R92" s="4" t="str">
        <f t="shared" ca="1" si="179"/>
        <v>Busy</v>
      </c>
      <c r="S92" s="4" t="str">
        <f t="shared" ca="1" si="132"/>
        <v>There is not enough information</v>
      </c>
      <c r="T92" s="15">
        <v>2</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E93" s="3" t="str">
        <f t="shared" ca="1" si="142"/>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F93" s="3" t="str">
        <f ca="1">INDIRECT("AH"&amp;A93)</f>
        <v>Next year Taunton airfield will host a small air show, who is the most experienced pilot ?</v>
      </c>
      <c r="G93" s="3" t="str">
        <f ca="1">INDIRECT("AI"&amp;A93)</f>
        <v>Josh</v>
      </c>
      <c r="H93" s="3" t="str">
        <f ca="1">INDIRECT("AJ"&amp;A93)</f>
        <v>Terry</v>
      </c>
      <c r="I93" s="3" t="str">
        <f t="shared" ca="1" si="126"/>
        <v>There is not enough information</v>
      </c>
      <c r="J93" s="19">
        <f t="shared" ref="J93" ca="1" si="181">INDIRECT("BC"&amp;A93)</f>
        <v>2</v>
      </c>
      <c r="K93" s="3" t="str">
        <f ca="1">INDIRECT("AC"&amp;A93)</f>
        <v>The helicopter pilot wants to know if he is flying higher than the biplane. Which aircraft is higher?</v>
      </c>
      <c r="L93" s="3" t="str">
        <f ca="1">INDIRECT("AD"&amp;A93)</f>
        <v>The Helicopter</v>
      </c>
      <c r="M93" s="3" t="str">
        <f ca="1">INDIRECT("AE"&amp;A93)</f>
        <v xml:space="preserve">The Biplane </v>
      </c>
      <c r="N93" s="3" t="str">
        <f t="shared" ca="1" si="128"/>
        <v>There is not enough information</v>
      </c>
      <c r="O93" s="16">
        <f t="shared" ca="1" si="151"/>
        <v>3</v>
      </c>
      <c r="P93" s="3" t="str">
        <f t="shared" ca="1" si="125"/>
        <v>Torton airfield is___</v>
      </c>
      <c r="Q93" s="4" t="str">
        <f t="shared" ca="1" si="178"/>
        <v>Empty</v>
      </c>
      <c r="R93" s="4" t="str">
        <f t="shared" ca="1" si="179"/>
        <v>Busy</v>
      </c>
      <c r="S93" s="4" t="str">
        <f t="shared" ca="1" si="132"/>
        <v>There is not enough information</v>
      </c>
      <c r="T93" s="15">
        <v>2</v>
      </c>
    </row>
    <row r="94" spans="1:20" x14ac:dyDescent="0.25">
      <c r="A94" s="2">
        <v>12</v>
      </c>
      <c r="B94" s="3">
        <v>5</v>
      </c>
      <c r="C94" s="3" t="str">
        <f ca="1">INDIRECT("Y"&amp;A94)</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 Which aircraft is higher?</v>
      </c>
      <c r="G94" s="3" t="str">
        <f ca="1">INDIRECT("AD"&amp;A93)</f>
        <v>The Helicopter</v>
      </c>
      <c r="H94" s="3" t="str">
        <f ca="1">INDIRECT("AE"&amp;A94)</f>
        <v xml:space="preserve">The Biplane </v>
      </c>
      <c r="I94" s="3" t="str">
        <f t="shared" ca="1" si="126"/>
        <v>There is not enough information</v>
      </c>
      <c r="J94" s="19">
        <f t="shared" ref="J94" ca="1" si="182">INDIRECT("AG"&amp;A94)</f>
        <v>3</v>
      </c>
      <c r="K94" s="3" t="str">
        <f ca="1">INDIRECT("AH"&amp;A94)</f>
        <v>Next year Taunton airfield will host a small air show, who is the most experienced pilot ?</v>
      </c>
      <c r="L94" s="3" t="str">
        <f ca="1">INDIRECT("AI"&amp;A94)</f>
        <v>Josh</v>
      </c>
      <c r="M94" s="3" t="str">
        <f ca="1">INDIRECT("AJ"&amp;A94)</f>
        <v>Terry</v>
      </c>
      <c r="N94" s="3" t="str">
        <f t="shared" ca="1" si="128"/>
        <v>There is not enough information</v>
      </c>
      <c r="O94" s="16">
        <f t="shared" ref="O94" ca="1" si="183">INDIRECT("AL"&amp;A94)</f>
        <v>3</v>
      </c>
      <c r="P94" s="3" t="str">
        <f t="shared" ca="1" si="125"/>
        <v>Torton airfield is___</v>
      </c>
      <c r="Q94" s="4" t="str">
        <f t="shared" ca="1" si="178"/>
        <v>Empty</v>
      </c>
      <c r="R94" s="4" t="str">
        <f t="shared" ca="1" si="179"/>
        <v>Busy</v>
      </c>
      <c r="S94" s="4" t="str">
        <f t="shared" ca="1" si="132"/>
        <v>There is not enough information</v>
      </c>
      <c r="T94" s="15">
        <v>2</v>
      </c>
    </row>
    <row r="95" spans="1:20" x14ac:dyDescent="0.25">
      <c r="A95" s="2">
        <v>12</v>
      </c>
      <c r="B95" s="3">
        <v>6</v>
      </c>
      <c r="C95" s="3" t="str">
        <f ca="1">INDIRECT("Z"&amp;A95)</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 Which aircraft is higher?</v>
      </c>
      <c r="G95" s="3" t="str">
        <f ca="1">INDIRECT("AD"&amp;A94)</f>
        <v>The Helicopter</v>
      </c>
      <c r="H95" s="3" t="str">
        <f ca="1">INDIRECT("AE"&amp;A95)</f>
        <v xml:space="preserve">The Biplane </v>
      </c>
      <c r="I95" s="3" t="str">
        <f t="shared" ca="1" si="126"/>
        <v>There is not enough information</v>
      </c>
      <c r="J95" s="19">
        <f t="shared" ref="J95" ca="1" si="184">INDIRECT("AX"&amp;A95)</f>
        <v>1</v>
      </c>
      <c r="K95" s="3" t="str">
        <f ca="1">INDIRECT("AH"&amp;A95)</f>
        <v>Next year Taunton airfield will host a small air show, who is the most experienced pilot ?</v>
      </c>
      <c r="L95" s="3" t="str">
        <f ca="1">INDIRECT("AI"&amp;A95)</f>
        <v>Josh</v>
      </c>
      <c r="M95" s="3" t="str">
        <f ca="1">INDIRECT("AJ"&amp;A95)</f>
        <v>Terry</v>
      </c>
      <c r="N95" s="3" t="str">
        <f t="shared" ca="1" si="128"/>
        <v>There is not enough information</v>
      </c>
      <c r="O95" s="16">
        <f t="shared" ref="O95:O96" ca="1" si="185">INDIRECT("BC"&amp;A95)</f>
        <v>2</v>
      </c>
      <c r="P95" s="3" t="str">
        <f t="shared" ca="1" si="125"/>
        <v>Torton airfield is___</v>
      </c>
      <c r="Q95" s="4" t="str">
        <f t="shared" ca="1" si="178"/>
        <v>Empty</v>
      </c>
      <c r="R95" s="4" t="str">
        <f t="shared" ca="1" si="179"/>
        <v>Busy</v>
      </c>
      <c r="S95" s="4" t="str">
        <f t="shared" ca="1" si="132"/>
        <v>There is not enough information</v>
      </c>
      <c r="T95" s="15">
        <v>2</v>
      </c>
    </row>
    <row r="96" spans="1:20" x14ac:dyDescent="0.25">
      <c r="A96" s="2">
        <v>12</v>
      </c>
      <c r="B96" s="3">
        <v>7</v>
      </c>
      <c r="C96" s="3" t="str">
        <f ca="1">INDIRECT("Y"&amp;A96)</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142"/>
        <v>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landing request from a small biplane that was having a few engine troubles but it was high above them so it had plenty of space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 Which aircraft is higher?</v>
      </c>
      <c r="G96" s="3" t="str">
        <f ca="1">INDIRECT("AD"&amp;A95)</f>
        <v>The Helicopter</v>
      </c>
      <c r="H96" s="3" t="str">
        <f ca="1">INDIRECT("AE"&amp;A96)</f>
        <v xml:space="preserve">The Biplane </v>
      </c>
      <c r="I96" s="3" t="str">
        <f t="shared" ca="1" si="126"/>
        <v>There is not enough information</v>
      </c>
      <c r="J96" s="19">
        <f t="shared" ref="J96" ca="1" si="186">INDIRECT("AG"&amp;A96)</f>
        <v>3</v>
      </c>
      <c r="K96" s="3" t="str">
        <f ca="1">INDIRECT("AH"&amp;A96)</f>
        <v>Next year Taunton airfield will host a small air show, who is the most experienced pilot ?</v>
      </c>
      <c r="L96" s="3" t="str">
        <f ca="1">INDIRECT("AI"&amp;A96)</f>
        <v>Josh</v>
      </c>
      <c r="M96" s="3" t="str">
        <f ca="1">INDIRECT("AJ"&amp;A96)</f>
        <v>Terry</v>
      </c>
      <c r="N96" s="3" t="str">
        <f t="shared" ca="1" si="128"/>
        <v>There is not enough information</v>
      </c>
      <c r="O96" s="16">
        <f t="shared" ca="1" si="185"/>
        <v>2</v>
      </c>
      <c r="P96" s="3" t="str">
        <f t="shared" ca="1" si="125"/>
        <v>Torton airfield is___</v>
      </c>
      <c r="Q96" s="4" t="str">
        <f t="shared" ca="1" si="178"/>
        <v>Empty</v>
      </c>
      <c r="R96" s="4" t="str">
        <f t="shared" ca="1" si="179"/>
        <v>Busy</v>
      </c>
      <c r="S96" s="4" t="str">
        <f t="shared" ca="1" si="132"/>
        <v>There is not enough information</v>
      </c>
      <c r="T96" s="15">
        <v>2</v>
      </c>
    </row>
    <row r="97" spans="1:20" x14ac:dyDescent="0.25">
      <c r="A97" s="2">
        <v>12</v>
      </c>
      <c r="B97" s="3">
        <v>8</v>
      </c>
      <c r="C97" s="3" t="str">
        <f ca="1">INDIRECT("Z"&amp;A97)</f>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142"/>
        <v xml:space="preserve">The Torton airfield was busy this time of year. The resident helicopter flight instructor was flying somewhere above the control tower. He liked to tease the people in the control tower with stunts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 Which aircraft is higher?</v>
      </c>
      <c r="G97" s="3" t="str">
        <f ca="1">INDIRECT("AD"&amp;A96)</f>
        <v>The Helicopter</v>
      </c>
      <c r="H97" s="3" t="str">
        <f ca="1">INDIRECT("AE"&amp;A97)</f>
        <v xml:space="preserve">The Biplane </v>
      </c>
      <c r="I97" s="3" t="str">
        <f t="shared" ca="1" si="126"/>
        <v>There is not enough information</v>
      </c>
      <c r="J97" s="19">
        <f t="shared" ref="J97" ca="1" si="187">INDIRECT("AX"&amp;A97)</f>
        <v>1</v>
      </c>
      <c r="K97" s="3" t="str">
        <f ca="1">INDIRECT("AH"&amp;A97)</f>
        <v>Next year Taunton airfield will host a small air show, who is the most experienced pilot ?</v>
      </c>
      <c r="L97" s="3" t="str">
        <f ca="1">INDIRECT("AI"&amp;A97)</f>
        <v>Josh</v>
      </c>
      <c r="M97" s="3" t="str">
        <f ca="1">INDIRECT("AJ"&amp;A97)</f>
        <v>Terry</v>
      </c>
      <c r="N97" s="3" t="str">
        <f t="shared" ca="1" si="128"/>
        <v>There is not enough information</v>
      </c>
      <c r="O97" s="16">
        <f t="shared" ref="O97" ca="1" si="188">INDIRECT("AL"&amp;A97)</f>
        <v>3</v>
      </c>
      <c r="P97" s="3" t="str">
        <f t="shared" ca="1" si="125"/>
        <v>Torton airfield is___</v>
      </c>
      <c r="Q97" s="4" t="str">
        <f t="shared" ca="1" si="178"/>
        <v>Empty</v>
      </c>
      <c r="R97" s="4" t="str">
        <f t="shared" ca="1" si="179"/>
        <v>Busy</v>
      </c>
      <c r="S97" s="4" t="str">
        <f t="shared" ca="1" si="132"/>
        <v>There is not enough information</v>
      </c>
      <c r="T97" s="15">
        <v>2</v>
      </c>
    </row>
    <row r="98" spans="1:20" x14ac:dyDescent="0.25">
      <c r="A98" s="2">
        <v>13</v>
      </c>
      <c r="B98" s="3">
        <v>1</v>
      </c>
      <c r="C98" s="3" t="str">
        <f ca="1">INDIRECT("W"&amp;A98)</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98" s="3" t="str">
        <f ca="1">INDIRECT("Y"&amp;A98)</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98"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98" s="3" t="str">
        <f ca="1">INDIRECT("AH"&amp;A98)</f>
        <v xml:space="preserve">The Barbeque is about to start, which office workers is the worst cook? </v>
      </c>
      <c r="G98" s="3" t="str">
        <f ca="1">INDIRECT("AI"&amp;A98)</f>
        <v xml:space="preserve">Ella </v>
      </c>
      <c r="H98" s="3" t="str">
        <f ca="1">INDIRECT("AJ"&amp;A98)</f>
        <v>Felix</v>
      </c>
      <c r="I98" s="3" t="str">
        <f t="shared" ca="1" si="126"/>
        <v>There is not enough information</v>
      </c>
      <c r="J98" s="19">
        <f t="shared" ref="J98" ca="1" si="189">INDIRECT("AL"&amp;A98)</f>
        <v>3</v>
      </c>
      <c r="K98" s="3" t="str">
        <f ca="1">INDIRECT("AC"&amp;A98)</f>
        <v xml:space="preserve">The new fan has been delivered, where would the manager want it to be placed? </v>
      </c>
      <c r="L98" s="3" t="str">
        <f ca="1">INDIRECT("AD"&amp;A98)</f>
        <v>Leftward of the manager's desk</v>
      </c>
      <c r="M98" s="3" t="str">
        <f ca="1">INDIRECT("AE"&amp;A98)</f>
        <v>Rightward of the manager's desk</v>
      </c>
      <c r="N98" s="3" t="str">
        <f t="shared" ca="1" si="128"/>
        <v>There is not enough information</v>
      </c>
      <c r="O98" s="16">
        <f t="shared" ref="O98" ca="1" si="190">INDIRECT("AG"&amp;A98)</f>
        <v>3</v>
      </c>
      <c r="P98" s="3" t="str">
        <f t="shared" ref="P98:P129" ca="1" si="191">INDIRECT("AM"&amp;A98)</f>
        <v>The office is very___</v>
      </c>
      <c r="Q98" s="4" t="str">
        <f ca="1">INDIRECT("AN"&amp;A98)</f>
        <v>Hot</v>
      </c>
      <c r="R98" s="4" t="str">
        <f ca="1">INDIRECT("AO"&amp;A98)</f>
        <v>Cold</v>
      </c>
      <c r="S98" s="4" t="str">
        <f t="shared" ca="1" si="132"/>
        <v>There is not enough information</v>
      </c>
      <c r="T98" s="15">
        <v>1</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99" s="3" t="str">
        <f ca="1">INDIRECT("Z"&amp;A99)</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99"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99" s="3" t="str">
        <f ca="1">INDIRECT("AH"&amp;A99)</f>
        <v xml:space="preserve">The Barbeque is about to start, which office workers is the worst cook? </v>
      </c>
      <c r="G99" s="3" t="str">
        <f ca="1">INDIRECT("AI"&amp;A99)</f>
        <v xml:space="preserve">Ella </v>
      </c>
      <c r="H99" s="3" t="str">
        <f ca="1">INDIRECT("AJ"&amp;A99)</f>
        <v>Felix</v>
      </c>
      <c r="I99" s="3" t="str">
        <f t="shared" ca="1" si="126"/>
        <v>There is not enough information</v>
      </c>
      <c r="J99" s="19">
        <f t="shared" ref="J99" ca="1" si="192">INDIRECT("BC"&amp;A99)</f>
        <v>2</v>
      </c>
      <c r="K99" s="3" t="str">
        <f ca="1">INDIRECT("AC"&amp;A99)</f>
        <v xml:space="preserve">The new fan has been delivered, where would the manager want it to be placed? </v>
      </c>
      <c r="L99" s="3" t="str">
        <f ca="1">INDIRECT("AD"&amp;A99)</f>
        <v>Leftward of the manager's desk</v>
      </c>
      <c r="M99" s="3" t="str">
        <f ca="1">INDIRECT("AE"&amp;A99)</f>
        <v>Rightward of the manager's desk</v>
      </c>
      <c r="N99" s="3" t="str">
        <f t="shared" ca="1" si="128"/>
        <v>There is not enough information</v>
      </c>
      <c r="O99" s="16">
        <f t="shared" ref="O99:O100" ca="1" si="193">INDIRECT("AX"&amp;A99)</f>
        <v>1</v>
      </c>
      <c r="P99" s="3" t="str">
        <f t="shared" ca="1" si="191"/>
        <v>The office is very___</v>
      </c>
      <c r="Q99" s="4" t="str">
        <f t="shared" ref="Q99:Q105" ca="1" si="194">INDIRECT("AN"&amp;A99)</f>
        <v>Hot</v>
      </c>
      <c r="R99" s="4" t="str">
        <f t="shared" ref="R99:R105" ca="1" si="195">INDIRECT("AO"&amp;A99)</f>
        <v>Cold</v>
      </c>
      <c r="S99" s="4" t="str">
        <f t="shared" ca="1" si="132"/>
        <v>There is not enough information</v>
      </c>
      <c r="T99" s="15">
        <v>1</v>
      </c>
    </row>
    <row r="100" spans="1:20" x14ac:dyDescent="0.25">
      <c r="A100" s="2">
        <v>13</v>
      </c>
      <c r="B100" s="3">
        <v>3</v>
      </c>
      <c r="C100" s="3" t="str">
        <f ca="1">INDIRECT("W"&amp;A100)</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D100" s="3" t="str">
        <f ca="1">INDIRECT("Z"&amp;A100)</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E100" s="3" t="str">
        <f t="shared" ca="1" si="142"/>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F100" s="3" t="str">
        <f ca="1">INDIRECT("AH"&amp;A100)</f>
        <v xml:space="preserve">The Barbeque is about to start, which office workers is the worst cook? </v>
      </c>
      <c r="G100" s="3" t="str">
        <f ca="1">INDIRECT("AI"&amp;A100)</f>
        <v xml:space="preserve">Ella </v>
      </c>
      <c r="H100" s="3" t="str">
        <f ca="1">INDIRECT("AJ"&amp;A100)</f>
        <v>Felix</v>
      </c>
      <c r="I100" s="3" t="str">
        <f t="shared" ca="1" si="126"/>
        <v>There is not enough information</v>
      </c>
      <c r="J100" s="19">
        <f t="shared" ref="J100" ca="1" si="196">INDIRECT("AL"&amp;A100)</f>
        <v>3</v>
      </c>
      <c r="K100" s="3" t="str">
        <f ca="1">INDIRECT("AC"&amp;A100)</f>
        <v xml:space="preserve">The new fan has been delivered, where would the manager want it to be placed? </v>
      </c>
      <c r="L100" s="3" t="str">
        <f ca="1">INDIRECT("AD"&amp;A100)</f>
        <v>Leftward of the manager's desk</v>
      </c>
      <c r="M100" s="3" t="str">
        <f ca="1">INDIRECT("AE"&amp;A100)</f>
        <v>Rightward of the manager's desk</v>
      </c>
      <c r="N100" s="3" t="str">
        <f t="shared" ca="1" si="128"/>
        <v>There is not enough information</v>
      </c>
      <c r="O100" s="16">
        <f t="shared" ca="1" si="193"/>
        <v>1</v>
      </c>
      <c r="P100" s="3" t="str">
        <f t="shared" ca="1" si="191"/>
        <v>The office is very___</v>
      </c>
      <c r="Q100" s="4" t="str">
        <f t="shared" ca="1" si="194"/>
        <v>Hot</v>
      </c>
      <c r="R100" s="4" t="str">
        <f t="shared" ca="1" si="195"/>
        <v>Cold</v>
      </c>
      <c r="S100" s="4" t="str">
        <f t="shared" ca="1" si="132"/>
        <v>There is not enough information</v>
      </c>
      <c r="T100" s="15">
        <v>1</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D101" s="3" t="str">
        <f ca="1">INDIRECT("Y"&amp;A101)</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E101" s="3" t="str">
        <f t="shared" ca="1" si="142"/>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F101" s="3" t="str">
        <f ca="1">INDIRECT("AH"&amp;A101)</f>
        <v xml:space="preserve">The Barbeque is about to start, which office workers is the worst cook? </v>
      </c>
      <c r="G101" s="3" t="str">
        <f ca="1">INDIRECT("AI"&amp;A101)</f>
        <v xml:space="preserve">Ella </v>
      </c>
      <c r="H101" s="3" t="str">
        <f ca="1">INDIRECT("AJ"&amp;A101)</f>
        <v>Felix</v>
      </c>
      <c r="I101" s="3" t="str">
        <f t="shared" ca="1" si="126"/>
        <v>There is not enough information</v>
      </c>
      <c r="J101" s="19">
        <f t="shared" ref="J101" ca="1" si="197">INDIRECT("BC"&amp;A101)</f>
        <v>2</v>
      </c>
      <c r="K101" s="3" t="str">
        <f ca="1">INDIRECT("AC"&amp;A101)</f>
        <v xml:space="preserve">The new fan has been delivered, where would the manager want it to be placed? </v>
      </c>
      <c r="L101" s="3" t="str">
        <f ca="1">INDIRECT("AD"&amp;A101)</f>
        <v>Leftward of the manager's desk</v>
      </c>
      <c r="M101" s="3" t="str">
        <f ca="1">INDIRECT("AE"&amp;A101)</f>
        <v>Rightward of the manager's desk</v>
      </c>
      <c r="N101" s="3" t="str">
        <f t="shared" ca="1" si="128"/>
        <v>There is not enough information</v>
      </c>
      <c r="O101" s="16">
        <f t="shared" ca="1" si="151"/>
        <v>3</v>
      </c>
      <c r="P101" s="3" t="str">
        <f t="shared" ca="1" si="191"/>
        <v>The office is very___</v>
      </c>
      <c r="Q101" s="4" t="str">
        <f t="shared" ca="1" si="194"/>
        <v>Hot</v>
      </c>
      <c r="R101" s="4" t="str">
        <f t="shared" ca="1" si="195"/>
        <v>Cold</v>
      </c>
      <c r="S101" s="4" t="str">
        <f t="shared" ca="1" si="132"/>
        <v>There is not enough information</v>
      </c>
      <c r="T101" s="15">
        <v>1</v>
      </c>
    </row>
    <row r="102" spans="1:20" x14ac:dyDescent="0.25">
      <c r="A102" s="2">
        <v>13</v>
      </c>
      <c r="B102" s="3">
        <v>5</v>
      </c>
      <c r="C102" s="3" t="str">
        <f ca="1">INDIRECT("Y"&amp;A102)</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2" s="3" t="str">
        <f ca="1">INDIRECT("W"&amp;A102)</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2"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2" s="3" t="str">
        <f ca="1">INDIRECT("AC"&amp;A102)</f>
        <v xml:space="preserve">The new fan has been delivered, where would the manager want it to be placed? </v>
      </c>
      <c r="G102" s="3" t="str">
        <f ca="1">INDIRECT("AD"&amp;A101)</f>
        <v>Leftward of the manager's desk</v>
      </c>
      <c r="H102" s="3" t="str">
        <f ca="1">INDIRECT("AE"&amp;A102)</f>
        <v>Rightward of the manager's desk</v>
      </c>
      <c r="I102" s="3" t="str">
        <f t="shared" ca="1" si="126"/>
        <v>There is not enough information</v>
      </c>
      <c r="J102" s="19">
        <f t="shared" ref="J102" ca="1" si="198">INDIRECT("AG"&amp;A102)</f>
        <v>3</v>
      </c>
      <c r="K102" s="3" t="str">
        <f ca="1">INDIRECT("AH"&amp;A102)</f>
        <v xml:space="preserve">The Barbeque is about to start, which office workers is the worst cook? </v>
      </c>
      <c r="L102" s="3" t="str">
        <f ca="1">INDIRECT("AI"&amp;A102)</f>
        <v xml:space="preserve">Ella </v>
      </c>
      <c r="M102" s="3" t="str">
        <f ca="1">INDIRECT("AJ"&amp;A102)</f>
        <v>Felix</v>
      </c>
      <c r="N102" s="3" t="str">
        <f t="shared" ca="1" si="128"/>
        <v>There is not enough information</v>
      </c>
      <c r="O102" s="16">
        <f t="shared" ref="O102" ca="1" si="199">INDIRECT("AL"&amp;A102)</f>
        <v>3</v>
      </c>
      <c r="P102" s="3" t="str">
        <f t="shared" ca="1" si="191"/>
        <v>The office is very___</v>
      </c>
      <c r="Q102" s="4" t="str">
        <f t="shared" ca="1" si="194"/>
        <v>Hot</v>
      </c>
      <c r="R102" s="4" t="str">
        <f t="shared" ca="1" si="195"/>
        <v>Cold</v>
      </c>
      <c r="S102" s="4" t="str">
        <f t="shared" ca="1" si="132"/>
        <v>There is not enough information</v>
      </c>
      <c r="T102" s="15">
        <v>1</v>
      </c>
    </row>
    <row r="103" spans="1:20" x14ac:dyDescent="0.25">
      <c r="A103" s="2">
        <v>13</v>
      </c>
      <c r="B103" s="3">
        <v>6</v>
      </c>
      <c r="C103" s="3" t="str">
        <f ca="1">INDIRECT("Z"&amp;A103)</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3"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3" s="3" t="str">
        <f ca="1">INDIRECT("AC"&amp;A103)</f>
        <v xml:space="preserve">The new fan has been delivered, where would the manager want it to be placed? </v>
      </c>
      <c r="G103" s="3" t="str">
        <f ca="1">INDIRECT("AD"&amp;A102)</f>
        <v>Leftward of the manager's desk</v>
      </c>
      <c r="H103" s="3" t="str">
        <f ca="1">INDIRECT("AE"&amp;A103)</f>
        <v>Rightward of the manager's desk</v>
      </c>
      <c r="I103" s="3" t="str">
        <f t="shared" ca="1" si="126"/>
        <v>There is not enough information</v>
      </c>
      <c r="J103" s="19">
        <f t="shared" ref="J103" ca="1" si="200">INDIRECT("AX"&amp;A103)</f>
        <v>1</v>
      </c>
      <c r="K103" s="3" t="str">
        <f ca="1">INDIRECT("AH"&amp;A103)</f>
        <v xml:space="preserve">The Barbeque is about to start, which office workers is the worst cook? </v>
      </c>
      <c r="L103" s="3" t="str">
        <f ca="1">INDIRECT("AI"&amp;A103)</f>
        <v xml:space="preserve">Ella </v>
      </c>
      <c r="M103" s="3" t="str">
        <f ca="1">INDIRECT("AJ"&amp;A103)</f>
        <v>Felix</v>
      </c>
      <c r="N103" s="3" t="str">
        <f t="shared" ca="1" si="128"/>
        <v>There is not enough information</v>
      </c>
      <c r="O103" s="16">
        <f t="shared" ref="O103:O104" ca="1" si="201">INDIRECT("BC"&amp;A103)</f>
        <v>2</v>
      </c>
      <c r="P103" s="3" t="str">
        <f t="shared" ca="1" si="191"/>
        <v>The office is very___</v>
      </c>
      <c r="Q103" s="4" t="str">
        <f t="shared" ca="1" si="194"/>
        <v>Hot</v>
      </c>
      <c r="R103" s="4" t="str">
        <f t="shared" ca="1" si="195"/>
        <v>Cold</v>
      </c>
      <c r="S103" s="4" t="str">
        <f t="shared" ca="1" si="132"/>
        <v>There is not enough information</v>
      </c>
      <c r="T103" s="15">
        <v>1</v>
      </c>
    </row>
    <row r="104" spans="1:20" x14ac:dyDescent="0.25">
      <c r="A104" s="2">
        <v>13</v>
      </c>
      <c r="B104" s="3">
        <v>7</v>
      </c>
      <c r="C104" s="3" t="str">
        <f ca="1">INDIRECT("Y"&amp;A104)</f>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E104" s="3" t="str">
        <f t="shared" ca="1" si="142"/>
        <v xml:space="preserve">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right of the water cooler so that she could keep an eye on it and control the settings if she needed to. 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a much better cook than David. </v>
      </c>
      <c r="F104" s="3" t="str">
        <f ca="1">INDIRECT("AC"&amp;A104)</f>
        <v xml:space="preserve">The new fan has been delivered, where would the manager want it to be placed? </v>
      </c>
      <c r="G104" s="3" t="str">
        <f ca="1">INDIRECT("AD"&amp;A103)</f>
        <v>Leftward of the manager's desk</v>
      </c>
      <c r="H104" s="3" t="str">
        <f ca="1">INDIRECT("AE"&amp;A104)</f>
        <v>Rightward of the manager's desk</v>
      </c>
      <c r="I104" s="3" t="str">
        <f t="shared" ca="1" si="126"/>
        <v>There is not enough information</v>
      </c>
      <c r="J104" s="19">
        <f t="shared" ref="J104" ca="1" si="202">INDIRECT("AG"&amp;A104)</f>
        <v>3</v>
      </c>
      <c r="K104" s="3" t="str">
        <f ca="1">INDIRECT("AH"&amp;A104)</f>
        <v xml:space="preserve">The Barbeque is about to start, which office workers is the worst cook? </v>
      </c>
      <c r="L104" s="3" t="str">
        <f ca="1">INDIRECT("AI"&amp;A104)</f>
        <v xml:space="preserve">Ella </v>
      </c>
      <c r="M104" s="3" t="str">
        <f ca="1">INDIRECT("AJ"&amp;A104)</f>
        <v>Felix</v>
      </c>
      <c r="N104" s="3" t="str">
        <f t="shared" ca="1" si="128"/>
        <v>There is not enough information</v>
      </c>
      <c r="O104" s="16">
        <f t="shared" ca="1" si="201"/>
        <v>2</v>
      </c>
      <c r="P104" s="3" t="str">
        <f t="shared" ca="1" si="191"/>
        <v>The office is very___</v>
      </c>
      <c r="Q104" s="4" t="str">
        <f t="shared" ca="1" si="194"/>
        <v>Hot</v>
      </c>
      <c r="R104" s="4" t="str">
        <f t="shared" ca="1" si="195"/>
        <v>Cold</v>
      </c>
      <c r="S104" s="4" t="str">
        <f t="shared" ca="1" si="132"/>
        <v>There is not enough information</v>
      </c>
      <c r="T104" s="15">
        <v>1</v>
      </c>
    </row>
    <row r="105" spans="1:20" x14ac:dyDescent="0.25">
      <c r="A105" s="2">
        <v>13</v>
      </c>
      <c r="B105" s="3">
        <v>8</v>
      </c>
      <c r="C105" s="3" t="str">
        <f ca="1">INDIRECT("Z"&amp;A105)</f>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v>
      </c>
      <c r="D105" s="3" t="str">
        <f ca="1">INDIRECT("W"&amp;A105)</f>
        <v>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E105" s="3" t="str">
        <f t="shared" ca="1" si="142"/>
        <v>The office was always busy this time of year. Somewhere to the left of the office manager's desk stood a water cooler. She had placed it there so that she could keep an eye on her underlings so that they wouldn't be tempted to chat away the whole working day. The air conditioner had broken making the office hellishly hot. The manager had placed an order for a large fan so that it would be cooler. She'd made sure that it would be placed somewhere to the left of the water cooler so that she could keep an eye on it and control the settings if she needed to.The office workers had decided to organise a barbeque. The local beach would be the perfect place to set up. The only thing left was deciding who would be in charge of the grill. Everyone knew David was a better cook than Felix. It would be a big responsibility to ensure that the fine quality meats which had been ordered were cooked to perfection. A recent arrival at the office, Ella, had previously worked in agriculture and was considered to be not as good a cook as David.</v>
      </c>
      <c r="F105" s="3" t="str">
        <f ca="1">INDIRECT("AC"&amp;A105)</f>
        <v xml:space="preserve">The new fan has been delivered, where would the manager want it to be placed? </v>
      </c>
      <c r="G105" s="3" t="str">
        <f ca="1">INDIRECT("AD"&amp;A104)</f>
        <v>Leftward of the manager's desk</v>
      </c>
      <c r="H105" s="3" t="str">
        <f ca="1">INDIRECT("AE"&amp;A105)</f>
        <v>Rightward of the manager's desk</v>
      </c>
      <c r="I105" s="3" t="str">
        <f t="shared" ca="1" si="126"/>
        <v>There is not enough information</v>
      </c>
      <c r="J105" s="19">
        <f t="shared" ref="J105" ca="1" si="203">INDIRECT("AX"&amp;A105)</f>
        <v>1</v>
      </c>
      <c r="K105" s="3" t="str">
        <f ca="1">INDIRECT("AH"&amp;A105)</f>
        <v xml:space="preserve">The Barbeque is about to start, which office workers is the worst cook? </v>
      </c>
      <c r="L105" s="3" t="str">
        <f ca="1">INDIRECT("AI"&amp;A105)</f>
        <v xml:space="preserve">Ella </v>
      </c>
      <c r="M105" s="3" t="str">
        <f ca="1">INDIRECT("AJ"&amp;A105)</f>
        <v>Felix</v>
      </c>
      <c r="N105" s="3" t="str">
        <f t="shared" ca="1" si="128"/>
        <v>There is not enough information</v>
      </c>
      <c r="O105" s="16">
        <f t="shared" ref="O105" ca="1" si="204">INDIRECT("AL"&amp;A105)</f>
        <v>3</v>
      </c>
      <c r="P105" s="3" t="str">
        <f t="shared" ca="1" si="191"/>
        <v>The office is very___</v>
      </c>
      <c r="Q105" s="4" t="str">
        <f t="shared" ca="1" si="194"/>
        <v>Hot</v>
      </c>
      <c r="R105" s="4" t="str">
        <f t="shared" ca="1" si="195"/>
        <v>Cold</v>
      </c>
      <c r="S105" s="4" t="str">
        <f t="shared" ca="1" si="132"/>
        <v>There is not enough information</v>
      </c>
      <c r="T105" s="15">
        <v>1</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6"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6" s="3" t="str">
        <f ca="1">INDIRECT("AH"&amp;A106)</f>
        <v>The least skilled worker in the workshop was always made to clean at the end of the day, who is this likely to be?</v>
      </c>
      <c r="G106" s="3" t="str">
        <f ca="1">INDIRECT("AI"&amp;A106)</f>
        <v xml:space="preserve">Toby </v>
      </c>
      <c r="H106" s="3" t="str">
        <f ca="1">INDIRECT("AJ"&amp;A106)</f>
        <v xml:space="preserve">Steve </v>
      </c>
      <c r="I106" s="3" t="str">
        <f t="shared" ca="1" si="126"/>
        <v>There is not enough information</v>
      </c>
      <c r="J106" s="19">
        <f t="shared" ref="J106" ca="1" si="205">INDIRECT("AL"&amp;A106)</f>
        <v>3</v>
      </c>
      <c r="K106" s="3" t="str">
        <f ca="1">INDIRECT("AC"&amp;A106)</f>
        <v>Daren has decided to set up a humane trap for the mouse where should he put it?</v>
      </c>
      <c r="L106" s="3" t="str">
        <f ca="1">INDIRECT("AD"&amp;A106)</f>
        <v xml:space="preserve">Behind the lathe </v>
      </c>
      <c r="M106" s="3" t="str">
        <f ca="1">INDIRECT("AE"&amp;A106)</f>
        <v>In front of the lathe</v>
      </c>
      <c r="N106" s="3" t="str">
        <f t="shared" ca="1" si="128"/>
        <v>There is not enough information</v>
      </c>
      <c r="O106" s="16">
        <f t="shared" ref="O106" ca="1" si="206">INDIRECT("AG"&amp;A106)</f>
        <v>3</v>
      </c>
      <c r="P106" s="3" t="str">
        <f t="shared" ca="1" si="191"/>
        <v>What is the name of the street where Darren's workshop is located?</v>
      </c>
      <c r="Q106" s="4" t="str">
        <f ca="1">INDIRECT("AN"&amp;A106)</f>
        <v>Yew Street</v>
      </c>
      <c r="R106" s="4" t="str">
        <f ca="1">INDIRECT("AO"&amp;A106)</f>
        <v>Guatemala Street</v>
      </c>
      <c r="S106" s="4" t="str">
        <f t="shared" ca="1" si="132"/>
        <v>There is not enough information</v>
      </c>
      <c r="T106" s="15">
        <v>1</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7" s="3" t="str">
        <f ca="1">INDIRECT("Z"&amp;A107)</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7"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7" s="3" t="str">
        <f ca="1">INDIRECT("AH"&amp;A107)</f>
        <v>The least skilled worker in the workshop was always made to clean at the end of the day, who is this likely to be?</v>
      </c>
      <c r="G107" s="3" t="str">
        <f ca="1">INDIRECT("AI"&amp;A107)</f>
        <v xml:space="preserve">Toby </v>
      </c>
      <c r="H107" s="3" t="str">
        <f ca="1">INDIRECT("AJ"&amp;A107)</f>
        <v xml:space="preserve">Steve </v>
      </c>
      <c r="I107" s="3" t="str">
        <f t="shared" ca="1" si="126"/>
        <v>There is not enough information</v>
      </c>
      <c r="J107" s="19">
        <f t="shared" ref="J107" ca="1" si="207">INDIRECT("BC"&amp;A107)</f>
        <v>2</v>
      </c>
      <c r="K107" s="3" t="str">
        <f ca="1">INDIRECT("AC"&amp;A107)</f>
        <v>Daren has decided to set up a humane trap for the mouse where should he put it?</v>
      </c>
      <c r="L107" s="3" t="str">
        <f ca="1">INDIRECT("AD"&amp;A107)</f>
        <v xml:space="preserve">Behind the lathe </v>
      </c>
      <c r="M107" s="3" t="str">
        <f ca="1">INDIRECT("AE"&amp;A107)</f>
        <v>In front of the lathe</v>
      </c>
      <c r="N107" s="3" t="str">
        <f t="shared" ca="1" si="128"/>
        <v>There is not enough information</v>
      </c>
      <c r="O107" s="16">
        <f t="shared" ref="O107:O108" ca="1" si="208">INDIRECT("AX"&amp;A107)</f>
        <v>2</v>
      </c>
      <c r="P107" s="3" t="str">
        <f t="shared" ca="1" si="191"/>
        <v>What is the name of the street where Darren's workshop is located?</v>
      </c>
      <c r="Q107" s="4" t="str">
        <f t="shared" ref="Q107:Q113" ca="1" si="209">INDIRECT("AN"&amp;A107)</f>
        <v>Yew Street</v>
      </c>
      <c r="R107" s="4" t="str">
        <f t="shared" ref="R107:R113" ca="1" si="210">INDIRECT("AO"&amp;A107)</f>
        <v>Guatemala Street</v>
      </c>
      <c r="S107" s="4" t="str">
        <f t="shared" ca="1" si="132"/>
        <v>There is not enough information</v>
      </c>
      <c r="T107" s="15">
        <v>1</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E108"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F108" s="3" t="str">
        <f ca="1">INDIRECT("AH"&amp;A108)</f>
        <v>The least skilled worker in the workshop was always made to clean at the end of the day, who is this likely to be?</v>
      </c>
      <c r="G108" s="3" t="str">
        <f ca="1">INDIRECT("AI"&amp;A108)</f>
        <v xml:space="preserve">Toby </v>
      </c>
      <c r="H108" s="3" t="str">
        <f ca="1">INDIRECT("AJ"&amp;A108)</f>
        <v xml:space="preserve">Steve </v>
      </c>
      <c r="I108" s="3" t="str">
        <f t="shared" ca="1" si="126"/>
        <v>There is not enough information</v>
      </c>
      <c r="J108" s="19">
        <f t="shared" ref="J108" ca="1" si="211">INDIRECT("AL"&amp;A108)</f>
        <v>3</v>
      </c>
      <c r="K108" s="3" t="str">
        <f ca="1">INDIRECT("AC"&amp;A108)</f>
        <v>Daren has decided to set up a humane trap for the mouse where should he put it?</v>
      </c>
      <c r="L108" s="3" t="str">
        <f ca="1">INDIRECT("AD"&amp;A108)</f>
        <v xml:space="preserve">Behind the lathe </v>
      </c>
      <c r="M108" s="3" t="str">
        <f ca="1">INDIRECT("AE"&amp;A108)</f>
        <v>In front of the lathe</v>
      </c>
      <c r="N108" s="3" t="str">
        <f t="shared" ca="1" si="128"/>
        <v>There is not enough information</v>
      </c>
      <c r="O108" s="16">
        <f t="shared" ca="1" si="208"/>
        <v>2</v>
      </c>
      <c r="P108" s="3" t="str">
        <f t="shared" ca="1" si="191"/>
        <v>What is the name of the street where Darren's workshop is located?</v>
      </c>
      <c r="Q108" s="4" t="str">
        <f t="shared" ca="1" si="209"/>
        <v>Yew Street</v>
      </c>
      <c r="R108" s="4" t="str">
        <f t="shared" ca="1" si="210"/>
        <v>Guatemala Street</v>
      </c>
      <c r="S108" s="4" t="str">
        <f t="shared" ca="1" si="132"/>
        <v>There is not enough information</v>
      </c>
      <c r="T108" s="15">
        <v>1</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D109" s="3" t="str">
        <f ca="1">INDIRECT("Y"&amp;A109)</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E109" s="3" t="str">
        <f t="shared" ca="1" si="142"/>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F109" s="3" t="str">
        <f ca="1">INDIRECT("AH"&amp;A109)</f>
        <v>The least skilled worker in the workshop was always made to clean at the end of the day, who is this likely to be?</v>
      </c>
      <c r="G109" s="3" t="str">
        <f ca="1">INDIRECT("AI"&amp;A109)</f>
        <v xml:space="preserve">Toby </v>
      </c>
      <c r="H109" s="3" t="str">
        <f ca="1">INDIRECT("AJ"&amp;A109)</f>
        <v xml:space="preserve">Steve </v>
      </c>
      <c r="I109" s="3" t="str">
        <f t="shared" ca="1" si="126"/>
        <v>There is not enough information</v>
      </c>
      <c r="J109" s="19">
        <f t="shared" ref="J109" ca="1" si="212">INDIRECT("BC"&amp;A109)</f>
        <v>2</v>
      </c>
      <c r="K109" s="3" t="str">
        <f ca="1">INDIRECT("AC"&amp;A109)</f>
        <v>Daren has decided to set up a humane trap for the mouse where should he put it?</v>
      </c>
      <c r="L109" s="3" t="str">
        <f ca="1">INDIRECT("AD"&amp;A109)</f>
        <v xml:space="preserve">Behind the lathe </v>
      </c>
      <c r="M109" s="3" t="str">
        <f ca="1">INDIRECT("AE"&amp;A109)</f>
        <v>In front of the lathe</v>
      </c>
      <c r="N109" s="3" t="str">
        <f t="shared" ca="1" si="128"/>
        <v>There is not enough information</v>
      </c>
      <c r="O109" s="16">
        <f t="shared" ca="1" si="151"/>
        <v>3</v>
      </c>
      <c r="P109" s="3" t="str">
        <f t="shared" ca="1" si="191"/>
        <v>What is the name of the street where Darren's workshop is located?</v>
      </c>
      <c r="Q109" s="4" t="str">
        <f t="shared" ca="1" si="209"/>
        <v>Yew Street</v>
      </c>
      <c r="R109" s="4" t="str">
        <f t="shared" ca="1" si="210"/>
        <v>Guatemala Street</v>
      </c>
      <c r="S109" s="4" t="str">
        <f t="shared" ca="1" si="132"/>
        <v>There is not enough information</v>
      </c>
      <c r="T109" s="15">
        <v>1</v>
      </c>
    </row>
    <row r="110" spans="1:20" x14ac:dyDescent="0.25">
      <c r="A110" s="2">
        <v>14</v>
      </c>
      <c r="B110" s="3">
        <v>5</v>
      </c>
      <c r="C110" s="3" t="str">
        <f ca="1">INDIRECT("Y"&amp;A110)</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0"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0" s="3" t="str">
        <f ca="1">INDIRECT("AC"&amp;A110)</f>
        <v>Daren has decided to set up a humane trap for the mouse where should he put it?</v>
      </c>
      <c r="G110" s="3" t="str">
        <f ca="1">INDIRECT("AD"&amp;A109)</f>
        <v xml:space="preserve">Behind the lathe </v>
      </c>
      <c r="H110" s="3" t="str">
        <f ca="1">INDIRECT("AE"&amp;A110)</f>
        <v>In front of the lathe</v>
      </c>
      <c r="I110" s="3" t="str">
        <f t="shared" ca="1" si="126"/>
        <v>There is not enough information</v>
      </c>
      <c r="J110" s="19">
        <f t="shared" ref="J110" ca="1" si="213">INDIRECT("AG"&amp;A110)</f>
        <v>3</v>
      </c>
      <c r="K110" s="3" t="str">
        <f ca="1">INDIRECT("AH"&amp;A110)</f>
        <v>The least skilled worker in the workshop was always made to clean at the end of the day, who is this likely to be?</v>
      </c>
      <c r="L110" s="3" t="str">
        <f ca="1">INDIRECT("AI"&amp;A110)</f>
        <v xml:space="preserve">Toby </v>
      </c>
      <c r="M110" s="3" t="str">
        <f ca="1">INDIRECT("AJ"&amp;A110)</f>
        <v xml:space="preserve">Steve </v>
      </c>
      <c r="N110" s="3" t="str">
        <f t="shared" ca="1" si="128"/>
        <v>There is not enough information</v>
      </c>
      <c r="O110" s="16">
        <f t="shared" ref="O110" ca="1" si="214">INDIRECT("AL"&amp;A110)</f>
        <v>3</v>
      </c>
      <c r="P110" s="3" t="str">
        <f t="shared" ca="1" si="191"/>
        <v>What is the name of the street where Darren's workshop is located?</v>
      </c>
      <c r="Q110" s="4" t="str">
        <f t="shared" ca="1" si="209"/>
        <v>Yew Street</v>
      </c>
      <c r="R110" s="4" t="str">
        <f t="shared" ca="1" si="210"/>
        <v>Guatemala Street</v>
      </c>
      <c r="S110" s="4" t="str">
        <f t="shared" ca="1" si="132"/>
        <v>There is not enough information</v>
      </c>
      <c r="T110" s="15">
        <v>1</v>
      </c>
    </row>
    <row r="111" spans="1:20" x14ac:dyDescent="0.25">
      <c r="A111" s="2">
        <v>14</v>
      </c>
      <c r="B111" s="3">
        <v>6</v>
      </c>
      <c r="C111" s="3" t="str">
        <f ca="1">INDIRECT("Z"&amp;A111)</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1"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1" s="3" t="str">
        <f ca="1">INDIRECT("AC"&amp;A111)</f>
        <v>Daren has decided to set up a humane trap for the mouse where should he put it?</v>
      </c>
      <c r="G111" s="3" t="str">
        <f ca="1">INDIRECT("AD"&amp;A110)</f>
        <v xml:space="preserve">Behind the lathe </v>
      </c>
      <c r="H111" s="3" t="str">
        <f ca="1">INDIRECT("AE"&amp;A111)</f>
        <v>In front of the lathe</v>
      </c>
      <c r="I111" s="3" t="str">
        <f t="shared" ca="1" si="126"/>
        <v>There is not enough information</v>
      </c>
      <c r="J111" s="19">
        <f t="shared" ref="J111" ca="1" si="215">INDIRECT("AX"&amp;A111)</f>
        <v>2</v>
      </c>
      <c r="K111" s="3" t="str">
        <f ca="1">INDIRECT("AH"&amp;A111)</f>
        <v>The least skilled worker in the workshop was always made to clean at the end of the day, who is this likely to be?</v>
      </c>
      <c r="L111" s="3" t="str">
        <f ca="1">INDIRECT("AI"&amp;A111)</f>
        <v xml:space="preserve">Toby </v>
      </c>
      <c r="M111" s="3" t="str">
        <f ca="1">INDIRECT("AJ"&amp;A111)</f>
        <v xml:space="preserve">Steve </v>
      </c>
      <c r="N111" s="3" t="str">
        <f t="shared" ca="1" si="128"/>
        <v>There is not enough information</v>
      </c>
      <c r="O111" s="16">
        <f t="shared" ref="O111:O112" ca="1" si="216">INDIRECT("BC"&amp;A111)</f>
        <v>2</v>
      </c>
      <c r="P111" s="3" t="str">
        <f t="shared" ca="1" si="191"/>
        <v>What is the name of the street where Darren's workshop is located?</v>
      </c>
      <c r="Q111" s="4" t="str">
        <f t="shared" ca="1" si="209"/>
        <v>Yew Street</v>
      </c>
      <c r="R111" s="4" t="str">
        <f t="shared" ca="1" si="210"/>
        <v>Guatemala Street</v>
      </c>
      <c r="S111" s="4" t="str">
        <f t="shared" ca="1" si="132"/>
        <v>There is not enough information</v>
      </c>
      <c r="T111" s="15">
        <v>1</v>
      </c>
    </row>
    <row r="112" spans="1:20" x14ac:dyDescent="0.25">
      <c r="A112" s="2">
        <v>14</v>
      </c>
      <c r="B112" s="3">
        <v>7</v>
      </c>
      <c r="C112" s="3" t="str">
        <f ca="1">INDIRECT("Y"&amp;A112)</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E112" s="3" t="str">
        <f t="shared" ca="1" si="142"/>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was obviously better than Daren and he would be a valuable asset while working on the 3 jobs. </v>
      </c>
      <c r="F112" s="3" t="str">
        <f ca="1">INDIRECT("AC"&amp;A112)</f>
        <v>Daren has decided to set up a humane trap for the mouse where should he put it?</v>
      </c>
      <c r="G112" s="3" t="str">
        <f ca="1">INDIRECT("AD"&amp;A111)</f>
        <v xml:space="preserve">Behind the lathe </v>
      </c>
      <c r="H112" s="3" t="str">
        <f ca="1">INDIRECT("AE"&amp;A112)</f>
        <v>In front of the lathe</v>
      </c>
      <c r="I112" s="3" t="str">
        <f t="shared" ca="1" si="126"/>
        <v>There is not enough information</v>
      </c>
      <c r="J112" s="19">
        <f t="shared" ref="J112" ca="1" si="217">INDIRECT("AG"&amp;A112)</f>
        <v>3</v>
      </c>
      <c r="K112" s="3" t="str">
        <f ca="1">INDIRECT("AH"&amp;A112)</f>
        <v>The least skilled worker in the workshop was always made to clean at the end of the day, who is this likely to be?</v>
      </c>
      <c r="L112" s="3" t="str">
        <f ca="1">INDIRECT("AI"&amp;A112)</f>
        <v xml:space="preserve">Toby </v>
      </c>
      <c r="M112" s="3" t="str">
        <f ca="1">INDIRECT("AJ"&amp;A112)</f>
        <v xml:space="preserve">Steve </v>
      </c>
      <c r="N112" s="3" t="str">
        <f t="shared" ca="1" si="128"/>
        <v>There is not enough information</v>
      </c>
      <c r="O112" s="16">
        <f t="shared" ca="1" si="216"/>
        <v>2</v>
      </c>
      <c r="P112" s="3" t="str">
        <f t="shared" ca="1" si="191"/>
        <v>What is the name of the street where Darren's workshop is located?</v>
      </c>
      <c r="Q112" s="4" t="str">
        <f t="shared" ca="1" si="209"/>
        <v>Yew Street</v>
      </c>
      <c r="R112" s="4" t="str">
        <f t="shared" ca="1" si="210"/>
        <v>Guatemala Street</v>
      </c>
      <c r="S112" s="4" t="str">
        <f t="shared" ca="1" si="132"/>
        <v>There is not enough information</v>
      </c>
      <c r="T112" s="15">
        <v>1</v>
      </c>
    </row>
    <row r="113" spans="1:20" x14ac:dyDescent="0.25">
      <c r="A113" s="2">
        <v>14</v>
      </c>
      <c r="B113" s="3">
        <v>8</v>
      </c>
      <c r="C113" s="3" t="str">
        <f ca="1">INDIRECT("Z"&amp;A113)</f>
        <v xml:space="preserve">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E113" s="3" t="str">
        <f t="shared" ca="1" si="142"/>
        <v>The metal workshop on Yew street had been there since the 1500s and as a result had expanded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somewhere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help. Daren was a much better metal worker than his friend Steve but he needed his help none the less. They were friends and the work was sure to go smoothly. Toby was relatively new to the trade but was a good worker none the less, he obviously wasn't as good as Daren but he would still be a valuable asset while working on the 3 jobs.</v>
      </c>
      <c r="F113" s="3" t="str">
        <f ca="1">INDIRECT("AC"&amp;A113)</f>
        <v>Daren has decided to set up a humane trap for the mouse where should he put it?</v>
      </c>
      <c r="G113" s="3" t="str">
        <f ca="1">INDIRECT("AD"&amp;A112)</f>
        <v xml:space="preserve">Behind the lathe </v>
      </c>
      <c r="H113" s="3" t="str">
        <f ca="1">INDIRECT("AE"&amp;A113)</f>
        <v>In front of the lathe</v>
      </c>
      <c r="I113" s="3" t="str">
        <f t="shared" ca="1" si="126"/>
        <v>There is not enough information</v>
      </c>
      <c r="J113" s="19">
        <f t="shared" ref="J113" ca="1" si="218">INDIRECT("AX"&amp;A113)</f>
        <v>2</v>
      </c>
      <c r="K113" s="3" t="str">
        <f ca="1">INDIRECT("AH"&amp;A113)</f>
        <v>The least skilled worker in the workshop was always made to clean at the end of the day, who is this likely to be?</v>
      </c>
      <c r="L113" s="3" t="str">
        <f ca="1">INDIRECT("AI"&amp;A113)</f>
        <v xml:space="preserve">Toby </v>
      </c>
      <c r="M113" s="3" t="str">
        <f ca="1">INDIRECT("AJ"&amp;A113)</f>
        <v xml:space="preserve">Steve </v>
      </c>
      <c r="N113" s="3" t="str">
        <f t="shared" ca="1" si="128"/>
        <v>There is not enough information</v>
      </c>
      <c r="O113" s="16">
        <f t="shared" ref="O113" ca="1" si="219">INDIRECT("AL"&amp;A113)</f>
        <v>3</v>
      </c>
      <c r="P113" s="3" t="str">
        <f t="shared" ca="1" si="191"/>
        <v>What is the name of the street where Darren's workshop is located?</v>
      </c>
      <c r="Q113" s="4" t="str">
        <f t="shared" ca="1" si="209"/>
        <v>Yew Street</v>
      </c>
      <c r="R113" s="4" t="str">
        <f t="shared" ca="1" si="210"/>
        <v>Guatemala Street</v>
      </c>
      <c r="S113" s="4" t="str">
        <f t="shared" ca="1" si="132"/>
        <v>There is not enough information</v>
      </c>
      <c r="T113" s="15">
        <v>1</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4"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4" s="3" t="str">
        <f ca="1">INDIRECT("AH"&amp;A114)</f>
        <v xml:space="preserve">A tax investigation is launched that will assess work place bonuses. Who has received the biggest bonus out of Lucy and Belinda? </v>
      </c>
      <c r="G114" s="3" t="str">
        <f ca="1">INDIRECT("AI"&amp;A114)</f>
        <v>Lucy</v>
      </c>
      <c r="H114" s="3" t="str">
        <f ca="1">INDIRECT("AJ"&amp;A114)</f>
        <v xml:space="preserve">Belinda </v>
      </c>
      <c r="I114" s="3" t="str">
        <f t="shared" ca="1" si="126"/>
        <v>There is not enough information</v>
      </c>
      <c r="J114" s="19">
        <f t="shared" ref="J114" ca="1" si="220">INDIRECT("AL"&amp;A114)</f>
        <v>3</v>
      </c>
      <c r="K114" s="3" t="str">
        <f ca="1">INDIRECT("AC"&amp;A114)</f>
        <v>The foreman is in the storage area, which way does he need to go to take a look at the newly discovered rich deposit of ore?</v>
      </c>
      <c r="L114" s="3" t="str">
        <f ca="1">INDIRECT("AD"&amp;A114)</f>
        <v>Up</v>
      </c>
      <c r="M114" s="3" t="str">
        <f ca="1">INDIRECT("AE"&amp;A114)</f>
        <v xml:space="preserve">Down </v>
      </c>
      <c r="N114" s="3" t="str">
        <f t="shared" ca="1" si="128"/>
        <v>There is not enough information</v>
      </c>
      <c r="O114" s="16">
        <f t="shared" ref="O114" ca="1" si="221">INDIRECT("AG"&amp;A114)</f>
        <v>3</v>
      </c>
      <c r="P114" s="3" t="str">
        <f t="shared" ca="1" si="191"/>
        <v>The mine produces___</v>
      </c>
      <c r="Q114" s="4" t="str">
        <f ca="1">INDIRECT("AN"&amp;A114)</f>
        <v>Iron</v>
      </c>
      <c r="R114" s="4" t="str">
        <f ca="1">INDIRECT("AO"&amp;A114)</f>
        <v xml:space="preserve">Copper </v>
      </c>
      <c r="S114" s="4" t="str">
        <f t="shared" ca="1" si="132"/>
        <v>There is not enough information</v>
      </c>
      <c r="T114" s="15">
        <v>2</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5"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5" s="3" t="str">
        <f ca="1">INDIRECT("AH"&amp;A115)</f>
        <v xml:space="preserve">A tax investigation is launched that will assess work place bonuses. Who has received the biggest bonus out of Lucy and Belinda? </v>
      </c>
      <c r="G115" s="3" t="str">
        <f ca="1">INDIRECT("AI"&amp;A115)</f>
        <v>Lucy</v>
      </c>
      <c r="H115" s="3" t="str">
        <f ca="1">INDIRECT("AJ"&amp;A115)</f>
        <v xml:space="preserve">Belinda </v>
      </c>
      <c r="I115" s="3" t="str">
        <f t="shared" ca="1" si="126"/>
        <v>There is not enough information</v>
      </c>
      <c r="J115" s="19">
        <f t="shared" ref="J115" ca="1" si="222">INDIRECT("BC"&amp;A115)</f>
        <v>2</v>
      </c>
      <c r="K115" s="3" t="str">
        <f ca="1">INDIRECT("AC"&amp;A115)</f>
        <v>The foreman is in the storage area, which way does he need to go to take a look at the newly discovered rich deposit of ore?</v>
      </c>
      <c r="L115" s="3" t="str">
        <f ca="1">INDIRECT("AD"&amp;A115)</f>
        <v>Up</v>
      </c>
      <c r="M115" s="3" t="str">
        <f ca="1">INDIRECT("AE"&amp;A115)</f>
        <v xml:space="preserve">Down </v>
      </c>
      <c r="N115" s="3" t="str">
        <f t="shared" ca="1" si="128"/>
        <v>There is not enough information</v>
      </c>
      <c r="O115" s="16">
        <f t="shared" ref="O115:O116" ca="1" si="223">INDIRECT("AX"&amp;A115)</f>
        <v>2</v>
      </c>
      <c r="P115" s="3" t="str">
        <f t="shared" ca="1" si="191"/>
        <v>The mine produces___</v>
      </c>
      <c r="Q115" s="4" t="str">
        <f t="shared" ref="Q115:Q121" ca="1" si="224">INDIRECT("AN"&amp;A115)</f>
        <v>Iron</v>
      </c>
      <c r="R115" s="4" t="str">
        <f t="shared" ref="R115:R121" ca="1" si="225">INDIRECT("AO"&amp;A115)</f>
        <v xml:space="preserve">Copper </v>
      </c>
      <c r="S115" s="4" t="str">
        <f t="shared" ca="1" si="132"/>
        <v>There is not enough information</v>
      </c>
      <c r="T115" s="15">
        <v>2</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E116"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F116" s="3" t="str">
        <f ca="1">INDIRECT("AH"&amp;A116)</f>
        <v xml:space="preserve">A tax investigation is launched that will assess work place bonuses. Who has received the biggest bonus out of Lucy and Belinda? </v>
      </c>
      <c r="G116" s="3" t="str">
        <f ca="1">INDIRECT("AI"&amp;A116)</f>
        <v>Lucy</v>
      </c>
      <c r="H116" s="3" t="str">
        <f ca="1">INDIRECT("AJ"&amp;A116)</f>
        <v xml:space="preserve">Belinda </v>
      </c>
      <c r="I116" s="3" t="str">
        <f t="shared" ca="1" si="126"/>
        <v>There is not enough information</v>
      </c>
      <c r="J116" s="19">
        <f t="shared" ref="J116" ca="1" si="226">INDIRECT("AL"&amp;A116)</f>
        <v>3</v>
      </c>
      <c r="K116" s="3" t="str">
        <f ca="1">INDIRECT("AC"&amp;A116)</f>
        <v>The foreman is in the storage area, which way does he need to go to take a look at the newly discovered rich deposit of ore?</v>
      </c>
      <c r="L116" s="3" t="str">
        <f ca="1">INDIRECT("AD"&amp;A116)</f>
        <v>Up</v>
      </c>
      <c r="M116" s="3" t="str">
        <f ca="1">INDIRECT("AE"&amp;A116)</f>
        <v xml:space="preserve">Down </v>
      </c>
      <c r="N116" s="3" t="str">
        <f t="shared" ca="1" si="128"/>
        <v>There is not enough information</v>
      </c>
      <c r="O116" s="16">
        <f t="shared" ca="1" si="223"/>
        <v>2</v>
      </c>
      <c r="P116" s="3" t="str">
        <f t="shared" ca="1" si="191"/>
        <v>The mine produces___</v>
      </c>
      <c r="Q116" s="4" t="str">
        <f t="shared" ca="1" si="224"/>
        <v>Iron</v>
      </c>
      <c r="R116" s="4" t="str">
        <f t="shared" ca="1" si="225"/>
        <v xml:space="preserve">Copper </v>
      </c>
      <c r="S116" s="4" t="str">
        <f t="shared" ca="1" si="132"/>
        <v>There is not enough information</v>
      </c>
      <c r="T116" s="15">
        <v>2</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E117" s="3" t="str">
        <f t="shared" ca="1" si="142"/>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F117" s="3" t="str">
        <f ca="1">INDIRECT("AH"&amp;A117)</f>
        <v xml:space="preserve">A tax investigation is launched that will assess work place bonuses. Who has received the biggest bonus out of Lucy and Belinda? </v>
      </c>
      <c r="G117" s="3" t="str">
        <f ca="1">INDIRECT("AI"&amp;A117)</f>
        <v>Lucy</v>
      </c>
      <c r="H117" s="3" t="str">
        <f ca="1">INDIRECT("AJ"&amp;A117)</f>
        <v xml:space="preserve">Belinda </v>
      </c>
      <c r="I117" s="3" t="str">
        <f t="shared" ca="1" si="126"/>
        <v>There is not enough information</v>
      </c>
      <c r="J117" s="19">
        <f t="shared" ref="J117" ca="1" si="227">INDIRECT("BC"&amp;A117)</f>
        <v>2</v>
      </c>
      <c r="K117" s="3" t="str">
        <f ca="1">INDIRECT("AC"&amp;A117)</f>
        <v>The foreman is in the storage area, which way does he need to go to take a look at the newly discovered rich deposit of ore?</v>
      </c>
      <c r="L117" s="3" t="str">
        <f ca="1">INDIRECT("AD"&amp;A117)</f>
        <v>Up</v>
      </c>
      <c r="M117" s="3" t="str">
        <f ca="1">INDIRECT("AE"&amp;A117)</f>
        <v xml:space="preserve">Down </v>
      </c>
      <c r="N117" s="3" t="str">
        <f t="shared" ca="1" si="128"/>
        <v>There is not enough information</v>
      </c>
      <c r="O117" s="16">
        <f t="shared" ca="1" si="151"/>
        <v>3</v>
      </c>
      <c r="P117" s="3" t="str">
        <f t="shared" ca="1" si="191"/>
        <v>The mine produces___</v>
      </c>
      <c r="Q117" s="4" t="str">
        <f t="shared" ca="1" si="224"/>
        <v>Iron</v>
      </c>
      <c r="R117" s="4" t="str">
        <f t="shared" ca="1" si="225"/>
        <v xml:space="preserve">Copper </v>
      </c>
      <c r="S117" s="4" t="str">
        <f t="shared" ca="1" si="132"/>
        <v>There is not enough information</v>
      </c>
      <c r="T117" s="15">
        <v>2</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18"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18" s="3" t="str">
        <f ca="1">INDIRECT("AC"&amp;A118)</f>
        <v>The foreman is in the storage area, which way does he need to go to take a look at the newly discovered rich deposit of ore?</v>
      </c>
      <c r="G118" s="3" t="str">
        <f ca="1">INDIRECT("AD"&amp;A117)</f>
        <v>Up</v>
      </c>
      <c r="H118" s="3" t="str">
        <f ca="1">INDIRECT("AE"&amp;A118)</f>
        <v xml:space="preserve">Down </v>
      </c>
      <c r="I118" s="3" t="str">
        <f t="shared" ca="1" si="126"/>
        <v>There is not enough information</v>
      </c>
      <c r="J118" s="19">
        <f t="shared" ref="J118" ca="1" si="228">INDIRECT("AG"&amp;A118)</f>
        <v>3</v>
      </c>
      <c r="K118" s="3" t="str">
        <f ca="1">INDIRECT("AH"&amp;A118)</f>
        <v xml:space="preserve">A tax investigation is launched that will assess work place bonuses. Who has received the biggest bonus out of Lucy and Belinda? </v>
      </c>
      <c r="L118" s="3" t="str">
        <f ca="1">INDIRECT("AI"&amp;A118)</f>
        <v>Lucy</v>
      </c>
      <c r="M118" s="3" t="str">
        <f ca="1">INDIRECT("AJ"&amp;A118)</f>
        <v xml:space="preserve">Belinda </v>
      </c>
      <c r="N118" s="3" t="str">
        <f t="shared" ca="1" si="128"/>
        <v>There is not enough information</v>
      </c>
      <c r="O118" s="16">
        <f t="shared" ref="O118" ca="1" si="229">INDIRECT("AL"&amp;A118)</f>
        <v>3</v>
      </c>
      <c r="P118" s="3" t="str">
        <f t="shared" ca="1" si="191"/>
        <v>The mine produces___</v>
      </c>
      <c r="Q118" s="4" t="str">
        <f t="shared" ca="1" si="224"/>
        <v>Iron</v>
      </c>
      <c r="R118" s="4" t="str">
        <f t="shared" ca="1" si="225"/>
        <v xml:space="preserve">Copper </v>
      </c>
      <c r="S118" s="4" t="str">
        <f t="shared" ca="1" si="132"/>
        <v>There is not enough information</v>
      </c>
      <c r="T118" s="15">
        <v>2</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19"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19" s="3" t="str">
        <f ca="1">INDIRECT("AC"&amp;A119)</f>
        <v>The foreman is in the storage area, which way does he need to go to take a look at the newly discovered rich deposit of ore?</v>
      </c>
      <c r="G119" s="3" t="str">
        <f ca="1">INDIRECT("AD"&amp;A118)</f>
        <v>Up</v>
      </c>
      <c r="H119" s="3" t="str">
        <f ca="1">INDIRECT("AE"&amp;A119)</f>
        <v xml:space="preserve">Down </v>
      </c>
      <c r="I119" s="3" t="str">
        <f t="shared" ca="1" si="126"/>
        <v>There is not enough information</v>
      </c>
      <c r="J119" s="19">
        <f t="shared" ref="J119" ca="1" si="230">INDIRECT("AX"&amp;A119)</f>
        <v>2</v>
      </c>
      <c r="K119" s="3" t="str">
        <f ca="1">INDIRECT("AH"&amp;A119)</f>
        <v xml:space="preserve">A tax investigation is launched that will assess work place bonuses. Who has received the biggest bonus out of Lucy and Belinda? </v>
      </c>
      <c r="L119" s="3" t="str">
        <f ca="1">INDIRECT("AI"&amp;A119)</f>
        <v>Lucy</v>
      </c>
      <c r="M119" s="3" t="str">
        <f ca="1">INDIRECT("AJ"&amp;A119)</f>
        <v xml:space="preserve">Belinda </v>
      </c>
      <c r="N119" s="3" t="str">
        <f t="shared" ca="1" si="128"/>
        <v>There is not enough information</v>
      </c>
      <c r="O119" s="16">
        <f t="shared" ref="O119:O120" ca="1" si="231">INDIRECT("BC"&amp;A119)</f>
        <v>2</v>
      </c>
      <c r="P119" s="3" t="str">
        <f t="shared" ca="1" si="191"/>
        <v>The mine produces___</v>
      </c>
      <c r="Q119" s="4" t="str">
        <f t="shared" ca="1" si="224"/>
        <v>Iron</v>
      </c>
      <c r="R119" s="4" t="str">
        <f t="shared" ca="1" si="225"/>
        <v xml:space="preserve">Copper </v>
      </c>
      <c r="S119" s="4" t="str">
        <f t="shared" ca="1" si="132"/>
        <v>There is not enough information</v>
      </c>
      <c r="T119" s="15">
        <v>2</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E120" s="3" t="str">
        <f t="shared" ca="1" si="142"/>
        <v>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above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hadn't received more than Darius but was already planning the extravagant holiday she would go on.</v>
      </c>
      <c r="F120" s="3" t="str">
        <f ca="1">INDIRECT("AC"&amp;A120)</f>
        <v>The foreman is in the storage area, which way does he need to go to take a look at the newly discovered rich deposit of ore?</v>
      </c>
      <c r="G120" s="3" t="str">
        <f ca="1">INDIRECT("AD"&amp;A119)</f>
        <v>Up</v>
      </c>
      <c r="H120" s="3" t="str">
        <f ca="1">INDIRECT("AE"&amp;A120)</f>
        <v xml:space="preserve">Down </v>
      </c>
      <c r="I120" s="3" t="str">
        <f t="shared" ca="1" si="126"/>
        <v>There is not enough information</v>
      </c>
      <c r="J120" s="19">
        <f t="shared" ref="J120" ca="1" si="232">INDIRECT("AG"&amp;A120)</f>
        <v>3</v>
      </c>
      <c r="K120" s="3" t="str">
        <f ca="1">INDIRECT("AH"&amp;A120)</f>
        <v xml:space="preserve">A tax investigation is launched that will assess work place bonuses. Who has received the biggest bonus out of Lucy and Belinda? </v>
      </c>
      <c r="L120" s="3" t="str">
        <f ca="1">INDIRECT("AI"&amp;A120)</f>
        <v>Lucy</v>
      </c>
      <c r="M120" s="3" t="str">
        <f ca="1">INDIRECT("AJ"&amp;A120)</f>
        <v xml:space="preserve">Belinda </v>
      </c>
      <c r="N120" s="3" t="str">
        <f t="shared" ca="1" si="128"/>
        <v>There is not enough information</v>
      </c>
      <c r="O120" s="16">
        <f t="shared" ca="1" si="231"/>
        <v>2</v>
      </c>
      <c r="P120" s="3" t="str">
        <f t="shared" ca="1" si="191"/>
        <v>The mine produces___</v>
      </c>
      <c r="Q120" s="4" t="str">
        <f t="shared" ca="1" si="224"/>
        <v>Iron</v>
      </c>
      <c r="R120" s="4" t="str">
        <f t="shared" ca="1" si="225"/>
        <v xml:space="preserve">Copper </v>
      </c>
      <c r="S120" s="4" t="str">
        <f t="shared" ca="1" si="132"/>
        <v>There is not enough information</v>
      </c>
      <c r="T120" s="15">
        <v>2</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E121" s="3" t="str">
        <f t="shared" ca="1" si="142"/>
        <v xml:space="preserve">The mine had been a source of copper for almost 50 years. It wasn't particularly big, the company that owned it was small and couldn't afford to expand. Instead they enjoyed a steady stream of revenue and a constant influx of highly skilled workers. Shaft-A was currently the most profitable shaft and was situated somewhere below Shaft-B which had run dry a few years ago and was now used as a storage area. A recent exploratory drilling somewhere below Shaft-A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Belinda, he was still happy that he would be able to pay off a large proportion of his mortgage. Lucy was also happy with her bonus, she had received more than Darius and was already planning the extravagant holiday she would go on. </v>
      </c>
      <c r="F121" s="3" t="str">
        <f ca="1">INDIRECT("AC"&amp;A121)</f>
        <v>The foreman is in the storage area, which way does he need to go to take a look at the newly discovered rich deposit of ore?</v>
      </c>
      <c r="G121" s="3" t="str">
        <f ca="1">INDIRECT("AD"&amp;A120)</f>
        <v>Up</v>
      </c>
      <c r="H121" s="3" t="str">
        <f ca="1">INDIRECT("AE"&amp;A121)</f>
        <v xml:space="preserve">Down </v>
      </c>
      <c r="I121" s="3" t="str">
        <f t="shared" ca="1" si="126"/>
        <v>There is not enough information</v>
      </c>
      <c r="J121" s="19">
        <f t="shared" ref="J121" ca="1" si="233">INDIRECT("AX"&amp;A121)</f>
        <v>2</v>
      </c>
      <c r="K121" s="3" t="str">
        <f ca="1">INDIRECT("AH"&amp;A121)</f>
        <v xml:space="preserve">A tax investigation is launched that will assess work place bonuses. Who has received the biggest bonus out of Lucy and Belinda? </v>
      </c>
      <c r="L121" s="3" t="str">
        <f ca="1">INDIRECT("AI"&amp;A121)</f>
        <v>Lucy</v>
      </c>
      <c r="M121" s="3" t="str">
        <f ca="1">INDIRECT("AJ"&amp;A121)</f>
        <v xml:space="preserve">Belinda </v>
      </c>
      <c r="N121" s="3" t="str">
        <f t="shared" ca="1" si="128"/>
        <v>There is not enough information</v>
      </c>
      <c r="O121" s="16">
        <f t="shared" ref="O121" ca="1" si="234">INDIRECT("AL"&amp;A121)</f>
        <v>3</v>
      </c>
      <c r="P121" s="3" t="str">
        <f t="shared" ca="1" si="191"/>
        <v>The mine produces___</v>
      </c>
      <c r="Q121" s="4" t="str">
        <f t="shared" ca="1" si="224"/>
        <v>Iron</v>
      </c>
      <c r="R121" s="4" t="str">
        <f t="shared" ca="1" si="225"/>
        <v xml:space="preserve">Copper </v>
      </c>
      <c r="S121" s="4" t="str">
        <f t="shared" ca="1" si="132"/>
        <v>There is not enough information</v>
      </c>
      <c r="T121" s="15">
        <v>2</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2"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2" s="3" t="str">
        <f ca="1">INDIRECT("AH"&amp;A122)</f>
        <v>Young festival goers tend to go for the cheapest noodles. Who's noodles are they most likely to eat?</v>
      </c>
      <c r="G122" s="3" t="str">
        <f ca="1">INDIRECT("AI"&amp;A122)</f>
        <v>Jolene's</v>
      </c>
      <c r="H122" s="3" t="str">
        <f ca="1">INDIRECT("AJ"&amp;A122)</f>
        <v>Fanella's</v>
      </c>
      <c r="I122" s="3" t="str">
        <f t="shared" ca="1" si="126"/>
        <v>There is not enough information</v>
      </c>
      <c r="J122" s="19">
        <f t="shared" ref="J122" ca="1" si="235">INDIRECT("AL"&amp;A122)</f>
        <v>3</v>
      </c>
      <c r="K122" s="3" t="str">
        <f ca="1">INDIRECT("AC"&amp;A122)</f>
        <v xml:space="preserve">Tommy has lost his backpack, he is standing in front of the posters facing them, which way does he need to go to get to the lost and found tent? </v>
      </c>
      <c r="L122" s="3" t="str">
        <f ca="1">INDIRECT("AD"&amp;A122)</f>
        <v>Left</v>
      </c>
      <c r="M122" s="3" t="str">
        <f ca="1">INDIRECT("AE"&amp;A122)</f>
        <v>Right</v>
      </c>
      <c r="N122" s="3" t="str">
        <f t="shared" ca="1" si="128"/>
        <v>There is not enough information</v>
      </c>
      <c r="O122" s="16">
        <f t="shared" ref="O122" ca="1" si="236">INDIRECT("AG"&amp;A122)</f>
        <v>3</v>
      </c>
      <c r="P122" s="3" t="str">
        <f t="shared" ca="1" si="191"/>
        <v>The food festival is held___</v>
      </c>
      <c r="Q122" s="4" t="str">
        <f ca="1">INDIRECT("AN"&amp;A122)</f>
        <v>Yearly</v>
      </c>
      <c r="R122" s="4" t="str">
        <f ca="1">INDIRECT("AO"&amp;A122)</f>
        <v xml:space="preserve">Monthly </v>
      </c>
      <c r="S122" s="4" t="str">
        <f t="shared" ca="1" si="132"/>
        <v>There is not enough information</v>
      </c>
      <c r="T122" s="15">
        <v>1</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3"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3" s="3" t="str">
        <f ca="1">INDIRECT("AH"&amp;A123)</f>
        <v>Young festival goers tend to go for the cheapest noodles. Who's noodles are they most likely to eat?</v>
      </c>
      <c r="G123" s="3" t="str">
        <f ca="1">INDIRECT("AI"&amp;A123)</f>
        <v>Jolene's</v>
      </c>
      <c r="H123" s="3" t="str">
        <f ca="1">INDIRECT("AJ"&amp;A123)</f>
        <v>Fanella's</v>
      </c>
      <c r="I123" s="3" t="str">
        <f t="shared" ca="1" si="126"/>
        <v>There is not enough information</v>
      </c>
      <c r="J123" s="19">
        <f t="shared" ref="J123" ca="1" si="237">INDIRECT("BC"&amp;A123)</f>
        <v>1</v>
      </c>
      <c r="K123" s="3" t="str">
        <f ca="1">INDIRECT("AC"&amp;A123)</f>
        <v xml:space="preserve">Tommy has lost his backpack, he is standing in front of the posters facing them, which way does he need to go to get to the lost and found tent? </v>
      </c>
      <c r="L123" s="3" t="str">
        <f ca="1">INDIRECT("AD"&amp;A123)</f>
        <v>Left</v>
      </c>
      <c r="M123" s="3" t="str">
        <f ca="1">INDIRECT("AE"&amp;A123)</f>
        <v>Right</v>
      </c>
      <c r="N123" s="3" t="str">
        <f t="shared" ca="1" si="128"/>
        <v>There is not enough information</v>
      </c>
      <c r="O123" s="16">
        <f t="shared" ref="O123:O124" ca="1" si="238">INDIRECT("AX"&amp;A123)</f>
        <v>2</v>
      </c>
      <c r="P123" s="3" t="str">
        <f t="shared" ca="1" si="191"/>
        <v>The food festival is held___</v>
      </c>
      <c r="Q123" s="4" t="str">
        <f t="shared" ref="Q123:Q129" ca="1" si="239">INDIRECT("AN"&amp;A123)</f>
        <v>Yearly</v>
      </c>
      <c r="R123" s="4" t="str">
        <f t="shared" ref="R123:R129" ca="1" si="240">INDIRECT("AO"&amp;A123)</f>
        <v xml:space="preserve">Monthly </v>
      </c>
      <c r="S123" s="4" t="str">
        <f t="shared" ca="1" si="132"/>
        <v>There is not enough information</v>
      </c>
      <c r="T123" s="15">
        <v>1</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E124"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F124" s="3" t="str">
        <f ca="1">INDIRECT("AH"&amp;A124)</f>
        <v>Young festival goers tend to go for the cheapest noodles. Who's noodles are they most likely to eat?</v>
      </c>
      <c r="G124" s="3" t="str">
        <f ca="1">INDIRECT("AI"&amp;A124)</f>
        <v>Jolene's</v>
      </c>
      <c r="H124" s="3" t="str">
        <f ca="1">INDIRECT("AJ"&amp;A124)</f>
        <v>Fanella's</v>
      </c>
      <c r="I124" s="3" t="str">
        <f t="shared" ca="1" si="126"/>
        <v>There is not enough information</v>
      </c>
      <c r="J124" s="19">
        <f t="shared" ref="J124" ca="1" si="241">INDIRECT("AL"&amp;A124)</f>
        <v>3</v>
      </c>
      <c r="K124" s="3" t="str">
        <f ca="1">INDIRECT("AC"&amp;A124)</f>
        <v xml:space="preserve">Tommy has lost his backpack, he is standing in front of the posters facing them, which way does he need to go to get to the lost and found tent? </v>
      </c>
      <c r="L124" s="3" t="str">
        <f ca="1">INDIRECT("AD"&amp;A124)</f>
        <v>Left</v>
      </c>
      <c r="M124" s="3" t="str">
        <f ca="1">INDIRECT("AE"&amp;A124)</f>
        <v>Right</v>
      </c>
      <c r="N124" s="3" t="str">
        <f t="shared" ca="1" si="128"/>
        <v>There is not enough information</v>
      </c>
      <c r="O124" s="16">
        <f t="shared" ca="1" si="238"/>
        <v>2</v>
      </c>
      <c r="P124" s="3" t="str">
        <f t="shared" ca="1" si="191"/>
        <v>The food festival is held___</v>
      </c>
      <c r="Q124" s="4" t="str">
        <f t="shared" ca="1" si="239"/>
        <v>Yearly</v>
      </c>
      <c r="R124" s="4" t="str">
        <f t="shared" ca="1" si="240"/>
        <v xml:space="preserve">Monthly </v>
      </c>
      <c r="S124" s="4" t="str">
        <f t="shared" ca="1" si="132"/>
        <v>There is not enough information</v>
      </c>
      <c r="T124" s="15">
        <v>1</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E125" s="3" t="str">
        <f t="shared" ca="1" si="142"/>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F125" s="3" t="str">
        <f ca="1">INDIRECT("AH"&amp;A125)</f>
        <v>Young festival goers tend to go for the cheapest noodles. Who's noodles are they most likely to eat?</v>
      </c>
      <c r="G125" s="3" t="str">
        <f ca="1">INDIRECT("AI"&amp;A125)</f>
        <v>Jolene's</v>
      </c>
      <c r="H125" s="3" t="str">
        <f ca="1">INDIRECT("AJ"&amp;A125)</f>
        <v>Fanella's</v>
      </c>
      <c r="I125" s="3" t="str">
        <f t="shared" ca="1" si="126"/>
        <v>There is not enough information</v>
      </c>
      <c r="J125" s="19">
        <f t="shared" ref="J125" ca="1" si="242">INDIRECT("BC"&amp;A125)</f>
        <v>1</v>
      </c>
      <c r="K125" s="3" t="str">
        <f ca="1">INDIRECT("AC"&amp;A125)</f>
        <v xml:space="preserve">Tommy has lost his backpack, he is standing in front of the posters facing them, which way does he need to go to get to the lost and found tent? </v>
      </c>
      <c r="L125" s="3" t="str">
        <f ca="1">INDIRECT("AD"&amp;A125)</f>
        <v>Left</v>
      </c>
      <c r="M125" s="3" t="str">
        <f ca="1">INDIRECT("AE"&amp;A125)</f>
        <v>Right</v>
      </c>
      <c r="N125" s="3" t="str">
        <f t="shared" ca="1" si="128"/>
        <v>There is not enough information</v>
      </c>
      <c r="O125" s="16">
        <f t="shared" ca="1" si="151"/>
        <v>3</v>
      </c>
      <c r="P125" s="3" t="str">
        <f t="shared" ca="1" si="191"/>
        <v>The food festival is held___</v>
      </c>
      <c r="Q125" s="4" t="str">
        <f t="shared" ca="1" si="239"/>
        <v>Yearly</v>
      </c>
      <c r="R125" s="4" t="str">
        <f t="shared" ca="1" si="240"/>
        <v xml:space="preserve">Monthly </v>
      </c>
      <c r="S125" s="4" t="str">
        <f t="shared" ca="1" si="132"/>
        <v>There is not enough information</v>
      </c>
      <c r="T125" s="15">
        <v>1</v>
      </c>
    </row>
    <row r="126" spans="1:20" x14ac:dyDescent="0.25">
      <c r="A126" s="2">
        <v>16</v>
      </c>
      <c r="B126" s="3">
        <v>5</v>
      </c>
      <c r="C126" s="3" t="str">
        <f ca="1">INDIRECT("Y"&amp;A126)</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 which way does he need to go to get to the lost and found tent? </v>
      </c>
      <c r="G126" s="3" t="str">
        <f ca="1">INDIRECT("AD"&amp;A125)</f>
        <v>Left</v>
      </c>
      <c r="H126" s="3" t="str">
        <f ca="1">INDIRECT("AE"&amp;A126)</f>
        <v>Right</v>
      </c>
      <c r="I126" s="3" t="str">
        <f t="shared" ca="1" si="126"/>
        <v>There is not enough information</v>
      </c>
      <c r="J126" s="19">
        <f t="shared" ref="J126" ca="1" si="243">INDIRECT("AG"&amp;A126)</f>
        <v>3</v>
      </c>
      <c r="K126" s="3" t="str">
        <f ca="1">INDIRECT("AH"&amp;A126)</f>
        <v>Young festival goers tend to go for the cheapest noodles. Who's noodles are they most likely to eat?</v>
      </c>
      <c r="L126" s="3" t="str">
        <f ca="1">INDIRECT("AI"&amp;A126)</f>
        <v>Jolene's</v>
      </c>
      <c r="M126" s="3" t="str">
        <f ca="1">INDIRECT("AJ"&amp;A126)</f>
        <v>Fanella's</v>
      </c>
      <c r="N126" s="3" t="str">
        <f t="shared" ca="1" si="128"/>
        <v>There is not enough information</v>
      </c>
      <c r="O126" s="16">
        <f t="shared" ref="O126" ca="1" si="244">INDIRECT("AL"&amp;A126)</f>
        <v>3</v>
      </c>
      <c r="P126" s="3" t="str">
        <f t="shared" ca="1" si="191"/>
        <v>The food festival is held___</v>
      </c>
      <c r="Q126" s="4" t="str">
        <f t="shared" ca="1" si="239"/>
        <v>Yearly</v>
      </c>
      <c r="R126" s="4" t="str">
        <f t="shared" ca="1" si="240"/>
        <v xml:space="preserve">Monthly </v>
      </c>
      <c r="S126" s="4" t="str">
        <f t="shared" ca="1" si="132"/>
        <v>There is not enough information</v>
      </c>
      <c r="T126" s="15">
        <v>1</v>
      </c>
    </row>
    <row r="127" spans="1:20" x14ac:dyDescent="0.25">
      <c r="A127" s="2">
        <v>16</v>
      </c>
      <c r="B127" s="3">
        <v>6</v>
      </c>
      <c r="C127" s="3" t="str">
        <f ca="1">INDIRECT("Z"&amp;A127)</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 which way does he need to go to get to the lost and found tent? </v>
      </c>
      <c r="G127" s="3" t="str">
        <f ca="1">INDIRECT("AD"&amp;A126)</f>
        <v>Left</v>
      </c>
      <c r="H127" s="3" t="str">
        <f ca="1">INDIRECT("AE"&amp;A127)</f>
        <v>Right</v>
      </c>
      <c r="I127" s="3" t="str">
        <f t="shared" ca="1" si="126"/>
        <v>There is not enough information</v>
      </c>
      <c r="J127" s="19">
        <f t="shared" ref="J127" ca="1" si="245">INDIRECT("AX"&amp;A127)</f>
        <v>2</v>
      </c>
      <c r="K127" s="3" t="str">
        <f ca="1">INDIRECT("AH"&amp;A127)</f>
        <v>Young festival goers tend to go for the cheapest noodles. Who's noodles are they most likely to eat?</v>
      </c>
      <c r="L127" s="3" t="str">
        <f ca="1">INDIRECT("AI"&amp;A127)</f>
        <v>Jolene's</v>
      </c>
      <c r="M127" s="3" t="str">
        <f ca="1">INDIRECT("AJ"&amp;A127)</f>
        <v>Fanella's</v>
      </c>
      <c r="N127" s="3" t="str">
        <f t="shared" ca="1" si="128"/>
        <v>There is not enough information</v>
      </c>
      <c r="O127" s="16">
        <f t="shared" ref="O127:O128" ca="1" si="246">INDIRECT("BC"&amp;A127)</f>
        <v>1</v>
      </c>
      <c r="P127" s="3" t="str">
        <f t="shared" ca="1" si="191"/>
        <v>The food festival is held___</v>
      </c>
      <c r="Q127" s="4" t="str">
        <f t="shared" ca="1" si="239"/>
        <v>Yearly</v>
      </c>
      <c r="R127" s="4" t="str">
        <f t="shared" ca="1" si="240"/>
        <v xml:space="preserve">Monthly </v>
      </c>
      <c r="S127" s="4" t="str">
        <f t="shared" ca="1" si="132"/>
        <v>There is not enough information</v>
      </c>
      <c r="T127" s="15">
        <v>1</v>
      </c>
    </row>
    <row r="128" spans="1:20" x14ac:dyDescent="0.25">
      <c r="A128" s="2">
        <v>16</v>
      </c>
      <c r="B128" s="3">
        <v>7</v>
      </c>
      <c r="C128" s="3" t="str">
        <f ca="1">INDIRECT("Y"&amp;A128)</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 which way does he need to go to get to the lost and found tent? </v>
      </c>
      <c r="G128" s="3" t="str">
        <f ca="1">INDIRECT("AD"&amp;A127)</f>
        <v>Left</v>
      </c>
      <c r="H128" s="3" t="str">
        <f ca="1">INDIRECT("AE"&amp;A128)</f>
        <v>Right</v>
      </c>
      <c r="I128" s="3" t="str">
        <f t="shared" ca="1" si="126"/>
        <v>There is not enough information</v>
      </c>
      <c r="J128" s="19">
        <f t="shared" ref="J128" ca="1" si="247">INDIRECT("AG"&amp;A128)</f>
        <v>3</v>
      </c>
      <c r="K128" s="3" t="str">
        <f ca="1">INDIRECT("AH"&amp;A128)</f>
        <v>Young festival goers tend to go for the cheapest noodles. Who's noodles are they most likely to eat?</v>
      </c>
      <c r="L128" s="3" t="str">
        <f ca="1">INDIRECT("AI"&amp;A128)</f>
        <v>Jolene's</v>
      </c>
      <c r="M128" s="3" t="str">
        <f ca="1">INDIRECT("AJ"&amp;A128)</f>
        <v>Fanella's</v>
      </c>
      <c r="N128" s="3" t="str">
        <f t="shared" ca="1" si="128"/>
        <v>There is not enough information</v>
      </c>
      <c r="O128" s="16">
        <f t="shared" ca="1" si="246"/>
        <v>1</v>
      </c>
      <c r="P128" s="3" t="str">
        <f t="shared" ca="1" si="191"/>
        <v>The food festival is held___</v>
      </c>
      <c r="Q128" s="4" t="str">
        <f t="shared" ca="1" si="239"/>
        <v>Yearly</v>
      </c>
      <c r="R128" s="4" t="str">
        <f t="shared" ca="1" si="240"/>
        <v xml:space="preserve">Monthly </v>
      </c>
      <c r="S128" s="4" t="str">
        <f t="shared" ca="1" si="132"/>
        <v>There is not enough information</v>
      </c>
      <c r="T128" s="15">
        <v>1</v>
      </c>
    </row>
    <row r="129" spans="1:20" x14ac:dyDescent="0.25">
      <c r="A129" s="2">
        <v>16</v>
      </c>
      <c r="B129" s="3">
        <v>8</v>
      </c>
      <c r="C129" s="3" t="str">
        <f ca="1">INDIRECT("Z"&amp;A129)</f>
        <v>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142"/>
        <v xml:space="preserve">The food and wine festival was held every year in the Swampscott town square.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was a tent that was used as the festival's lost and found zone.Jolene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 which way does he need to go to get to the lost and found tent? </v>
      </c>
      <c r="G129" s="3" t="str">
        <f ca="1">INDIRECT("AD"&amp;A128)</f>
        <v>Left</v>
      </c>
      <c r="H129" s="3" t="str">
        <f ca="1">INDIRECT("AE"&amp;A129)</f>
        <v>Right</v>
      </c>
      <c r="I129" s="3" t="str">
        <f t="shared" ca="1" si="126"/>
        <v>There is not enough information</v>
      </c>
      <c r="J129" s="19">
        <f t="shared" ref="J129" ca="1" si="248">INDIRECT("AX"&amp;A129)</f>
        <v>2</v>
      </c>
      <c r="K129" s="3" t="str">
        <f ca="1">INDIRECT("AH"&amp;A129)</f>
        <v>Young festival goers tend to go for the cheapest noodles. Who's noodles are they most likely to eat?</v>
      </c>
      <c r="L129" s="3" t="str">
        <f ca="1">INDIRECT("AI"&amp;A129)</f>
        <v>Jolene's</v>
      </c>
      <c r="M129" s="3" t="str">
        <f ca="1">INDIRECT("AJ"&amp;A129)</f>
        <v>Fanella's</v>
      </c>
      <c r="N129" s="3" t="str">
        <f t="shared" ca="1" si="128"/>
        <v>There is not enough information</v>
      </c>
      <c r="O129" s="16">
        <f t="shared" ref="O129" ca="1" si="249">INDIRECT("AL"&amp;A129)</f>
        <v>3</v>
      </c>
      <c r="P129" s="3" t="str">
        <f t="shared" ca="1" si="191"/>
        <v>The food festival is held___</v>
      </c>
      <c r="Q129" s="4" t="str">
        <f t="shared" ca="1" si="239"/>
        <v>Yearly</v>
      </c>
      <c r="R129" s="4" t="str">
        <f t="shared" ca="1" si="240"/>
        <v xml:space="preserve">Monthly </v>
      </c>
      <c r="S129" s="4" t="str">
        <f t="shared" ca="1" si="132"/>
        <v>There is not enough information</v>
      </c>
      <c r="T129" s="15">
        <v>1</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Based on their popularity, which festival is likely to have the most attendees?</v>
      </c>
      <c r="G130" s="3" t="str">
        <f ca="1">INDIRECT("AI"&amp;A130)</f>
        <v xml:space="preserve">The folk music festival </v>
      </c>
      <c r="H130" s="3" t="str">
        <f ca="1">INDIRECT("AJ"&amp;A130)</f>
        <v xml:space="preserve">The sailing festival </v>
      </c>
      <c r="I130" s="3" t="str">
        <f t="shared" ca="1" si="126"/>
        <v>There is not enough information</v>
      </c>
      <c r="J130" s="19">
        <f t="shared" ref="J130" ca="1" si="250">INDIRECT("AL"&amp;A130)</f>
        <v>3</v>
      </c>
      <c r="K130" s="3" t="str">
        <f ca="1">INDIRECT("AC"&amp;A130)</f>
        <v>Based on current position, which team is most likely to win?</v>
      </c>
      <c r="L130" s="3" t="str">
        <f ca="1">INDIRECT("AD"&amp;A130)</f>
        <v>The blue team</v>
      </c>
      <c r="M130" s="3" t="str">
        <f ca="1">INDIRECT("AE"&amp;A130)</f>
        <v>The green team</v>
      </c>
      <c r="N130" s="3" t="str">
        <f t="shared" ca="1" si="128"/>
        <v>There is not enough information</v>
      </c>
      <c r="O130" s="16">
        <f t="shared" ref="O130" ca="1" si="251">INDIRECT("AG"&amp;A130)</f>
        <v>3</v>
      </c>
      <c r="P130" s="3" t="str">
        <f t="shared" ref="P130:P161" ca="1" si="252">INDIRECT("AM"&amp;A130)</f>
        <v>Rockport has ___</v>
      </c>
      <c r="Q130" s="4" t="str">
        <f ca="1">INDIRECT("AN"&amp;A130)</f>
        <v>Many events that take place throughout the year</v>
      </c>
      <c r="R130" s="4" t="str">
        <f ca="1">INDIRECT("AO"&amp;A130)</f>
        <v>One event that takes place throughout the year</v>
      </c>
      <c r="S130" s="4" t="str">
        <f t="shared" ca="1" si="132"/>
        <v>There is not enough information</v>
      </c>
      <c r="T130" s="15">
        <v>1</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Based on their popularity, which festival is likely to have the most attendees?</v>
      </c>
      <c r="G131" s="3" t="str">
        <f ca="1">INDIRECT("AI"&amp;A131)</f>
        <v xml:space="preserve">The folk music festival </v>
      </c>
      <c r="H131" s="3" t="str">
        <f ca="1">INDIRECT("AJ"&amp;A131)</f>
        <v xml:space="preserve">The sailing festival </v>
      </c>
      <c r="I131" s="3" t="str">
        <f t="shared" ref="I131:I194" ca="1" si="253">INDIRECT("AK"&amp;B131)</f>
        <v>There is not enough information</v>
      </c>
      <c r="J131" s="19">
        <f t="shared" ref="J131" ca="1" si="254">INDIRECT("BC"&amp;A131)</f>
        <v>2</v>
      </c>
      <c r="K131" s="3" t="str">
        <f ca="1">INDIRECT("AC"&amp;A131)</f>
        <v>Based on current position, which team is most likely to win?</v>
      </c>
      <c r="L131" s="3" t="str">
        <f ca="1">INDIRECT("AD"&amp;A131)</f>
        <v>The blue team</v>
      </c>
      <c r="M131" s="3" t="str">
        <f ca="1">INDIRECT("AE"&amp;A131)</f>
        <v>The green team</v>
      </c>
      <c r="N131" s="3" t="str">
        <f t="shared" ref="N131:N194" ca="1" si="255">INDIRECT("AF"&amp;B131)</f>
        <v>There is not enough information</v>
      </c>
      <c r="O131" s="16">
        <f t="shared" ref="O131:O132" ca="1" si="256">INDIRECT("AX"&amp;A131)</f>
        <v>1</v>
      </c>
      <c r="P131" s="3" t="str">
        <f t="shared" ca="1" si="252"/>
        <v>Rockport has ___</v>
      </c>
      <c r="Q131" s="4" t="str">
        <f t="shared" ref="Q131:Q137" ca="1" si="257">INDIRECT("AN"&amp;A131)</f>
        <v>Many events that take place throughout the year</v>
      </c>
      <c r="R131" s="4" t="str">
        <f t="shared" ref="R131:R137" ca="1" si="258">INDIRECT("AO"&amp;A131)</f>
        <v>One event that takes place throughout the year</v>
      </c>
      <c r="S131" s="4" t="str">
        <f t="shared" ref="S131:S194" ca="1" si="259">INDIRECT("AP"&amp;B131)</f>
        <v>There is not enough information</v>
      </c>
      <c r="T131" s="15">
        <v>1</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Based on their popularity, which festival is likely to have the most attendees?</v>
      </c>
      <c r="G132" s="3" t="str">
        <f ca="1">INDIRECT("AI"&amp;A132)</f>
        <v xml:space="preserve">The folk music festival </v>
      </c>
      <c r="H132" s="3" t="str">
        <f ca="1">INDIRECT("AJ"&amp;A132)</f>
        <v xml:space="preserve">The sailing festival </v>
      </c>
      <c r="I132" s="3" t="str">
        <f t="shared" ca="1" si="253"/>
        <v>There is not enough information</v>
      </c>
      <c r="J132" s="19">
        <f t="shared" ref="J132" ca="1" si="260">INDIRECT("AL"&amp;A132)</f>
        <v>3</v>
      </c>
      <c r="K132" s="3" t="str">
        <f ca="1">INDIRECT("AC"&amp;A132)</f>
        <v>Based on current position, which team is most likely to win?</v>
      </c>
      <c r="L132" s="3" t="str">
        <f ca="1">INDIRECT("AD"&amp;A132)</f>
        <v>The blue team</v>
      </c>
      <c r="M132" s="3" t="str">
        <f ca="1">INDIRECT("AE"&amp;A132)</f>
        <v>The green team</v>
      </c>
      <c r="N132" s="3" t="str">
        <f t="shared" ca="1" si="255"/>
        <v>There is not enough information</v>
      </c>
      <c r="O132" s="16">
        <f t="shared" ca="1" si="256"/>
        <v>1</v>
      </c>
      <c r="P132" s="3" t="str">
        <f t="shared" ca="1" si="252"/>
        <v>Rockport has ___</v>
      </c>
      <c r="Q132" s="4" t="str">
        <f t="shared" ca="1" si="257"/>
        <v>Many events that take place throughout the year</v>
      </c>
      <c r="R132" s="4" t="str">
        <f t="shared" ca="1" si="258"/>
        <v>One event that takes place throughout the year</v>
      </c>
      <c r="S132" s="4" t="str">
        <f t="shared" ca="1" si="259"/>
        <v>There is not enough information</v>
      </c>
      <c r="T132" s="15">
        <v>1</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142"/>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Based on their popularity, which festival is likely to have the most attendees?</v>
      </c>
      <c r="G133" s="3" t="str">
        <f ca="1">INDIRECT("AI"&amp;A133)</f>
        <v xml:space="preserve">The folk music festival </v>
      </c>
      <c r="H133" s="3" t="str">
        <f ca="1">INDIRECT("AJ"&amp;A133)</f>
        <v xml:space="preserve">The sailing festival </v>
      </c>
      <c r="I133" s="3" t="str">
        <f t="shared" ca="1" si="253"/>
        <v>There is not enough information</v>
      </c>
      <c r="J133" s="19">
        <f t="shared" ref="J133" ca="1" si="261">INDIRECT("BC"&amp;A133)</f>
        <v>2</v>
      </c>
      <c r="K133" s="3" t="str">
        <f ca="1">INDIRECT("AC"&amp;A133)</f>
        <v>Based on current position, which team is most likely to win?</v>
      </c>
      <c r="L133" s="3" t="str">
        <f ca="1">INDIRECT("AD"&amp;A133)</f>
        <v>The blue team</v>
      </c>
      <c r="M133" s="3" t="str">
        <f ca="1">INDIRECT("AE"&amp;A133)</f>
        <v>The green team</v>
      </c>
      <c r="N133" s="3" t="str">
        <f t="shared" ca="1" si="255"/>
        <v>There is not enough information</v>
      </c>
      <c r="O133" s="16">
        <f t="shared" ca="1" si="151"/>
        <v>3</v>
      </c>
      <c r="P133" s="3" t="str">
        <f t="shared" ca="1" si="252"/>
        <v>Rockport has ___</v>
      </c>
      <c r="Q133" s="4" t="str">
        <f t="shared" ca="1" si="257"/>
        <v>Many events that take place throughout the year</v>
      </c>
      <c r="R133" s="4" t="str">
        <f t="shared" ca="1" si="258"/>
        <v>One event that takes place throughout the year</v>
      </c>
      <c r="S133" s="4" t="str">
        <f t="shared" ca="1" si="259"/>
        <v>There is not enough information</v>
      </c>
      <c r="T133" s="15">
        <v>1</v>
      </c>
    </row>
    <row r="134" spans="1:20" x14ac:dyDescent="0.25">
      <c r="A134" s="2">
        <v>17</v>
      </c>
      <c r="B134" s="3">
        <v>5</v>
      </c>
      <c r="C134" s="3" t="str">
        <f ca="1">INDIRECT("Y"&amp;A134)</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E134"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F134" s="3" t="str">
        <f ca="1">INDIRECT("AC"&amp;A134)</f>
        <v>Based on current position, which team is most likely to win?</v>
      </c>
      <c r="G134" s="3" t="str">
        <f ca="1">INDIRECT("AD"&amp;A133)</f>
        <v>The blue team</v>
      </c>
      <c r="H134" s="3" t="str">
        <f ca="1">INDIRECT("AE"&amp;A134)</f>
        <v>The green team</v>
      </c>
      <c r="I134" s="3" t="str">
        <f t="shared" ca="1" si="253"/>
        <v>There is not enough information</v>
      </c>
      <c r="J134" s="19">
        <f t="shared" ref="J134" ca="1" si="262">INDIRECT("AG"&amp;A134)</f>
        <v>3</v>
      </c>
      <c r="K134" s="3" t="str">
        <f ca="1">INDIRECT("AH"&amp;A134)</f>
        <v>Based on their popularity, which festival is likely to have the most attendees?</v>
      </c>
      <c r="L134" s="3" t="str">
        <f ca="1">INDIRECT("AI"&amp;A134)</f>
        <v xml:space="preserve">The folk music festival </v>
      </c>
      <c r="M134" s="3" t="str">
        <f ca="1">INDIRECT("AJ"&amp;A134)</f>
        <v xml:space="preserve">The sailing festival </v>
      </c>
      <c r="N134" s="3" t="str">
        <f t="shared" ca="1" si="255"/>
        <v>There is not enough information</v>
      </c>
      <c r="O134" s="16">
        <f t="shared" ref="O134" ca="1" si="263">INDIRECT("AL"&amp;A134)</f>
        <v>3</v>
      </c>
      <c r="P134" s="3" t="str">
        <f t="shared" ca="1" si="252"/>
        <v>Rockport has ___</v>
      </c>
      <c r="Q134" s="4" t="str">
        <f t="shared" ca="1" si="257"/>
        <v>Many events that take place throughout the year</v>
      </c>
      <c r="R134" s="4" t="str">
        <f t="shared" ca="1" si="258"/>
        <v>One event that takes place throughout the year</v>
      </c>
      <c r="S134" s="4" t="str">
        <f t="shared" ca="1" si="259"/>
        <v>There is not enough information</v>
      </c>
      <c r="T134" s="15">
        <v>1</v>
      </c>
    </row>
    <row r="135" spans="1:20" x14ac:dyDescent="0.25">
      <c r="A135" s="2">
        <v>17</v>
      </c>
      <c r="B135" s="3">
        <v>6</v>
      </c>
      <c r="C135" s="3" t="str">
        <f ca="1">INDIRECT("Z"&amp;A135)</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E135"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F135" s="3" t="str">
        <f ca="1">INDIRECT("AC"&amp;A135)</f>
        <v>Based on current position, which team is most likely to win?</v>
      </c>
      <c r="G135" s="3" t="str">
        <f ca="1">INDIRECT("AD"&amp;A134)</f>
        <v>The blue team</v>
      </c>
      <c r="H135" s="3" t="str">
        <f ca="1">INDIRECT("AE"&amp;A135)</f>
        <v>The green team</v>
      </c>
      <c r="I135" s="3" t="str">
        <f t="shared" ca="1" si="253"/>
        <v>There is not enough information</v>
      </c>
      <c r="J135" s="19">
        <f t="shared" ref="J135" ca="1" si="264">INDIRECT("AX"&amp;A135)</f>
        <v>1</v>
      </c>
      <c r="K135" s="3" t="str">
        <f ca="1">INDIRECT("AH"&amp;A135)</f>
        <v>Based on their popularity, which festival is likely to have the most attendees?</v>
      </c>
      <c r="L135" s="3" t="str">
        <f ca="1">INDIRECT("AI"&amp;A135)</f>
        <v xml:space="preserve">The folk music festival </v>
      </c>
      <c r="M135" s="3" t="str">
        <f ca="1">INDIRECT("AJ"&amp;A135)</f>
        <v xml:space="preserve">The sailing festival </v>
      </c>
      <c r="N135" s="3" t="str">
        <f t="shared" ca="1" si="255"/>
        <v>There is not enough information</v>
      </c>
      <c r="O135" s="16">
        <f t="shared" ref="O135:O136" ca="1" si="265">INDIRECT("BC"&amp;A135)</f>
        <v>2</v>
      </c>
      <c r="P135" s="3" t="str">
        <f t="shared" ca="1" si="252"/>
        <v>Rockport has ___</v>
      </c>
      <c r="Q135" s="4" t="str">
        <f t="shared" ca="1" si="257"/>
        <v>Many events that take place throughout the year</v>
      </c>
      <c r="R135" s="4" t="str">
        <f t="shared" ca="1" si="258"/>
        <v>One event that takes place throughout the year</v>
      </c>
      <c r="S135" s="4" t="str">
        <f t="shared" ca="1" si="259"/>
        <v>There is not enough information</v>
      </c>
      <c r="T135" s="15">
        <v>1</v>
      </c>
    </row>
    <row r="136" spans="1:20" x14ac:dyDescent="0.25">
      <c r="A136" s="2">
        <v>17</v>
      </c>
      <c r="B136" s="3">
        <v>7</v>
      </c>
      <c r="C136" s="3" t="str">
        <f ca="1">INDIRECT("Y"&amp;A136)</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E136"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than the Rockport Grand Prix but this didn't matter to the townsfolk. Rockport was one of the most up and coming towns in the area. The yearly events were beginning to draw in crowds from further and further afield. </v>
      </c>
      <c r="F136" s="3" t="str">
        <f ca="1">INDIRECT("AC"&amp;A136)</f>
        <v>Based on current position, which team is most likely to win?</v>
      </c>
      <c r="G136" s="3" t="str">
        <f ca="1">INDIRECT("AD"&amp;A135)</f>
        <v>The blue team</v>
      </c>
      <c r="H136" s="3" t="str">
        <f ca="1">INDIRECT("AE"&amp;A136)</f>
        <v>The green team</v>
      </c>
      <c r="I136" s="3" t="str">
        <f t="shared" ca="1" si="253"/>
        <v>There is not enough information</v>
      </c>
      <c r="J136" s="19">
        <f t="shared" ref="J136" ca="1" si="266">INDIRECT("AG"&amp;A136)</f>
        <v>3</v>
      </c>
      <c r="K136" s="3" t="str">
        <f ca="1">INDIRECT("AH"&amp;A136)</f>
        <v>Based on their popularity, which festival is likely to have the most attendees?</v>
      </c>
      <c r="L136" s="3" t="str">
        <f ca="1">INDIRECT("AI"&amp;A136)</f>
        <v xml:space="preserve">The folk music festival </v>
      </c>
      <c r="M136" s="3" t="str">
        <f ca="1">INDIRECT("AJ"&amp;A136)</f>
        <v xml:space="preserve">The sailing festival </v>
      </c>
      <c r="N136" s="3" t="str">
        <f t="shared" ca="1" si="255"/>
        <v>There is not enough information</v>
      </c>
      <c r="O136" s="16">
        <f t="shared" ca="1" si="265"/>
        <v>2</v>
      </c>
      <c r="P136" s="3" t="str">
        <f t="shared" ca="1" si="252"/>
        <v>Rockport has ___</v>
      </c>
      <c r="Q136" s="4" t="str">
        <f t="shared" ca="1" si="257"/>
        <v>Many events that take place throughout the year</v>
      </c>
      <c r="R136" s="4" t="str">
        <f t="shared" ca="1" si="258"/>
        <v>One event that takes place throughout the year</v>
      </c>
      <c r="S136" s="4" t="str">
        <f t="shared" ca="1" si="259"/>
        <v>There is not enough information</v>
      </c>
      <c r="T136" s="15">
        <v>1</v>
      </c>
    </row>
    <row r="137" spans="1:20" x14ac:dyDescent="0.25">
      <c r="A137" s="2">
        <v>17</v>
      </c>
      <c r="B137" s="3">
        <v>8</v>
      </c>
      <c r="C137" s="3" t="str">
        <f ca="1">INDIRECT("Z"&amp;A137)</f>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E137" s="3" t="str">
        <f t="shared" ca="1" si="142"/>
        <v xml:space="preserve">The Rockport Grand Prix was anything but grand. It was a go-cart race for the under 15s and none of the carts could go about 30 miles per hour.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than the Rockport Grand Prix but this didn't matter to the townsfolk. Rockport was one of the most up and coming towns in the area. The yearly events were beginning to draw in crowds from further and further afield. </v>
      </c>
      <c r="F137" s="3" t="str">
        <f ca="1">INDIRECT("AC"&amp;A137)</f>
        <v>Based on current position, which team is most likely to win?</v>
      </c>
      <c r="G137" s="3" t="str">
        <f ca="1">INDIRECT("AD"&amp;A136)</f>
        <v>The blue team</v>
      </c>
      <c r="H137" s="3" t="str">
        <f ca="1">INDIRECT("AE"&amp;A137)</f>
        <v>The green team</v>
      </c>
      <c r="I137" s="3" t="str">
        <f t="shared" ca="1" si="253"/>
        <v>There is not enough information</v>
      </c>
      <c r="J137" s="19">
        <f t="shared" ref="J137" ca="1" si="267">INDIRECT("AX"&amp;A137)</f>
        <v>1</v>
      </c>
      <c r="K137" s="3" t="str">
        <f ca="1">INDIRECT("AH"&amp;A137)</f>
        <v>Based on their popularity, which festival is likely to have the most attendees?</v>
      </c>
      <c r="L137" s="3" t="str">
        <f ca="1">INDIRECT("AI"&amp;A137)</f>
        <v xml:space="preserve">The folk music festival </v>
      </c>
      <c r="M137" s="3" t="str">
        <f ca="1">INDIRECT("AJ"&amp;A137)</f>
        <v xml:space="preserve">The sailing festival </v>
      </c>
      <c r="N137" s="3" t="str">
        <f t="shared" ca="1" si="255"/>
        <v>There is not enough information</v>
      </c>
      <c r="O137" s="16">
        <f t="shared" ref="O137" ca="1" si="268">INDIRECT("AL"&amp;A137)</f>
        <v>3</v>
      </c>
      <c r="P137" s="3" t="str">
        <f t="shared" ca="1" si="252"/>
        <v>Rockport has ___</v>
      </c>
      <c r="Q137" s="4" t="str">
        <f t="shared" ca="1" si="257"/>
        <v>Many events that take place throughout the year</v>
      </c>
      <c r="R137" s="4" t="str">
        <f t="shared" ca="1" si="258"/>
        <v>One event that takes place throughout the year</v>
      </c>
      <c r="S137" s="4" t="str">
        <f t="shared" ca="1" si="259"/>
        <v>There is not enough information</v>
      </c>
      <c r="T137" s="15">
        <v>1</v>
      </c>
    </row>
    <row r="138" spans="1:20" x14ac:dyDescent="0.25">
      <c r="A138" s="2">
        <v>18</v>
      </c>
      <c r="B138" s="3">
        <v>1</v>
      </c>
      <c r="C138" s="3" t="str">
        <f ca="1">INDIRECT("W"&amp;A138)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38" s="3" t="str">
        <f ca="1">INDIRECT("Y"&amp;A138)</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8" s="3" t="str">
        <f t="shared" ref="E138:E202" ca="1" si="269">CONCATENATE(C138,D138)</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8" s="3" t="str">
        <f ca="1">INDIRECT("AH"&amp;A138)</f>
        <v>Which local company is likely to put the least amount of money toward tourism board's project?</v>
      </c>
      <c r="G138" s="3" t="str">
        <f ca="1">INDIRECT("AI"&amp;A138)</f>
        <v>Farmer Jack's farm</v>
      </c>
      <c r="H138" s="3" t="str">
        <f ca="1">INDIRECT("AJ"&amp;A138)</f>
        <v xml:space="preserve">The bus company </v>
      </c>
      <c r="I138" s="3" t="str">
        <f t="shared" ca="1" si="253"/>
        <v>There is not enough information</v>
      </c>
      <c r="J138" s="19">
        <f t="shared" ref="J138" ca="1" si="270">INDIRECT("AL"&amp;A138)</f>
        <v>3</v>
      </c>
      <c r="K138" s="3" t="str">
        <f ca="1">INDIRECT("AC"&amp;A138)</f>
        <v>An archaeologist has gone to the potential dig site and wants to get to the rest stop. Which way does he need to go?</v>
      </c>
      <c r="L138" s="3" t="str">
        <f ca="1">INDIRECT("AD"&amp;A138)</f>
        <v>Up the hill</v>
      </c>
      <c r="M138" s="3" t="str">
        <f ca="1">INDIRECT("AE"&amp;A138)</f>
        <v xml:space="preserve">Down the hill </v>
      </c>
      <c r="N138" s="3" t="str">
        <f t="shared" ca="1" si="255"/>
        <v>There is not enough information</v>
      </c>
      <c r="O138" s="16">
        <f t="shared" ref="O138" ca="1" si="271">INDIRECT("AG"&amp;A138)</f>
        <v>3</v>
      </c>
      <c r="P138" s="3" t="str">
        <f t="shared" ca="1" si="252"/>
        <v>The Kingsley Hills tourism board wants to build a___</v>
      </c>
      <c r="Q138" s="4" t="str">
        <f ca="1">INDIRECT("AN"&amp;A138)</f>
        <v xml:space="preserve">Picknick area </v>
      </c>
      <c r="R138" s="4" t="str">
        <f ca="1">INDIRECT("AO"&amp;A138)</f>
        <v xml:space="preserve">Museum </v>
      </c>
      <c r="S138" s="4" t="str">
        <f t="shared" ca="1" si="259"/>
        <v>There is not enough information</v>
      </c>
      <c r="T138" s="15">
        <v>2</v>
      </c>
    </row>
    <row r="139" spans="1:20" x14ac:dyDescent="0.25">
      <c r="A139" s="2">
        <v>18</v>
      </c>
      <c r="B139" s="3">
        <v>2</v>
      </c>
      <c r="C139" s="3" t="str">
        <f ca="1">INDIRECT("X"&amp;A139)</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39" s="3" t="str">
        <f ca="1">INDIRECT("Z"&amp;A139)</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39"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39" s="3" t="str">
        <f ca="1">INDIRECT("AH"&amp;A139)</f>
        <v>Which local company is likely to put the least amount of money toward tourism board's project?</v>
      </c>
      <c r="G139" s="3" t="str">
        <f ca="1">INDIRECT("AI"&amp;A139)</f>
        <v>Farmer Jack's farm</v>
      </c>
      <c r="H139" s="3" t="str">
        <f ca="1">INDIRECT("AJ"&amp;A139)</f>
        <v xml:space="preserve">The bus company </v>
      </c>
      <c r="I139" s="3" t="str">
        <f t="shared" ca="1" si="253"/>
        <v>There is not enough information</v>
      </c>
      <c r="J139" s="19">
        <f t="shared" ref="J139" ca="1" si="272">INDIRECT("BC"&amp;A139)</f>
        <v>1</v>
      </c>
      <c r="K139" s="3" t="str">
        <f ca="1">INDIRECT("AC"&amp;A139)</f>
        <v>An archaeologist has gone to the potential dig site and wants to get to the rest stop. Which way does he need to go?</v>
      </c>
      <c r="L139" s="3" t="str">
        <f ca="1">INDIRECT("AD"&amp;A139)</f>
        <v>Up the hill</v>
      </c>
      <c r="M139" s="3" t="str">
        <f ca="1">INDIRECT("AE"&amp;A139)</f>
        <v xml:space="preserve">Down the hill </v>
      </c>
      <c r="N139" s="3" t="str">
        <f t="shared" ca="1" si="255"/>
        <v>There is not enough information</v>
      </c>
      <c r="O139" s="16">
        <f t="shared" ref="O139:O140" ca="1" si="273">INDIRECT("AX"&amp;A139)</f>
        <v>2</v>
      </c>
      <c r="P139" s="3" t="str">
        <f t="shared" ca="1" si="252"/>
        <v>The Kingsley Hills tourism board wants to build a___</v>
      </c>
      <c r="Q139" s="4" t="str">
        <f t="shared" ref="Q139:Q145" ca="1" si="274">INDIRECT("AN"&amp;A139)</f>
        <v xml:space="preserve">Picknick area </v>
      </c>
      <c r="R139" s="4" t="str">
        <f t="shared" ref="R139:R145" ca="1" si="275">INDIRECT("AO"&amp;A139)</f>
        <v xml:space="preserve">Museum </v>
      </c>
      <c r="S139" s="4" t="str">
        <f t="shared" ca="1" si="259"/>
        <v>There is not enough information</v>
      </c>
      <c r="T139" s="15">
        <v>2</v>
      </c>
    </row>
    <row r="140" spans="1:20" x14ac:dyDescent="0.25">
      <c r="A140" s="2">
        <v>18</v>
      </c>
      <c r="B140" s="3">
        <v>3</v>
      </c>
      <c r="C140" s="3" t="str">
        <f ca="1">INDIRECT("W"&amp;A140)</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D140" s="3" t="str">
        <f ca="1">INDIRECT("Z"&amp;A140)</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0"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0" s="3" t="str">
        <f ca="1">INDIRECT("AH"&amp;A140)</f>
        <v>Which local company is likely to put the least amount of money toward tourism board's project?</v>
      </c>
      <c r="G140" s="3" t="str">
        <f ca="1">INDIRECT("AI"&amp;A140)</f>
        <v>Farmer Jack's farm</v>
      </c>
      <c r="H140" s="3" t="str">
        <f ca="1">INDIRECT("AJ"&amp;A140)</f>
        <v xml:space="preserve">The bus company </v>
      </c>
      <c r="I140" s="3" t="str">
        <f t="shared" ca="1" si="253"/>
        <v>There is not enough information</v>
      </c>
      <c r="J140" s="19">
        <f t="shared" ref="J140" ca="1" si="276">INDIRECT("AL"&amp;A140)</f>
        <v>3</v>
      </c>
      <c r="K140" s="3" t="str">
        <f ca="1">INDIRECT("AC"&amp;A140)</f>
        <v>An archaeologist has gone to the potential dig site and wants to get to the rest stop. Which way does he need to go?</v>
      </c>
      <c r="L140" s="3" t="str">
        <f ca="1">INDIRECT("AD"&amp;A140)</f>
        <v>Up the hill</v>
      </c>
      <c r="M140" s="3" t="str">
        <f ca="1">INDIRECT("AE"&amp;A140)</f>
        <v xml:space="preserve">Down the hill </v>
      </c>
      <c r="N140" s="3" t="str">
        <f t="shared" ca="1" si="255"/>
        <v>There is not enough information</v>
      </c>
      <c r="O140" s="16">
        <f t="shared" ca="1" si="273"/>
        <v>2</v>
      </c>
      <c r="P140" s="3" t="str">
        <f t="shared" ca="1" si="252"/>
        <v>The Kingsley Hills tourism board wants to build a___</v>
      </c>
      <c r="Q140" s="4" t="str">
        <f t="shared" ca="1" si="274"/>
        <v xml:space="preserve">Picknick area </v>
      </c>
      <c r="R140" s="4" t="str">
        <f t="shared" ca="1" si="275"/>
        <v xml:space="preserve">Museum </v>
      </c>
      <c r="S140" s="4" t="str">
        <f t="shared" ca="1" si="259"/>
        <v>There is not enough information</v>
      </c>
      <c r="T140" s="15">
        <v>2</v>
      </c>
    </row>
    <row r="141" spans="1:20" x14ac:dyDescent="0.25">
      <c r="A141" s="2">
        <v>18</v>
      </c>
      <c r="B141" s="3">
        <v>4</v>
      </c>
      <c r="C141" s="3" t="str">
        <f ca="1">INDIRECT("X"&amp;A141)</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D141" s="3" t="str">
        <f ca="1">INDIRECT("Y"&amp;A141)</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E141" s="3" t="str">
        <f t="shared" ca="1" si="269"/>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F141" s="3" t="str">
        <f ca="1">INDIRECT("AH"&amp;A141)</f>
        <v>Which local company is likely to put the least amount of money toward tourism board's project?</v>
      </c>
      <c r="G141" s="3" t="str">
        <f ca="1">INDIRECT("AI"&amp;A141)</f>
        <v>Farmer Jack's farm</v>
      </c>
      <c r="H141" s="3" t="str">
        <f ca="1">INDIRECT("AJ"&amp;A141)</f>
        <v xml:space="preserve">The bus company </v>
      </c>
      <c r="I141" s="3" t="str">
        <f t="shared" ca="1" si="253"/>
        <v>There is not enough information</v>
      </c>
      <c r="J141" s="19">
        <f t="shared" ref="J141" ca="1" si="277">INDIRECT("BC"&amp;A141)</f>
        <v>1</v>
      </c>
      <c r="K141" s="3" t="str">
        <f ca="1">INDIRECT("AC"&amp;A141)</f>
        <v>An archaeologist has gone to the potential dig site and wants to get to the rest stop. Which way does he need to go?</v>
      </c>
      <c r="L141" s="3" t="str">
        <f ca="1">INDIRECT("AD"&amp;A141)</f>
        <v>Up the hill</v>
      </c>
      <c r="M141" s="3" t="str">
        <f ca="1">INDIRECT("AE"&amp;A141)</f>
        <v xml:space="preserve">Down the hill </v>
      </c>
      <c r="N141" s="3" t="str">
        <f t="shared" ca="1" si="255"/>
        <v>There is not enough information</v>
      </c>
      <c r="O141" s="16">
        <f t="shared" ref="O141:O197" ca="1" si="278">INDIRECT("AG"&amp;A141)</f>
        <v>3</v>
      </c>
      <c r="P141" s="3" t="str">
        <f t="shared" ca="1" si="252"/>
        <v>The Kingsley Hills tourism board wants to build a___</v>
      </c>
      <c r="Q141" s="4" t="str">
        <f t="shared" ca="1" si="274"/>
        <v xml:space="preserve">Picknick area </v>
      </c>
      <c r="R141" s="4" t="str">
        <f t="shared" ca="1" si="275"/>
        <v xml:space="preserve">Museum </v>
      </c>
      <c r="S141" s="4" t="str">
        <f t="shared" ca="1" si="259"/>
        <v>There is not enough information</v>
      </c>
      <c r="T141" s="15">
        <v>2</v>
      </c>
    </row>
    <row r="142" spans="1:20" x14ac:dyDescent="0.25">
      <c r="A142" s="2">
        <v>18</v>
      </c>
      <c r="B142" s="3">
        <v>5</v>
      </c>
      <c r="C142" s="3" t="str">
        <f ca="1">INDIRECT("Y"&amp;A142)</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2" s="3" t="str">
        <f ca="1">INDIRECT("W"&amp;A142)</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2"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2" s="3" t="str">
        <f ca="1">INDIRECT("AC"&amp;A142)</f>
        <v>An archaeologist has gone to the potential dig site and wants to get to the rest stop. Which way does he need to go?</v>
      </c>
      <c r="G142" s="3" t="str">
        <f ca="1">INDIRECT("AD"&amp;A141)</f>
        <v>Up the hill</v>
      </c>
      <c r="H142" s="3" t="str">
        <f ca="1">INDIRECT("AE"&amp;A142)</f>
        <v xml:space="preserve">Down the hill </v>
      </c>
      <c r="I142" s="3" t="str">
        <f t="shared" ca="1" si="253"/>
        <v>There is not enough information</v>
      </c>
      <c r="J142" s="19">
        <f t="shared" ref="J142" ca="1" si="279">INDIRECT("AG"&amp;A142)</f>
        <v>3</v>
      </c>
      <c r="K142" s="3" t="str">
        <f ca="1">INDIRECT("AH"&amp;A142)</f>
        <v>Which local company is likely to put the least amount of money toward tourism board's project?</v>
      </c>
      <c r="L142" s="3" t="str">
        <f ca="1">INDIRECT("AI"&amp;A142)</f>
        <v>Farmer Jack's farm</v>
      </c>
      <c r="M142" s="3" t="str">
        <f ca="1">INDIRECT("AJ"&amp;A142)</f>
        <v xml:space="preserve">The bus company </v>
      </c>
      <c r="N142" s="3" t="str">
        <f t="shared" ca="1" si="255"/>
        <v>There is not enough information</v>
      </c>
      <c r="O142" s="16">
        <f t="shared" ref="O142" ca="1" si="280">INDIRECT("AL"&amp;A142)</f>
        <v>3</v>
      </c>
      <c r="P142" s="3" t="str">
        <f t="shared" ca="1" si="252"/>
        <v>The Kingsley Hills tourism board wants to build a___</v>
      </c>
      <c r="Q142" s="4" t="str">
        <f t="shared" ca="1" si="274"/>
        <v xml:space="preserve">Picknick area </v>
      </c>
      <c r="R142" s="4" t="str">
        <f t="shared" ca="1" si="275"/>
        <v xml:space="preserve">Museum </v>
      </c>
      <c r="S142" s="4" t="str">
        <f t="shared" ca="1" si="259"/>
        <v>There is not enough information</v>
      </c>
      <c r="T142" s="15">
        <v>2</v>
      </c>
    </row>
    <row r="143" spans="1:20" x14ac:dyDescent="0.25">
      <c r="A143" s="2">
        <v>18</v>
      </c>
      <c r="B143" s="3">
        <v>6</v>
      </c>
      <c r="C143" s="3" t="str">
        <f ca="1">INDIRECT("Z"&amp;A143)</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3" s="3" t="str">
        <f ca="1">INDIRECT("X"&amp;A143)</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3"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3" s="3" t="str">
        <f ca="1">INDIRECT("AC"&amp;A143)</f>
        <v>An archaeologist has gone to the potential dig site and wants to get to the rest stop. Which way does he need to go?</v>
      </c>
      <c r="G143" s="3" t="str">
        <f ca="1">INDIRECT("AD"&amp;A142)</f>
        <v>Up the hill</v>
      </c>
      <c r="H143" s="3" t="str">
        <f ca="1">INDIRECT("AE"&amp;A143)</f>
        <v xml:space="preserve">Down the hill </v>
      </c>
      <c r="I143" s="3" t="str">
        <f t="shared" ca="1" si="253"/>
        <v>There is not enough information</v>
      </c>
      <c r="J143" s="19">
        <f t="shared" ref="J143" ca="1" si="281">INDIRECT("AX"&amp;A143)</f>
        <v>2</v>
      </c>
      <c r="K143" s="3" t="str">
        <f ca="1">INDIRECT("AH"&amp;A143)</f>
        <v>Which local company is likely to put the least amount of money toward tourism board's project?</v>
      </c>
      <c r="L143" s="3" t="str">
        <f ca="1">INDIRECT("AI"&amp;A143)</f>
        <v>Farmer Jack's farm</v>
      </c>
      <c r="M143" s="3" t="str">
        <f ca="1">INDIRECT("AJ"&amp;A143)</f>
        <v xml:space="preserve">The bus company </v>
      </c>
      <c r="N143" s="3" t="str">
        <f t="shared" ca="1" si="255"/>
        <v>There is not enough information</v>
      </c>
      <c r="O143" s="16">
        <f t="shared" ref="O143:O144" ca="1" si="282">INDIRECT("BC"&amp;A143)</f>
        <v>1</v>
      </c>
      <c r="P143" s="3" t="str">
        <f t="shared" ca="1" si="252"/>
        <v>The Kingsley Hills tourism board wants to build a___</v>
      </c>
      <c r="Q143" s="4" t="str">
        <f t="shared" ca="1" si="274"/>
        <v xml:space="preserve">Picknick area </v>
      </c>
      <c r="R143" s="4" t="str">
        <f t="shared" ca="1" si="275"/>
        <v xml:space="preserve">Museum </v>
      </c>
      <c r="S143" s="4" t="str">
        <f t="shared" ca="1" si="259"/>
        <v>There is not enough information</v>
      </c>
      <c r="T143" s="15">
        <v>2</v>
      </c>
    </row>
    <row r="144" spans="1:20" x14ac:dyDescent="0.25">
      <c r="A144" s="2">
        <v>18</v>
      </c>
      <c r="B144" s="3">
        <v>7</v>
      </c>
      <c r="C144" s="3" t="str">
        <f ca="1">INDIRECT("Y"&amp;A144)</f>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4" s="3" t="str">
        <f ca="1">INDIRECT("X"&amp;A144)</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E144"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 The local bus company also wanted to co-fund the project. They were even wealthier than The Pepper Mills hotel. The tourism board were sure that they would have all they needed to build the museum.</v>
      </c>
      <c r="F144" s="3" t="str">
        <f ca="1">INDIRECT("AC"&amp;A144)</f>
        <v>An archaeologist has gone to the potential dig site and wants to get to the rest stop. Which way does he need to go?</v>
      </c>
      <c r="G144" s="3" t="str">
        <f ca="1">INDIRECT("AD"&amp;A143)</f>
        <v>Up the hill</v>
      </c>
      <c r="H144" s="3" t="str">
        <f ca="1">INDIRECT("AE"&amp;A144)</f>
        <v xml:space="preserve">Down the hill </v>
      </c>
      <c r="I144" s="3" t="str">
        <f t="shared" ca="1" si="253"/>
        <v>There is not enough information</v>
      </c>
      <c r="J144" s="19">
        <f t="shared" ref="J144" ca="1" si="283">INDIRECT("AG"&amp;A144)</f>
        <v>3</v>
      </c>
      <c r="K144" s="3" t="str">
        <f ca="1">INDIRECT("AH"&amp;A144)</f>
        <v>Which local company is likely to put the least amount of money toward tourism board's project?</v>
      </c>
      <c r="L144" s="3" t="str">
        <f ca="1">INDIRECT("AI"&amp;A144)</f>
        <v>Farmer Jack's farm</v>
      </c>
      <c r="M144" s="3" t="str">
        <f ca="1">INDIRECT("AJ"&amp;A144)</f>
        <v xml:space="preserve">The bus company </v>
      </c>
      <c r="N144" s="3" t="str">
        <f t="shared" ca="1" si="255"/>
        <v>There is not enough information</v>
      </c>
      <c r="O144" s="16">
        <f t="shared" ca="1" si="282"/>
        <v>1</v>
      </c>
      <c r="P144" s="3" t="str">
        <f t="shared" ca="1" si="252"/>
        <v>The Kingsley Hills tourism board wants to build a___</v>
      </c>
      <c r="Q144" s="4" t="str">
        <f t="shared" ca="1" si="274"/>
        <v xml:space="preserve">Picknick area </v>
      </c>
      <c r="R144" s="4" t="str">
        <f t="shared" ca="1" si="275"/>
        <v xml:space="preserve">Museum </v>
      </c>
      <c r="S144" s="4" t="str">
        <f t="shared" ca="1" si="259"/>
        <v>There is not enough information</v>
      </c>
      <c r="T144" s="15">
        <v>2</v>
      </c>
    </row>
    <row r="145" spans="1:20" x14ac:dyDescent="0.25">
      <c r="A145" s="2">
        <v>18</v>
      </c>
      <c r="B145" s="3">
        <v>8</v>
      </c>
      <c r="C145" s="3" t="str">
        <f ca="1">INDIRECT("Z"&amp;A145)</f>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v>
      </c>
      <c r="D145" s="3" t="str">
        <f ca="1">INDIRECT("W"&amp;A145)</f>
        <v>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E145" s="3" t="str">
        <f t="shared" ca="1" si="269"/>
        <v>The Kingsley hills were an area of great archaeological importance. There was a small rest stop somewhere below a small fully excavated dig site. The site had yielded many interesting finds that shed light on the daily lives of early Anglo-Saxon settlers in England. Somewhere uphill of this site was a small patch of grass that never grew quite as tall as the grass around it. This was evidence of another point of interest and a potential dig site. The archaeological work in the hills was often suspended in the summer due to the influx of tourists.The Kingsley hills tourism board were looking to build a museum to display the archaeological findings of the area. The board were looking for local businesses to co-fund the project. Farmer Jack's farm shop was eager to fund the project. However, Farmer Jack's were not as wealthy as The Pepper Mills Hotel. So couldn't offer as much money as them.The local bus company also wanted to co-fund the project. They were not as wealthy as the Pepper Mills hotel. The tourism board were sure that they would have all they needed to build the museum.</v>
      </c>
      <c r="F145" s="3" t="str">
        <f ca="1">INDIRECT("AC"&amp;A145)</f>
        <v>An archaeologist has gone to the potential dig site and wants to get to the rest stop. Which way does he need to go?</v>
      </c>
      <c r="G145" s="3" t="str">
        <f ca="1">INDIRECT("AD"&amp;A144)</f>
        <v>Up the hill</v>
      </c>
      <c r="H145" s="3" t="str">
        <f ca="1">INDIRECT("AE"&amp;A145)</f>
        <v xml:space="preserve">Down the hill </v>
      </c>
      <c r="I145" s="3" t="str">
        <f t="shared" ca="1" si="253"/>
        <v>There is not enough information</v>
      </c>
      <c r="J145" s="19">
        <f t="shared" ref="J145" ca="1" si="284">INDIRECT("AX"&amp;A145)</f>
        <v>2</v>
      </c>
      <c r="K145" s="3" t="str">
        <f ca="1">INDIRECT("AH"&amp;A145)</f>
        <v>Which local company is likely to put the least amount of money toward tourism board's project?</v>
      </c>
      <c r="L145" s="3" t="str">
        <f ca="1">INDIRECT("AI"&amp;A145)</f>
        <v>Farmer Jack's farm</v>
      </c>
      <c r="M145" s="3" t="str">
        <f ca="1">INDIRECT("AJ"&amp;A145)</f>
        <v xml:space="preserve">The bus company </v>
      </c>
      <c r="N145" s="3" t="str">
        <f t="shared" ca="1" si="255"/>
        <v>There is not enough information</v>
      </c>
      <c r="O145" s="16">
        <f t="shared" ref="O145" ca="1" si="285">INDIRECT("AL"&amp;A145)</f>
        <v>3</v>
      </c>
      <c r="P145" s="3" t="str">
        <f t="shared" ca="1" si="252"/>
        <v>The Kingsley Hills tourism board wants to build a___</v>
      </c>
      <c r="Q145" s="4" t="str">
        <f t="shared" ca="1" si="274"/>
        <v xml:space="preserve">Picknick area </v>
      </c>
      <c r="R145" s="4" t="str">
        <f t="shared" ca="1" si="275"/>
        <v xml:space="preserve">Museum </v>
      </c>
      <c r="S145" s="4" t="str">
        <f t="shared" ca="1" si="259"/>
        <v>There is not enough information</v>
      </c>
      <c r="T145" s="15">
        <v>2</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well liked by their patrons but who is the least popular among the three of them? </v>
      </c>
      <c r="G146" s="3" t="str">
        <f ca="1">INDIRECT("AI"&amp;A146)</f>
        <v>Frank</v>
      </c>
      <c r="H146" s="3" t="str">
        <f ca="1">INDIRECT("AJ"&amp;A146)</f>
        <v>Susan</v>
      </c>
      <c r="I146" s="3" t="str">
        <f t="shared" ca="1" si="253"/>
        <v>There is not enough information</v>
      </c>
      <c r="J146" s="19">
        <f t="shared" ref="J146" ca="1" si="286">INDIRECT("AL"&amp;A146)</f>
        <v>3</v>
      </c>
      <c r="K146" s="3" t="str">
        <f ca="1">INDIRECT("AC"&amp;A146)</f>
        <v>Susan has just put her favourite song on the jukebox, she now wants to have a beer. Which way does she need to go to reach the bar?</v>
      </c>
      <c r="L146" s="3" t="str">
        <f ca="1">INDIRECT("AD"&amp;A146)</f>
        <v>Left</v>
      </c>
      <c r="M146" s="3" t="str">
        <f ca="1">INDIRECT("AE"&amp;A146)</f>
        <v>Right</v>
      </c>
      <c r="N146" s="3" t="str">
        <f t="shared" ca="1" si="255"/>
        <v>There is not enough information</v>
      </c>
      <c r="O146" s="16">
        <f t="shared" ref="O146" ca="1" si="287">INDIRECT("AG"&amp;A146)</f>
        <v>3</v>
      </c>
      <c r="P146" s="3" t="str">
        <f t="shared" ca="1" si="252"/>
        <v>The pub is called___</v>
      </c>
      <c r="Q146" s="4" t="str">
        <f ca="1">INDIRECT("AN"&amp;A146)</f>
        <v>Frank's Pub</v>
      </c>
      <c r="R146" s="4" t="str">
        <f ca="1">INDIRECT("AO"&amp;A146)</f>
        <v>McMurphy's pub</v>
      </c>
      <c r="S146" s="4" t="str">
        <f t="shared" ca="1" si="259"/>
        <v>There is not enough information</v>
      </c>
      <c r="T146" s="15">
        <v>2</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7" s="3" t="str">
        <f ca="1">INDIRECT("Z"&amp;A147)</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well liked by their patrons but who is the least popular among the three of them? </v>
      </c>
      <c r="G147" s="3" t="str">
        <f ca="1">INDIRECT("AI"&amp;A147)</f>
        <v>Frank</v>
      </c>
      <c r="H147" s="3" t="str">
        <f ca="1">INDIRECT("AJ"&amp;A147)</f>
        <v>Susan</v>
      </c>
      <c r="I147" s="3" t="str">
        <f t="shared" ca="1" si="253"/>
        <v>There is not enough information</v>
      </c>
      <c r="J147" s="19">
        <f t="shared" ref="J147" ca="1" si="288">INDIRECT("BC"&amp;A147)</f>
        <v>1</v>
      </c>
      <c r="K147" s="3" t="str">
        <f ca="1">INDIRECT("AC"&amp;A147)</f>
        <v>Susan has just put her favourite song on the jukebox, she now wants to have a beer. Which way does she need to go to reach the bar?</v>
      </c>
      <c r="L147" s="3" t="str">
        <f ca="1">INDIRECT("AD"&amp;A147)</f>
        <v>Left</v>
      </c>
      <c r="M147" s="3" t="str">
        <f ca="1">INDIRECT("AE"&amp;A147)</f>
        <v>Right</v>
      </c>
      <c r="N147" s="3" t="str">
        <f t="shared" ca="1" si="255"/>
        <v>There is not enough information</v>
      </c>
      <c r="O147" s="16">
        <f t="shared" ref="O147:O148" ca="1" si="289">INDIRECT("AX"&amp;A147)</f>
        <v>1</v>
      </c>
      <c r="P147" s="3" t="str">
        <f t="shared" ca="1" si="252"/>
        <v>The pub is called___</v>
      </c>
      <c r="Q147" s="4" t="str">
        <f t="shared" ref="Q147:Q153" ca="1" si="290">INDIRECT("AN"&amp;A147)</f>
        <v>Frank's Pub</v>
      </c>
      <c r="R147" s="4" t="str">
        <f t="shared" ref="R147:R153" ca="1" si="291">INDIRECT("AO"&amp;A147)</f>
        <v>McMurphy's pub</v>
      </c>
      <c r="S147" s="4" t="str">
        <f t="shared" ca="1" si="259"/>
        <v>There is not enough information</v>
      </c>
      <c r="T147" s="15">
        <v>2</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well liked by their patrons but who is the least popular among the three of them? </v>
      </c>
      <c r="G148" s="3" t="str">
        <f ca="1">INDIRECT("AI"&amp;A148)</f>
        <v>Frank</v>
      </c>
      <c r="H148" s="3" t="str">
        <f ca="1">INDIRECT("AJ"&amp;A148)</f>
        <v>Susan</v>
      </c>
      <c r="I148" s="3" t="str">
        <f t="shared" ca="1" si="253"/>
        <v>There is not enough information</v>
      </c>
      <c r="J148" s="19">
        <f t="shared" ref="J148" ca="1" si="292">INDIRECT("AL"&amp;A148)</f>
        <v>3</v>
      </c>
      <c r="K148" s="3" t="str">
        <f ca="1">INDIRECT("AC"&amp;A148)</f>
        <v>Susan has just put her favourite song on the jukebox, she now wants to have a beer. Which way does she need to go to reach the bar?</v>
      </c>
      <c r="L148" s="3" t="str">
        <f ca="1">INDIRECT("AD"&amp;A148)</f>
        <v>Left</v>
      </c>
      <c r="M148" s="3" t="str">
        <f ca="1">INDIRECT("AE"&amp;A148)</f>
        <v>Right</v>
      </c>
      <c r="N148" s="3" t="str">
        <f t="shared" ca="1" si="255"/>
        <v>There is not enough information</v>
      </c>
      <c r="O148" s="16">
        <f t="shared" ca="1" si="289"/>
        <v>1</v>
      </c>
      <c r="P148" s="3" t="str">
        <f t="shared" ca="1" si="252"/>
        <v>The pub is called___</v>
      </c>
      <c r="Q148" s="4" t="str">
        <f t="shared" ca="1" si="290"/>
        <v>Frank's Pub</v>
      </c>
      <c r="R148" s="4" t="str">
        <f t="shared" ca="1" si="291"/>
        <v>McMurphy's pub</v>
      </c>
      <c r="S148" s="4" t="str">
        <f t="shared" ca="1" si="259"/>
        <v>There is not enough information</v>
      </c>
      <c r="T148" s="15">
        <v>2</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D149" s="3" t="str">
        <f ca="1">INDIRECT("Y"&amp;A149)</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269"/>
        <v>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well liked by their patrons but who is the least popular among the three of them? </v>
      </c>
      <c r="G149" s="3" t="str">
        <f ca="1">INDIRECT("AI"&amp;A149)</f>
        <v>Frank</v>
      </c>
      <c r="H149" s="3" t="str">
        <f ca="1">INDIRECT("AJ"&amp;A149)</f>
        <v>Susan</v>
      </c>
      <c r="I149" s="3" t="str">
        <f t="shared" ca="1" si="253"/>
        <v>There is not enough information</v>
      </c>
      <c r="J149" s="19">
        <f t="shared" ref="J149" ca="1" si="293">INDIRECT("BC"&amp;A149)</f>
        <v>1</v>
      </c>
      <c r="K149" s="3" t="str">
        <f ca="1">INDIRECT("AC"&amp;A149)</f>
        <v>Susan has just put her favourite song on the jukebox, she now wants to have a beer. Which way does she need to go to reach the bar?</v>
      </c>
      <c r="L149" s="3" t="str">
        <f ca="1">INDIRECT("AD"&amp;A149)</f>
        <v>Left</v>
      </c>
      <c r="M149" s="3" t="str">
        <f ca="1">INDIRECT("AE"&amp;A149)</f>
        <v>Right</v>
      </c>
      <c r="N149" s="3" t="str">
        <f t="shared" ca="1" si="255"/>
        <v>There is not enough information</v>
      </c>
      <c r="O149" s="16">
        <f t="shared" ca="1" si="278"/>
        <v>3</v>
      </c>
      <c r="P149" s="3" t="str">
        <f t="shared" ca="1" si="252"/>
        <v>The pub is called___</v>
      </c>
      <c r="Q149" s="4" t="str">
        <f t="shared" ca="1" si="290"/>
        <v>Frank's Pub</v>
      </c>
      <c r="R149" s="4" t="str">
        <f t="shared" ca="1" si="291"/>
        <v>McMurphy's pub</v>
      </c>
      <c r="S149" s="4" t="str">
        <f t="shared" ca="1" si="259"/>
        <v>There is not enough information</v>
      </c>
      <c r="T149" s="15">
        <v>2</v>
      </c>
    </row>
    <row r="150" spans="1:20" x14ac:dyDescent="0.25">
      <c r="A150" s="2">
        <v>19</v>
      </c>
      <c r="B150" s="3">
        <v>5</v>
      </c>
      <c r="C150" s="3" t="str">
        <f ca="1">INDIRECT("Y"&amp;A150)</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0"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 Which way does she need to go to reach the bar?</v>
      </c>
      <c r="G150" s="3" t="str">
        <f ca="1">INDIRECT("AD"&amp;A149)</f>
        <v>Left</v>
      </c>
      <c r="H150" s="3" t="str">
        <f ca="1">INDIRECT("AE"&amp;A150)</f>
        <v>Right</v>
      </c>
      <c r="I150" s="3" t="str">
        <f t="shared" ca="1" si="253"/>
        <v>There is not enough information</v>
      </c>
      <c r="J150" s="19">
        <f t="shared" ref="J150" ca="1" si="294">INDIRECT("AG"&amp;A150)</f>
        <v>3</v>
      </c>
      <c r="K150" s="3" t="str">
        <f ca="1">INDIRECT("AH"&amp;A150)</f>
        <v xml:space="preserve">All of the McMurphy's are well liked by their patrons but who is the least popular among the three of them? </v>
      </c>
      <c r="L150" s="3" t="str">
        <f ca="1">INDIRECT("AI"&amp;A150)</f>
        <v>Frank</v>
      </c>
      <c r="M150" s="3" t="str">
        <f ca="1">INDIRECT("AJ"&amp;A150)</f>
        <v>Susan</v>
      </c>
      <c r="N150" s="3" t="str">
        <f t="shared" ca="1" si="255"/>
        <v>There is not enough information</v>
      </c>
      <c r="O150" s="16">
        <f t="shared" ref="O150" ca="1" si="295">INDIRECT("AL"&amp;A150)</f>
        <v>3</v>
      </c>
      <c r="P150" s="3" t="str">
        <f t="shared" ca="1" si="252"/>
        <v>The pub is called___</v>
      </c>
      <c r="Q150" s="4" t="str">
        <f t="shared" ca="1" si="290"/>
        <v>Frank's Pub</v>
      </c>
      <c r="R150" s="4" t="str">
        <f t="shared" ca="1" si="291"/>
        <v>McMurphy's pub</v>
      </c>
      <c r="S150" s="4" t="str">
        <f t="shared" ca="1" si="259"/>
        <v>There is not enough information</v>
      </c>
      <c r="T150" s="15">
        <v>2</v>
      </c>
    </row>
    <row r="151" spans="1:20" x14ac:dyDescent="0.25">
      <c r="A151" s="2">
        <v>19</v>
      </c>
      <c r="B151" s="3">
        <v>6</v>
      </c>
      <c r="C151" s="3" t="str">
        <f ca="1">INDIRECT("Z"&amp;A151)</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1"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1" s="3" t="str">
        <f ca="1">INDIRECT("AC"&amp;A151)</f>
        <v>Susan has just put her favourite song on the jukebox, she now wants to have a beer. Which way does she need to go to reach the bar?</v>
      </c>
      <c r="G151" s="3" t="str">
        <f ca="1">INDIRECT("AD"&amp;A150)</f>
        <v>Left</v>
      </c>
      <c r="H151" s="3" t="str">
        <f ca="1">INDIRECT("AE"&amp;A151)</f>
        <v>Right</v>
      </c>
      <c r="I151" s="3" t="str">
        <f t="shared" ca="1" si="253"/>
        <v>There is not enough information</v>
      </c>
      <c r="J151" s="19">
        <f t="shared" ref="J151" ca="1" si="296">INDIRECT("AX"&amp;A151)</f>
        <v>1</v>
      </c>
      <c r="K151" s="3" t="str">
        <f ca="1">INDIRECT("AH"&amp;A151)</f>
        <v xml:space="preserve">All of the McMurphy's are well liked by their patrons but who is the least popular among the three of them? </v>
      </c>
      <c r="L151" s="3" t="str">
        <f ca="1">INDIRECT("AI"&amp;A151)</f>
        <v>Frank</v>
      </c>
      <c r="M151" s="3" t="str">
        <f ca="1">INDIRECT("AJ"&amp;A151)</f>
        <v>Susan</v>
      </c>
      <c r="N151" s="3" t="str">
        <f t="shared" ca="1" si="255"/>
        <v>There is not enough information</v>
      </c>
      <c r="O151" s="16">
        <f t="shared" ref="O151:O152" ca="1" si="297">INDIRECT("BC"&amp;A151)</f>
        <v>1</v>
      </c>
      <c r="P151" s="3" t="str">
        <f t="shared" ca="1" si="252"/>
        <v>The pub is called___</v>
      </c>
      <c r="Q151" s="4" t="str">
        <f t="shared" ca="1" si="290"/>
        <v>Frank's Pub</v>
      </c>
      <c r="R151" s="4" t="str">
        <f t="shared" ca="1" si="291"/>
        <v>McMurphy's pub</v>
      </c>
      <c r="S151" s="4" t="str">
        <f t="shared" ca="1" si="259"/>
        <v>There is not enough information</v>
      </c>
      <c r="T151" s="15">
        <v>2</v>
      </c>
    </row>
    <row r="152" spans="1:20" x14ac:dyDescent="0.25">
      <c r="A152" s="2">
        <v>19</v>
      </c>
      <c r="B152" s="3">
        <v>7</v>
      </c>
      <c r="C152" s="3" t="str">
        <f ca="1">INDIRECT("Y"&amp;A152)</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E152"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 lot more popular than her brother Alfred. It didn't matter of course, to the McMurphy's Family always came first. </v>
      </c>
      <c r="F152" s="3" t="str">
        <f ca="1">INDIRECT("AC"&amp;A152)</f>
        <v>Susan has just put her favourite song on the jukebox, she now wants to have a beer. Which way does she need to go to reach the bar?</v>
      </c>
      <c r="G152" s="3" t="str">
        <f ca="1">INDIRECT("AD"&amp;A151)</f>
        <v>Left</v>
      </c>
      <c r="H152" s="3" t="str">
        <f ca="1">INDIRECT("AE"&amp;A152)</f>
        <v>Right</v>
      </c>
      <c r="I152" s="3" t="str">
        <f t="shared" ca="1" si="253"/>
        <v>There is not enough information</v>
      </c>
      <c r="J152" s="19">
        <f t="shared" ref="J152" ca="1" si="298">INDIRECT("AG"&amp;A152)</f>
        <v>3</v>
      </c>
      <c r="K152" s="3" t="str">
        <f ca="1">INDIRECT("AH"&amp;A152)</f>
        <v xml:space="preserve">All of the McMurphy's are well liked by their patrons but who is the least popular among the three of them? </v>
      </c>
      <c r="L152" s="3" t="str">
        <f ca="1">INDIRECT("AI"&amp;A152)</f>
        <v>Frank</v>
      </c>
      <c r="M152" s="3" t="str">
        <f ca="1">INDIRECT("AJ"&amp;A152)</f>
        <v>Susan</v>
      </c>
      <c r="N152" s="3" t="str">
        <f t="shared" ca="1" si="255"/>
        <v>There is not enough information</v>
      </c>
      <c r="O152" s="16">
        <f t="shared" ca="1" si="297"/>
        <v>1</v>
      </c>
      <c r="P152" s="3" t="str">
        <f t="shared" ca="1" si="252"/>
        <v>The pub is called___</v>
      </c>
      <c r="Q152" s="4" t="str">
        <f t="shared" ca="1" si="290"/>
        <v>Frank's Pub</v>
      </c>
      <c r="R152" s="4" t="str">
        <f t="shared" ca="1" si="291"/>
        <v>McMurphy's pub</v>
      </c>
      <c r="S152" s="4" t="str">
        <f t="shared" ca="1" si="259"/>
        <v>There is not enough information</v>
      </c>
      <c r="T152" s="15">
        <v>2</v>
      </c>
    </row>
    <row r="153" spans="1:20" x14ac:dyDescent="0.25">
      <c r="A153" s="2">
        <v>19</v>
      </c>
      <c r="B153" s="3">
        <v>8</v>
      </c>
      <c r="C153" s="3" t="str">
        <f ca="1">INDIRECT("Z"&amp;A153)</f>
        <v>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E153" s="3" t="str">
        <f t="shared" ca="1" si="269"/>
        <v xml:space="preserve">McMurphy's Pub was one of the best in Amherst.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 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 Which way does she need to go to reach the bar?</v>
      </c>
      <c r="G153" s="3" t="str">
        <f ca="1">INDIRECT("AD"&amp;A152)</f>
        <v>Left</v>
      </c>
      <c r="H153" s="3" t="str">
        <f ca="1">INDIRECT("AE"&amp;A153)</f>
        <v>Right</v>
      </c>
      <c r="I153" s="3" t="str">
        <f t="shared" ca="1" si="253"/>
        <v>There is not enough information</v>
      </c>
      <c r="J153" s="19">
        <f t="shared" ref="J153" ca="1" si="299">INDIRECT("AX"&amp;A153)</f>
        <v>1</v>
      </c>
      <c r="K153" s="3" t="str">
        <f ca="1">INDIRECT("AH"&amp;A153)</f>
        <v xml:space="preserve">All of the McMurphy's are well liked by their patrons but who is the least popular among the three of them? </v>
      </c>
      <c r="L153" s="3" t="str">
        <f ca="1">INDIRECT("AI"&amp;A153)</f>
        <v>Frank</v>
      </c>
      <c r="M153" s="3" t="str">
        <f ca="1">INDIRECT("AJ"&amp;A153)</f>
        <v>Susan</v>
      </c>
      <c r="N153" s="3" t="str">
        <f t="shared" ca="1" si="255"/>
        <v>There is not enough information</v>
      </c>
      <c r="O153" s="16">
        <f t="shared" ref="O153" ca="1" si="300">INDIRECT("AL"&amp;A153)</f>
        <v>3</v>
      </c>
      <c r="P153" s="3" t="str">
        <f t="shared" ca="1" si="252"/>
        <v>The pub is called___</v>
      </c>
      <c r="Q153" s="4" t="str">
        <f t="shared" ca="1" si="290"/>
        <v>Frank's Pub</v>
      </c>
      <c r="R153" s="4" t="str">
        <f t="shared" ca="1" si="291"/>
        <v>McMurphy's pub</v>
      </c>
      <c r="S153" s="4" t="str">
        <f t="shared" ca="1" si="259"/>
        <v>There is not enough information</v>
      </c>
      <c r="T153" s="15">
        <v>2</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4"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4" s="3" t="str">
        <f ca="1">INDIRECT("AH"&amp;A154)</f>
        <v>Who is the most skilled fisherman currently in the Rockport pub?</v>
      </c>
      <c r="G154" s="3" t="str">
        <f ca="1">INDIRECT("AI"&amp;A154)</f>
        <v>Melvin</v>
      </c>
      <c r="H154" s="3" t="str">
        <f ca="1">INDIRECT("AJ"&amp;A154)</f>
        <v>Herman</v>
      </c>
      <c r="I154" s="3" t="str">
        <f t="shared" ca="1" si="253"/>
        <v>There is not enough information</v>
      </c>
      <c r="J154" s="19">
        <f t="shared" ref="J154" ca="1" si="301">INDIRECT("AL"&amp;A154)</f>
        <v>3</v>
      </c>
      <c r="K154" s="3" t="str">
        <f ca="1">INDIRECT("AC"&amp;A154)</f>
        <v>Which sailing boat from Rockport is currently ahead of the others?</v>
      </c>
      <c r="L154" s="3" t="str">
        <f ca="1">INDIRECT("AD"&amp;A154)</f>
        <v>The King Fisher</v>
      </c>
      <c r="M154" s="3" t="str">
        <f ca="1">INDIRECT("AE"&amp;A154)</f>
        <v>The Fast Kitten</v>
      </c>
      <c r="N154" s="3" t="str">
        <f t="shared" ca="1" si="255"/>
        <v>There is not enough information</v>
      </c>
      <c r="O154" s="16">
        <f t="shared" ref="O154" ca="1" si="302">INDIRECT("AG"&amp;A154)</f>
        <v>3</v>
      </c>
      <c r="P154" s="3" t="str">
        <f t="shared" ca="1" si="252"/>
        <v>The fishermen of Rockport are not out at sea because____</v>
      </c>
      <c r="Q154" s="4" t="str">
        <f ca="1">INDIRECT("AN"&amp;A154)</f>
        <v>There is a storm</v>
      </c>
      <c r="R154" s="4" t="str">
        <f ca="1">INDIRECT("AO"&amp;A154)</f>
        <v>The regatta is taking place</v>
      </c>
      <c r="S154" s="4" t="str">
        <f t="shared" ca="1" si="259"/>
        <v>There is not enough information</v>
      </c>
      <c r="T154" s="15">
        <v>2</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5"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5" s="3" t="str">
        <f ca="1">INDIRECT("AH"&amp;A155)</f>
        <v>Who is the most skilled fisherman currently in the Rockport pub?</v>
      </c>
      <c r="G155" s="3" t="str">
        <f ca="1">INDIRECT("AI"&amp;A155)</f>
        <v>Melvin</v>
      </c>
      <c r="H155" s="3" t="str">
        <f ca="1">INDIRECT("AJ"&amp;A155)</f>
        <v>Herman</v>
      </c>
      <c r="I155" s="3" t="str">
        <f t="shared" ca="1" si="253"/>
        <v>There is not enough information</v>
      </c>
      <c r="J155" s="19">
        <f t="shared" ref="J155" ca="1" si="303">INDIRECT("BC"&amp;A155)</f>
        <v>2</v>
      </c>
      <c r="K155" s="3" t="str">
        <f ca="1">INDIRECT("AC"&amp;A155)</f>
        <v>Which sailing boat from Rockport is currently ahead of the others?</v>
      </c>
      <c r="L155" s="3" t="str">
        <f ca="1">INDIRECT("AD"&amp;A155)</f>
        <v>The King Fisher</v>
      </c>
      <c r="M155" s="3" t="str">
        <f ca="1">INDIRECT("AE"&amp;A155)</f>
        <v>The Fast Kitten</v>
      </c>
      <c r="N155" s="3" t="str">
        <f t="shared" ca="1" si="255"/>
        <v>There is not enough information</v>
      </c>
      <c r="O155" s="16">
        <f t="shared" ref="O155:O156" ca="1" si="304">INDIRECT("AX"&amp;A155)</f>
        <v>1</v>
      </c>
      <c r="P155" s="3" t="str">
        <f t="shared" ca="1" si="252"/>
        <v>The fishermen of Rockport are not out at sea because____</v>
      </c>
      <c r="Q155" s="4" t="str">
        <f t="shared" ref="Q155:Q161" ca="1" si="305">INDIRECT("AN"&amp;A155)</f>
        <v>There is a storm</v>
      </c>
      <c r="R155" s="4" t="str">
        <f t="shared" ref="R155:R161" ca="1" si="306">INDIRECT("AO"&amp;A155)</f>
        <v>The regatta is taking place</v>
      </c>
      <c r="S155" s="4" t="str">
        <f t="shared" ca="1" si="259"/>
        <v>There is not enough information</v>
      </c>
      <c r="T155" s="15">
        <v>2</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E156"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F156" s="3" t="str">
        <f ca="1">INDIRECT("AH"&amp;A156)</f>
        <v>Who is the most skilled fisherman currently in the Rockport pub?</v>
      </c>
      <c r="G156" s="3" t="str">
        <f ca="1">INDIRECT("AI"&amp;A156)</f>
        <v>Melvin</v>
      </c>
      <c r="H156" s="3" t="str">
        <f ca="1">INDIRECT("AJ"&amp;A156)</f>
        <v>Herman</v>
      </c>
      <c r="I156" s="3" t="str">
        <f t="shared" ca="1" si="253"/>
        <v>There is not enough information</v>
      </c>
      <c r="J156" s="19">
        <f t="shared" ref="J156" ca="1" si="307">INDIRECT("AL"&amp;A156)</f>
        <v>3</v>
      </c>
      <c r="K156" s="3" t="str">
        <f ca="1">INDIRECT("AC"&amp;A156)</f>
        <v>Which sailing boat from Rockport is currently ahead of the others?</v>
      </c>
      <c r="L156" s="3" t="str">
        <f ca="1">INDIRECT("AD"&amp;A156)</f>
        <v>The King Fisher</v>
      </c>
      <c r="M156" s="3" t="str">
        <f ca="1">INDIRECT("AE"&amp;A156)</f>
        <v>The Fast Kitten</v>
      </c>
      <c r="N156" s="3" t="str">
        <f t="shared" ca="1" si="255"/>
        <v>There is not enough information</v>
      </c>
      <c r="O156" s="16">
        <f t="shared" ca="1" si="304"/>
        <v>1</v>
      </c>
      <c r="P156" s="3" t="str">
        <f t="shared" ca="1" si="252"/>
        <v>The fishermen of Rockport are not out at sea because____</v>
      </c>
      <c r="Q156" s="4" t="str">
        <f t="shared" ca="1" si="305"/>
        <v>There is a storm</v>
      </c>
      <c r="R156" s="4" t="str">
        <f t="shared" ca="1" si="306"/>
        <v>The regatta is taking place</v>
      </c>
      <c r="S156" s="4" t="str">
        <f t="shared" ca="1" si="259"/>
        <v>There is not enough information</v>
      </c>
      <c r="T156" s="15">
        <v>2</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E157" s="3" t="str">
        <f t="shared" ca="1" si="269"/>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F157" s="3" t="str">
        <f ca="1">INDIRECT("AH"&amp;A157)</f>
        <v>Who is the most skilled fisherman currently in the Rockport pub?</v>
      </c>
      <c r="G157" s="3" t="str">
        <f ca="1">INDIRECT("AI"&amp;A157)</f>
        <v>Melvin</v>
      </c>
      <c r="H157" s="3" t="str">
        <f ca="1">INDIRECT("AJ"&amp;A157)</f>
        <v>Herman</v>
      </c>
      <c r="I157" s="3" t="str">
        <f t="shared" ca="1" si="253"/>
        <v>There is not enough information</v>
      </c>
      <c r="J157" s="19">
        <f t="shared" ref="J157" ca="1" si="308">INDIRECT("BC"&amp;A157)</f>
        <v>2</v>
      </c>
      <c r="K157" s="3" t="str">
        <f ca="1">INDIRECT("AC"&amp;A157)</f>
        <v>Which sailing boat from Rockport is currently ahead of the others?</v>
      </c>
      <c r="L157" s="3" t="str">
        <f ca="1">INDIRECT("AD"&amp;A157)</f>
        <v>The King Fisher</v>
      </c>
      <c r="M157" s="3" t="str">
        <f ca="1">INDIRECT("AE"&amp;A157)</f>
        <v>The Fast Kitten</v>
      </c>
      <c r="N157" s="3" t="str">
        <f t="shared" ca="1" si="255"/>
        <v>There is not enough information</v>
      </c>
      <c r="O157" s="16">
        <f t="shared" ca="1" si="278"/>
        <v>3</v>
      </c>
      <c r="P157" s="3" t="str">
        <f t="shared" ca="1" si="252"/>
        <v>The fishermen of Rockport are not out at sea because____</v>
      </c>
      <c r="Q157" s="4" t="str">
        <f t="shared" ca="1" si="305"/>
        <v>There is a storm</v>
      </c>
      <c r="R157" s="4" t="str">
        <f t="shared" ca="1" si="306"/>
        <v>The regatta is taking place</v>
      </c>
      <c r="S157" s="4" t="str">
        <f t="shared" ca="1" si="259"/>
        <v>There is not enough information</v>
      </c>
      <c r="T157" s="15">
        <v>2</v>
      </c>
    </row>
    <row r="158" spans="1:20" x14ac:dyDescent="0.25">
      <c r="A158" s="2">
        <v>20</v>
      </c>
      <c r="B158" s="3">
        <v>5</v>
      </c>
      <c r="C158" s="3" t="str">
        <f ca="1">INDIRECT("Y"&amp;A158)</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58"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58" s="3" t="str">
        <f ca="1">INDIRECT("AC"&amp;A158)</f>
        <v>Which sailing boat from Rockport is currently ahead of the others?</v>
      </c>
      <c r="G158" s="3" t="str">
        <f ca="1">INDIRECT("AD"&amp;A157)</f>
        <v>The King Fisher</v>
      </c>
      <c r="H158" s="3" t="str">
        <f ca="1">INDIRECT("AE"&amp;A158)</f>
        <v>The Fast Kitten</v>
      </c>
      <c r="I158" s="3" t="str">
        <f t="shared" ca="1" si="253"/>
        <v>There is not enough information</v>
      </c>
      <c r="J158" s="19">
        <f t="shared" ref="J158" ca="1" si="309">INDIRECT("AG"&amp;A158)</f>
        <v>3</v>
      </c>
      <c r="K158" s="3" t="str">
        <f ca="1">INDIRECT("AH"&amp;A158)</f>
        <v>Who is the most skilled fisherman currently in the Rockport pub?</v>
      </c>
      <c r="L158" s="3" t="str">
        <f ca="1">INDIRECT("AI"&amp;A158)</f>
        <v>Melvin</v>
      </c>
      <c r="M158" s="3" t="str">
        <f ca="1">INDIRECT("AJ"&amp;A158)</f>
        <v>Herman</v>
      </c>
      <c r="N158" s="3" t="str">
        <f t="shared" ca="1" si="255"/>
        <v>There is not enough information</v>
      </c>
      <c r="O158" s="16">
        <f t="shared" ref="O158" ca="1" si="310">INDIRECT("AL"&amp;A158)</f>
        <v>3</v>
      </c>
      <c r="P158" s="3" t="str">
        <f t="shared" ca="1" si="252"/>
        <v>The fishermen of Rockport are not out at sea because____</v>
      </c>
      <c r="Q158" s="4" t="str">
        <f t="shared" ca="1" si="305"/>
        <v>There is a storm</v>
      </c>
      <c r="R158" s="4" t="str">
        <f t="shared" ca="1" si="306"/>
        <v>The regatta is taking place</v>
      </c>
      <c r="S158" s="4" t="str">
        <f t="shared" ca="1" si="259"/>
        <v>There is not enough information</v>
      </c>
      <c r="T158" s="15">
        <v>2</v>
      </c>
    </row>
    <row r="159" spans="1:20" x14ac:dyDescent="0.25">
      <c r="A159" s="2">
        <v>20</v>
      </c>
      <c r="B159" s="3">
        <v>6</v>
      </c>
      <c r="C159" s="3" t="str">
        <f ca="1">INDIRECT("Z"&amp;A159)</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59"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59" s="3" t="str">
        <f ca="1">INDIRECT("AC"&amp;A159)</f>
        <v>Which sailing boat from Rockport is currently ahead of the others?</v>
      </c>
      <c r="G159" s="3" t="str">
        <f ca="1">INDIRECT("AD"&amp;A158)</f>
        <v>The King Fisher</v>
      </c>
      <c r="H159" s="3" t="str">
        <f ca="1">INDIRECT("AE"&amp;A159)</f>
        <v>The Fast Kitten</v>
      </c>
      <c r="I159" s="3" t="str">
        <f t="shared" ca="1" si="253"/>
        <v>There is not enough information</v>
      </c>
      <c r="J159" s="19">
        <f t="shared" ref="J159" ca="1" si="311">INDIRECT("AX"&amp;A159)</f>
        <v>1</v>
      </c>
      <c r="K159" s="3" t="str">
        <f ca="1">INDIRECT("AH"&amp;A159)</f>
        <v>Who is the most skilled fisherman currently in the Rockport pub?</v>
      </c>
      <c r="L159" s="3" t="str">
        <f ca="1">INDIRECT("AI"&amp;A159)</f>
        <v>Melvin</v>
      </c>
      <c r="M159" s="3" t="str">
        <f ca="1">INDIRECT("AJ"&amp;A159)</f>
        <v>Herman</v>
      </c>
      <c r="N159" s="3" t="str">
        <f t="shared" ca="1" si="255"/>
        <v>There is not enough information</v>
      </c>
      <c r="O159" s="16">
        <f t="shared" ref="O159:O160" ca="1" si="312">INDIRECT("BC"&amp;A159)</f>
        <v>2</v>
      </c>
      <c r="P159" s="3" t="str">
        <f t="shared" ca="1" si="252"/>
        <v>The fishermen of Rockport are not out at sea because____</v>
      </c>
      <c r="Q159" s="4" t="str">
        <f t="shared" ca="1" si="305"/>
        <v>There is a storm</v>
      </c>
      <c r="R159" s="4" t="str">
        <f t="shared" ca="1" si="306"/>
        <v>The regatta is taking place</v>
      </c>
      <c r="S159" s="4" t="str">
        <f t="shared" ca="1" si="259"/>
        <v>There is not enough information</v>
      </c>
      <c r="T159" s="15">
        <v>2</v>
      </c>
    </row>
    <row r="160" spans="1:20" x14ac:dyDescent="0.25">
      <c r="A160" s="2">
        <v>20</v>
      </c>
      <c r="B160" s="3">
        <v>7</v>
      </c>
      <c r="C160" s="3" t="str">
        <f ca="1">INDIRECT("Y"&amp;A160)</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E160"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also ahead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still wasn't a better fisherman than Todd. </v>
      </c>
      <c r="F160" s="3" t="str">
        <f ca="1">INDIRECT("AC"&amp;A160)</f>
        <v>Which sailing boat from Rockport is currently ahead of the others?</v>
      </c>
      <c r="G160" s="3" t="str">
        <f ca="1">INDIRECT("AD"&amp;A159)</f>
        <v>The King Fisher</v>
      </c>
      <c r="H160" s="3" t="str">
        <f ca="1">INDIRECT("AE"&amp;A160)</f>
        <v>The Fast Kitten</v>
      </c>
      <c r="I160" s="3" t="str">
        <f t="shared" ca="1" si="253"/>
        <v>There is not enough information</v>
      </c>
      <c r="J160" s="19">
        <f t="shared" ref="J160" ca="1" si="313">INDIRECT("AG"&amp;A160)</f>
        <v>3</v>
      </c>
      <c r="K160" s="3" t="str">
        <f ca="1">INDIRECT("AH"&amp;A160)</f>
        <v>Who is the most skilled fisherman currently in the Rockport pub?</v>
      </c>
      <c r="L160" s="3" t="str">
        <f ca="1">INDIRECT("AI"&amp;A160)</f>
        <v>Melvin</v>
      </c>
      <c r="M160" s="3" t="str">
        <f ca="1">INDIRECT("AJ"&amp;A160)</f>
        <v>Herman</v>
      </c>
      <c r="N160" s="3" t="str">
        <f t="shared" ca="1" si="255"/>
        <v>There is not enough information</v>
      </c>
      <c r="O160" s="16">
        <f t="shared" ca="1" si="312"/>
        <v>2</v>
      </c>
      <c r="P160" s="3" t="str">
        <f t="shared" ca="1" si="252"/>
        <v>The fishermen of Rockport are not out at sea because____</v>
      </c>
      <c r="Q160" s="4" t="str">
        <f t="shared" ca="1" si="305"/>
        <v>There is a storm</v>
      </c>
      <c r="R160" s="4" t="str">
        <f t="shared" ca="1" si="306"/>
        <v>The regatta is taking place</v>
      </c>
      <c r="S160" s="4" t="str">
        <f t="shared" ca="1" si="259"/>
        <v>There is not enough information</v>
      </c>
      <c r="T160" s="15">
        <v>2</v>
      </c>
    </row>
    <row r="161" spans="1:20" x14ac:dyDescent="0.25">
      <c r="A161" s="2">
        <v>20</v>
      </c>
      <c r="B161" s="3">
        <v>8</v>
      </c>
      <c r="C161" s="3" t="str">
        <f ca="1">INDIRECT("Z"&amp;A161)</f>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E161" s="3" t="str">
        <f t="shared" ca="1" si="269"/>
        <v xml:space="preserve">The annual sailing festival had started as it always did with the sailing regatta. Three teams from Rockport had entered the regatta in the hope of winning. The crew of the Royal Lady had managed to get a good start but were behind the King Fisher's crew. The weather was perfect for sailing that day and made for much better conditions than the previous years. The third crew from Rockport on the boat the Fast Kitten were behind of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Although he wasn't as good as Herman. Herman's son Melvin had recently purchased his own fishing boat and would head out with his own crew, though only a boy of 18 he was already a better fisherman than Todd. </v>
      </c>
      <c r="F161" s="3" t="str">
        <f ca="1">INDIRECT("AC"&amp;A161)</f>
        <v>Which sailing boat from Rockport is currently ahead of the others?</v>
      </c>
      <c r="G161" s="3" t="str">
        <f ca="1">INDIRECT("AD"&amp;A160)</f>
        <v>The King Fisher</v>
      </c>
      <c r="H161" s="3" t="str">
        <f ca="1">INDIRECT("AE"&amp;A161)</f>
        <v>The Fast Kitten</v>
      </c>
      <c r="I161" s="3" t="str">
        <f t="shared" ca="1" si="253"/>
        <v>There is not enough information</v>
      </c>
      <c r="J161" s="19">
        <f t="shared" ref="J161" ca="1" si="314">INDIRECT("AX"&amp;A161)</f>
        <v>1</v>
      </c>
      <c r="K161" s="3" t="str">
        <f ca="1">INDIRECT("AH"&amp;A161)</f>
        <v>Who is the most skilled fisherman currently in the Rockport pub?</v>
      </c>
      <c r="L161" s="3" t="str">
        <f ca="1">INDIRECT("AI"&amp;A161)</f>
        <v>Melvin</v>
      </c>
      <c r="M161" s="3" t="str">
        <f ca="1">INDIRECT("AJ"&amp;A161)</f>
        <v>Herman</v>
      </c>
      <c r="N161" s="3" t="str">
        <f t="shared" ca="1" si="255"/>
        <v>There is not enough information</v>
      </c>
      <c r="O161" s="16">
        <f t="shared" ref="O161" ca="1" si="315">INDIRECT("AL"&amp;A161)</f>
        <v>3</v>
      </c>
      <c r="P161" s="3" t="str">
        <f t="shared" ca="1" si="252"/>
        <v>The fishermen of Rockport are not out at sea because____</v>
      </c>
      <c r="Q161" s="4" t="str">
        <f t="shared" ca="1" si="305"/>
        <v>There is a storm</v>
      </c>
      <c r="R161" s="4" t="str">
        <f t="shared" ca="1" si="306"/>
        <v>The regatta is taking place</v>
      </c>
      <c r="S161" s="4" t="str">
        <f t="shared" ca="1" si="259"/>
        <v>There is not enough information</v>
      </c>
      <c r="T161" s="15">
        <v>2</v>
      </c>
    </row>
    <row r="162" spans="1:20" x14ac:dyDescent="0.25">
      <c r="A162" s="2">
        <v>21</v>
      </c>
      <c r="B162" s="3">
        <v>1</v>
      </c>
      <c r="C162" s="3" t="str">
        <f ca="1">INDIRECT("W"&amp;A162)</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2" s="3" t="str">
        <f ca="1">INDIRECT("Y"&amp;A162)</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2"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2" s="3" t="str">
        <f ca="1">INDIRECT("AH"&amp;A162)</f>
        <v xml:space="preserve">The least well funded team is going to be responsible for washing any artifacts found, which team is this likely to be? </v>
      </c>
      <c r="G162" s="3" t="str">
        <f ca="1">INDIRECT("AI"&amp;A162)</f>
        <v>Great Britian's</v>
      </c>
      <c r="H162" s="3" t="str">
        <f ca="1">INDIRECT("AJ"&amp;A162)</f>
        <v>Denmark's</v>
      </c>
      <c r="I162" s="3" t="str">
        <f t="shared" ca="1" si="253"/>
        <v>There is not enough information</v>
      </c>
      <c r="J162" s="19">
        <f t="shared" ref="J162" ca="1" si="316">INDIRECT("AL"&amp;A162)</f>
        <v>3</v>
      </c>
      <c r="K162" s="3" t="str">
        <f ca="1">INDIRECT("AC"&amp;A162)</f>
        <v xml:space="preserve">The submarine used to transport finds has malfunctioned, which way do the divers need to swim in order to fix it? </v>
      </c>
      <c r="L162" s="3" t="str">
        <f ca="1">INDIRECT("AD"&amp;A162)</f>
        <v>Up</v>
      </c>
      <c r="M162" s="3" t="str">
        <f ca="1">INDIRECT("AE"&amp;A162)</f>
        <v>Down</v>
      </c>
      <c r="N162" s="3" t="str">
        <f t="shared" ca="1" si="255"/>
        <v>There is not enough information</v>
      </c>
      <c r="O162" s="16">
        <f t="shared" ref="O162" ca="1" si="317">INDIRECT("AG"&amp;A162)</f>
        <v>3</v>
      </c>
      <c r="P162" s="3" t="str">
        <f t="shared" ref="P162:P201" ca="1" si="318">INDIRECT("AM"&amp;A162)</f>
        <v>Dogger bank is___</v>
      </c>
      <c r="Q162" s="4" t="str">
        <f ca="1">INDIRECT("AN"&amp;A162)</f>
        <v>An Island</v>
      </c>
      <c r="R162" s="4" t="str">
        <f ca="1">INDIRECT("AO"&amp;A162)</f>
        <v>Under water</v>
      </c>
      <c r="S162" s="4" t="str">
        <f t="shared" ca="1" si="259"/>
        <v>There is not enough information</v>
      </c>
      <c r="T162" s="15">
        <v>2</v>
      </c>
    </row>
    <row r="163" spans="1:20" x14ac:dyDescent="0.25">
      <c r="A163" s="2">
        <v>21</v>
      </c>
      <c r="B163" s="3">
        <v>2</v>
      </c>
      <c r="C163" s="3" t="str">
        <f ca="1">INDIRECT("X"&amp;A163)</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3"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3" s="3" t="str">
        <f ca="1">INDIRECT("AH"&amp;A163)</f>
        <v xml:space="preserve">The least well funded team is going to be responsible for washing any artifacts found, which team is this likely to be? </v>
      </c>
      <c r="G163" s="3" t="str">
        <f ca="1">INDIRECT("AI"&amp;A163)</f>
        <v>Great Britian's</v>
      </c>
      <c r="H163" s="3" t="str">
        <f ca="1">INDIRECT("AJ"&amp;A163)</f>
        <v>Denmark's</v>
      </c>
      <c r="I163" s="3" t="str">
        <f t="shared" ca="1" si="253"/>
        <v>There is not enough information</v>
      </c>
      <c r="J163" s="19">
        <f t="shared" ref="J163" ca="1" si="319">INDIRECT("BC"&amp;A163)</f>
        <v>1</v>
      </c>
      <c r="K163" s="3" t="str">
        <f ca="1">INDIRECT("AC"&amp;A163)</f>
        <v xml:space="preserve">The submarine used to transport finds has malfunctioned, which way do the divers need to swim in order to fix it? </v>
      </c>
      <c r="L163" s="3" t="str">
        <f ca="1">INDIRECT("AD"&amp;A163)</f>
        <v>Up</v>
      </c>
      <c r="M163" s="3" t="str">
        <f ca="1">INDIRECT("AE"&amp;A163)</f>
        <v>Down</v>
      </c>
      <c r="N163" s="3" t="str">
        <f t="shared" ca="1" si="255"/>
        <v>There is not enough information</v>
      </c>
      <c r="O163" s="16">
        <f t="shared" ref="O163:O164" ca="1" si="320">INDIRECT("AX"&amp;A163)</f>
        <v>1</v>
      </c>
      <c r="P163" s="3" t="str">
        <f t="shared" ca="1" si="318"/>
        <v>Dogger bank is___</v>
      </c>
      <c r="Q163" s="4" t="str">
        <f t="shared" ref="Q163:Q169" ca="1" si="321">INDIRECT("AN"&amp;A163)</f>
        <v>An Island</v>
      </c>
      <c r="R163" s="4" t="str">
        <f t="shared" ref="R163:R169" ca="1" si="322">INDIRECT("AO"&amp;A163)</f>
        <v>Under water</v>
      </c>
      <c r="S163" s="4" t="str">
        <f t="shared" ca="1" si="259"/>
        <v>There is not enough information</v>
      </c>
      <c r="T163" s="15">
        <v>2</v>
      </c>
    </row>
    <row r="164" spans="1:20" x14ac:dyDescent="0.25">
      <c r="A164" s="2">
        <v>21</v>
      </c>
      <c r="B164" s="3">
        <v>3</v>
      </c>
      <c r="C164" s="3" t="str">
        <f ca="1">INDIRECT("W"&amp;A164)</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E164"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F164" s="3" t="str">
        <f ca="1">INDIRECT("AH"&amp;A164)</f>
        <v xml:space="preserve">The least well funded team is going to be responsible for washing any artifacts found, which team is this likely to be? </v>
      </c>
      <c r="G164" s="3" t="str">
        <f ca="1">INDIRECT("AI"&amp;A164)</f>
        <v>Great Britian's</v>
      </c>
      <c r="H164" s="3" t="str">
        <f ca="1">INDIRECT("AJ"&amp;A164)</f>
        <v>Denmark's</v>
      </c>
      <c r="I164" s="3" t="str">
        <f t="shared" ca="1" si="253"/>
        <v>There is not enough information</v>
      </c>
      <c r="J164" s="19">
        <f t="shared" ref="J164" ca="1" si="323">INDIRECT("AL"&amp;A164)</f>
        <v>3</v>
      </c>
      <c r="K164" s="3" t="str">
        <f ca="1">INDIRECT("AC"&amp;A164)</f>
        <v xml:space="preserve">The submarine used to transport finds has malfunctioned, which way do the divers need to swim in order to fix it? </v>
      </c>
      <c r="L164" s="3" t="str">
        <f ca="1">INDIRECT("AD"&amp;A164)</f>
        <v>Up</v>
      </c>
      <c r="M164" s="3" t="str">
        <f ca="1">INDIRECT("AE"&amp;A164)</f>
        <v>Down</v>
      </c>
      <c r="N164" s="3" t="str">
        <f t="shared" ca="1" si="255"/>
        <v>There is not enough information</v>
      </c>
      <c r="O164" s="16">
        <f t="shared" ca="1" si="320"/>
        <v>1</v>
      </c>
      <c r="P164" s="3" t="str">
        <f t="shared" ca="1" si="318"/>
        <v>Dogger bank is___</v>
      </c>
      <c r="Q164" s="4" t="str">
        <f t="shared" ca="1" si="321"/>
        <v>An Island</v>
      </c>
      <c r="R164" s="4" t="str">
        <f t="shared" ca="1" si="322"/>
        <v>Under water</v>
      </c>
      <c r="S164" s="4" t="str">
        <f t="shared" ca="1" si="259"/>
        <v>There is not enough information</v>
      </c>
      <c r="T164" s="15">
        <v>2</v>
      </c>
    </row>
    <row r="165" spans="1:20" x14ac:dyDescent="0.25">
      <c r="A165" s="2">
        <v>21</v>
      </c>
      <c r="B165" s="3">
        <v>4</v>
      </c>
      <c r="C165" s="3" t="str">
        <f ca="1">INDIRECT("X"&amp;A165)</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E165" s="3" t="str">
        <f t="shared" ca="1" si="269"/>
        <v>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F165" s="3" t="str">
        <f ca="1">INDIRECT("AH"&amp;A165)</f>
        <v xml:space="preserve">The least well funded team is going to be responsible for washing any artifacts found, which team is this likely to be? </v>
      </c>
      <c r="G165" s="3" t="str">
        <f ca="1">INDIRECT("AI"&amp;A165)</f>
        <v>Great Britian's</v>
      </c>
      <c r="H165" s="3" t="str">
        <f ca="1">INDIRECT("AJ"&amp;A165)</f>
        <v>Denmark's</v>
      </c>
      <c r="I165" s="3" t="str">
        <f t="shared" ca="1" si="253"/>
        <v>There is not enough information</v>
      </c>
      <c r="J165" s="19">
        <f t="shared" ref="J165" ca="1" si="324">INDIRECT("BC"&amp;A165)</f>
        <v>1</v>
      </c>
      <c r="K165" s="3" t="str">
        <f ca="1">INDIRECT("AC"&amp;A165)</f>
        <v xml:space="preserve">The submarine used to transport finds has malfunctioned, which way do the divers need to swim in order to fix it? </v>
      </c>
      <c r="L165" s="3" t="str">
        <f ca="1">INDIRECT("AD"&amp;A165)</f>
        <v>Up</v>
      </c>
      <c r="M165" s="3" t="str">
        <f ca="1">INDIRECT("AE"&amp;A165)</f>
        <v>Down</v>
      </c>
      <c r="N165" s="3" t="str">
        <f t="shared" ca="1" si="255"/>
        <v>There is not enough information</v>
      </c>
      <c r="O165" s="16">
        <f t="shared" ca="1" si="278"/>
        <v>3</v>
      </c>
      <c r="P165" s="3" t="str">
        <f t="shared" ca="1" si="318"/>
        <v>Dogger bank is___</v>
      </c>
      <c r="Q165" s="4" t="str">
        <f t="shared" ca="1" si="321"/>
        <v>An Island</v>
      </c>
      <c r="R165" s="4" t="str">
        <f t="shared" ca="1" si="322"/>
        <v>Under water</v>
      </c>
      <c r="S165" s="4" t="str">
        <f t="shared" ca="1" si="259"/>
        <v>There is not enough information</v>
      </c>
      <c r="T165" s="15">
        <v>2</v>
      </c>
    </row>
    <row r="166" spans="1:20" x14ac:dyDescent="0.25">
      <c r="A166" s="2">
        <v>21</v>
      </c>
      <c r="B166" s="3">
        <v>5</v>
      </c>
      <c r="C166" s="3" t="str">
        <f ca="1">INDIRECT("Y"&amp;A166)</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6" s="3" t="str">
        <f ca="1">INDIRECT("W"&amp;A166)</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6"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6" s="3" t="str">
        <f ca="1">INDIRECT("AC"&amp;A166)</f>
        <v xml:space="preserve">The submarine used to transport finds has malfunctioned, which way do the divers need to swim in order to fix it? </v>
      </c>
      <c r="G166" s="3" t="str">
        <f ca="1">INDIRECT("AD"&amp;A165)</f>
        <v>Up</v>
      </c>
      <c r="H166" s="3" t="str">
        <f ca="1">INDIRECT("AE"&amp;A166)</f>
        <v>Down</v>
      </c>
      <c r="I166" s="3" t="str">
        <f t="shared" ca="1" si="253"/>
        <v>There is not enough information</v>
      </c>
      <c r="J166" s="19">
        <f t="shared" ref="J166" ca="1" si="325">INDIRECT("AG"&amp;A166)</f>
        <v>3</v>
      </c>
      <c r="K166" s="3" t="str">
        <f ca="1">INDIRECT("AH"&amp;A166)</f>
        <v xml:space="preserve">The least well funded team is going to be responsible for washing any artifacts found, which team is this likely to be? </v>
      </c>
      <c r="L166" s="3" t="str">
        <f ca="1">INDIRECT("AI"&amp;A166)</f>
        <v>Great Britian's</v>
      </c>
      <c r="M166" s="3" t="str">
        <f ca="1">INDIRECT("AJ"&amp;A166)</f>
        <v>Denmark's</v>
      </c>
      <c r="N166" s="3" t="str">
        <f t="shared" ca="1" si="255"/>
        <v>There is not enough information</v>
      </c>
      <c r="O166" s="16">
        <f t="shared" ref="O166" ca="1" si="326">INDIRECT("AL"&amp;A166)</f>
        <v>3</v>
      </c>
      <c r="P166" s="3" t="str">
        <f t="shared" ca="1" si="318"/>
        <v>Dogger bank is___</v>
      </c>
      <c r="Q166" s="4" t="str">
        <f t="shared" ca="1" si="321"/>
        <v>An Island</v>
      </c>
      <c r="R166" s="4" t="str">
        <f t="shared" ca="1" si="322"/>
        <v>Under water</v>
      </c>
      <c r="S166" s="4" t="str">
        <f t="shared" ca="1" si="259"/>
        <v>There is not enough information</v>
      </c>
      <c r="T166" s="15">
        <v>2</v>
      </c>
    </row>
    <row r="167" spans="1:20" x14ac:dyDescent="0.25">
      <c r="A167" s="2">
        <v>21</v>
      </c>
      <c r="B167" s="3">
        <v>6</v>
      </c>
      <c r="C167" s="3" t="str">
        <f ca="1">INDIRECT("Z"&amp;A167)</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7" s="3" t="str">
        <f ca="1">INDIRECT("X"&amp;A167)</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 xml:space="preserve">The submarine used to transport finds has malfunctioned, which way do the divers need to swim in order to fix it? </v>
      </c>
      <c r="G167" s="3" t="str">
        <f ca="1">INDIRECT("AD"&amp;A166)</f>
        <v>Up</v>
      </c>
      <c r="H167" s="3" t="str">
        <f ca="1">INDIRECT("AE"&amp;A167)</f>
        <v>Down</v>
      </c>
      <c r="I167" s="3" t="str">
        <f t="shared" ca="1" si="253"/>
        <v>There is not enough information</v>
      </c>
      <c r="J167" s="19">
        <f t="shared" ref="J167" ca="1" si="327">INDIRECT("AX"&amp;A167)</f>
        <v>1</v>
      </c>
      <c r="K167" s="3" t="str">
        <f ca="1">INDIRECT("AH"&amp;A167)</f>
        <v xml:space="preserve">The least well funded team is going to be responsible for washing any artifacts found, which team is this likely to be? </v>
      </c>
      <c r="L167" s="3" t="str">
        <f ca="1">INDIRECT("AI"&amp;A167)</f>
        <v>Great Britian's</v>
      </c>
      <c r="M167" s="3" t="str">
        <f ca="1">INDIRECT("AJ"&amp;A167)</f>
        <v>Denmark's</v>
      </c>
      <c r="N167" s="3" t="str">
        <f t="shared" ca="1" si="255"/>
        <v>There is not enough information</v>
      </c>
      <c r="O167" s="16">
        <f t="shared" ref="O167:O168" ca="1" si="328">INDIRECT("BC"&amp;A167)</f>
        <v>1</v>
      </c>
      <c r="P167" s="3" t="str">
        <f t="shared" ca="1" si="318"/>
        <v>Dogger bank is___</v>
      </c>
      <c r="Q167" s="4" t="str">
        <f t="shared" ca="1" si="321"/>
        <v>An Island</v>
      </c>
      <c r="R167" s="4" t="str">
        <f t="shared" ca="1" si="322"/>
        <v>Under water</v>
      </c>
      <c r="S167" s="4" t="str">
        <f t="shared" ca="1" si="259"/>
        <v>There is not enough information</v>
      </c>
      <c r="T167" s="15">
        <v>2</v>
      </c>
    </row>
    <row r="168" spans="1:20" x14ac:dyDescent="0.25">
      <c r="A168" s="2">
        <v>21</v>
      </c>
      <c r="B168" s="3">
        <v>7</v>
      </c>
      <c r="C168" s="3" t="str">
        <f ca="1">INDIRECT("Y"&amp;A168)</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v>
      </c>
      <c r="D168" s="3" t="str">
        <f ca="1">INDIRECT("X"&amp;A168)</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below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 xml:space="preserve">The submarine used to transport finds has malfunctioned, which way do the divers need to swim in order to fix it? </v>
      </c>
      <c r="G168" s="3" t="str">
        <f ca="1">INDIRECT("AD"&amp;A167)</f>
        <v>Up</v>
      </c>
      <c r="H168" s="3" t="str">
        <f ca="1">INDIRECT("AE"&amp;A168)</f>
        <v>Down</v>
      </c>
      <c r="I168" s="3" t="str">
        <f t="shared" ca="1" si="253"/>
        <v>There is not enough information</v>
      </c>
      <c r="J168" s="19">
        <f t="shared" ref="J168" ca="1" si="329">INDIRECT("AG"&amp;A168)</f>
        <v>3</v>
      </c>
      <c r="K168" s="3" t="str">
        <f ca="1">INDIRECT("AH"&amp;A168)</f>
        <v xml:space="preserve">The least well funded team is going to be responsible for washing any artifacts found, which team is this likely to be? </v>
      </c>
      <c r="L168" s="3" t="str">
        <f ca="1">INDIRECT("AI"&amp;A168)</f>
        <v>Great Britian's</v>
      </c>
      <c r="M168" s="3" t="str">
        <f ca="1">INDIRECT("AJ"&amp;A168)</f>
        <v>Denmark's</v>
      </c>
      <c r="N168" s="3" t="str">
        <f t="shared" ca="1" si="255"/>
        <v>There is not enough information</v>
      </c>
      <c r="O168" s="16">
        <f t="shared" ca="1" si="328"/>
        <v>1</v>
      </c>
      <c r="P168" s="3" t="str">
        <f t="shared" ca="1" si="318"/>
        <v>Dogger bank is___</v>
      </c>
      <c r="Q168" s="4" t="str">
        <f t="shared" ca="1" si="321"/>
        <v>An Island</v>
      </c>
      <c r="R168" s="4" t="str">
        <f t="shared" ca="1" si="322"/>
        <v>Under water</v>
      </c>
      <c r="S168" s="4" t="str">
        <f t="shared" ca="1" si="259"/>
        <v>There is not enough information</v>
      </c>
      <c r="T168" s="15">
        <v>2</v>
      </c>
    </row>
    <row r="169" spans="1:20" x14ac:dyDescent="0.25">
      <c r="A169" s="2">
        <v>21</v>
      </c>
      <c r="B169" s="3">
        <v>8</v>
      </c>
      <c r="C169" s="3" t="str">
        <f ca="1">INDIRECT("Z"&amp;A169)</f>
        <v>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v>
      </c>
      <c r="D169" s="3" t="str">
        <f ca="1">INDIRECT("W"&amp;A169)</f>
        <v xml:space="preserve">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E169" s="3" t="str">
        <f t="shared" ca="1" si="269"/>
        <v xml:space="preserve">Dogger Bank in the North Sea is thought to be one of the most significant locations for evidence of early Neolithic settlements. There is only one problem, it is under water. A team of divers and archaeologists were performing a study of the area. They had sent in two submarines and a small team of divers. The submarine in charge of taking pictures was somewhere above the divers who were adjusting to the pressure before they dove lower. Somewhere above the submarine taking pictures was the second submarine, which would be used to transport anything the divers found.There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 also have less funding than the Norwegians but they still share their findings with everyone just as the British do. </v>
      </c>
      <c r="F169" s="3" t="str">
        <f ca="1">INDIRECT("AC"&amp;A169)</f>
        <v xml:space="preserve">The submarine used to transport finds has malfunctioned, which way do the divers need to swim in order to fix it? </v>
      </c>
      <c r="G169" s="3" t="str">
        <f ca="1">INDIRECT("AD"&amp;A168)</f>
        <v>Up</v>
      </c>
      <c r="H169" s="3" t="str">
        <f ca="1">INDIRECT("AE"&amp;A169)</f>
        <v>Down</v>
      </c>
      <c r="I169" s="3" t="str">
        <f t="shared" ca="1" si="253"/>
        <v>There is not enough information</v>
      </c>
      <c r="J169" s="19">
        <f t="shared" ref="J169" ca="1" si="330">INDIRECT("AX"&amp;A169)</f>
        <v>1</v>
      </c>
      <c r="K169" s="3" t="str">
        <f ca="1">INDIRECT("AH"&amp;A169)</f>
        <v xml:space="preserve">The least well funded team is going to be responsible for washing any artifacts found, which team is this likely to be? </v>
      </c>
      <c r="L169" s="3" t="str">
        <f ca="1">INDIRECT("AI"&amp;A169)</f>
        <v>Great Britian's</v>
      </c>
      <c r="M169" s="3" t="str">
        <f ca="1">INDIRECT("AJ"&amp;A169)</f>
        <v>Denmark's</v>
      </c>
      <c r="N169" s="3" t="str">
        <f t="shared" ca="1" si="255"/>
        <v>There is not enough information</v>
      </c>
      <c r="O169" s="16">
        <f t="shared" ref="O169" ca="1" si="331">INDIRECT("AL"&amp;A169)</f>
        <v>3</v>
      </c>
      <c r="P169" s="3" t="str">
        <f t="shared" ca="1" si="318"/>
        <v>Dogger bank is___</v>
      </c>
      <c r="Q169" s="4" t="str">
        <f t="shared" ca="1" si="321"/>
        <v>An Island</v>
      </c>
      <c r="R169" s="4" t="str">
        <f t="shared" ca="1" si="322"/>
        <v>Under water</v>
      </c>
      <c r="S169" s="4" t="str">
        <f t="shared" ca="1" si="259"/>
        <v>There is not enough information</v>
      </c>
      <c r="T169" s="15">
        <v>2</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0" s="3" t="str">
        <f ca="1">INDIRECT("Y"&amp;A170)</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If the catering company wants only the most skilled workers for the pool party who is least likely to be asked to help?</v>
      </c>
      <c r="G170" s="3" t="str">
        <f ca="1">INDIRECT("AI"&amp;A170)</f>
        <v xml:space="preserve">Amanda </v>
      </c>
      <c r="H170" s="3" t="str">
        <f ca="1">INDIRECT("AJ"&amp;A170)</f>
        <v>Jess</v>
      </c>
      <c r="I170" s="3" t="str">
        <f t="shared" ca="1" si="253"/>
        <v>There is not enough information</v>
      </c>
      <c r="J170" s="19">
        <f t="shared" ref="J170" ca="1" si="332">INDIRECT("AL"&amp;A170)</f>
        <v>3</v>
      </c>
      <c r="K170" s="3" t="str">
        <f ca="1">INDIRECT("AC"&amp;A170)</f>
        <v xml:space="preserve">A lifeguard is standing in front of the water filter facing the pool. In which direction does he need to look to find the loose paving slab? </v>
      </c>
      <c r="L170" s="3" t="str">
        <f ca="1">INDIRECT("AD"&amp;A170)</f>
        <v>Left</v>
      </c>
      <c r="M170" s="3" t="str">
        <f ca="1">INDIRECT("AE"&amp;A170)</f>
        <v xml:space="preserve">Right </v>
      </c>
      <c r="N170" s="3" t="str">
        <f t="shared" ca="1" si="255"/>
        <v>There is not enough information</v>
      </c>
      <c r="O170" s="16">
        <f t="shared" ref="O170" ca="1" si="333">INDIRECT("AG"&amp;A170)</f>
        <v>3</v>
      </c>
      <c r="P170" s="3" t="str">
        <f t="shared" ca="1" si="318"/>
        <v>The pool has recently been refurbished before___</v>
      </c>
      <c r="Q170" s="4" t="str">
        <f ca="1">INDIRECT("AN"&amp;A170)</f>
        <v>The start of summer</v>
      </c>
      <c r="R170" s="4" t="str">
        <f ca="1">INDIRECT("AO"&amp;A170)</f>
        <v>The start of winter</v>
      </c>
      <c r="S170" s="4" t="str">
        <f t="shared" ca="1" si="259"/>
        <v>There is not enough information</v>
      </c>
      <c r="T170" s="15">
        <v>1</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1" s="3" t="str">
        <f ca="1">INDIRECT("Z"&amp;A171)</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If the catering company wants only the most skilled workers for the pool party who is least likely to be asked to help?</v>
      </c>
      <c r="G171" s="3" t="str">
        <f ca="1">INDIRECT("AI"&amp;A171)</f>
        <v xml:space="preserve">Amanda </v>
      </c>
      <c r="H171" s="3" t="str">
        <f ca="1">INDIRECT("AJ"&amp;A171)</f>
        <v>Jess</v>
      </c>
      <c r="I171" s="3" t="str">
        <f t="shared" ca="1" si="253"/>
        <v>There is not enough information</v>
      </c>
      <c r="J171" s="19">
        <f t="shared" ref="J171" ca="1" si="334">INDIRECT("BC"&amp;A171)</f>
        <v>1</v>
      </c>
      <c r="K171" s="3" t="str">
        <f ca="1">INDIRECT("AC"&amp;A171)</f>
        <v xml:space="preserve">A lifeguard is standing in front of the water filter facing the pool. In which direction does he need to look to find the loose paving slab? </v>
      </c>
      <c r="L171" s="3" t="str">
        <f ca="1">INDIRECT("AD"&amp;A171)</f>
        <v>Left</v>
      </c>
      <c r="M171" s="3" t="str">
        <f ca="1">INDIRECT("AE"&amp;A171)</f>
        <v xml:space="preserve">Right </v>
      </c>
      <c r="N171" s="3" t="str">
        <f t="shared" ca="1" si="255"/>
        <v>There is not enough information</v>
      </c>
      <c r="O171" s="16">
        <f t="shared" ref="O171:O172" ca="1" si="335">INDIRECT("AX"&amp;A171)</f>
        <v>1</v>
      </c>
      <c r="P171" s="3" t="str">
        <f t="shared" ca="1" si="318"/>
        <v>The pool has recently been refurbished before___</v>
      </c>
      <c r="Q171" s="4" t="str">
        <f t="shared" ref="Q171:Q177" ca="1" si="336">INDIRECT("AN"&amp;A171)</f>
        <v>The start of summer</v>
      </c>
      <c r="R171" s="4" t="str">
        <f t="shared" ref="R171:R177" ca="1" si="337">INDIRECT("AO"&amp;A171)</f>
        <v>The start of winter</v>
      </c>
      <c r="S171" s="4" t="str">
        <f t="shared" ca="1" si="259"/>
        <v>There is not enough information</v>
      </c>
      <c r="T171" s="15">
        <v>1</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D172" s="3" t="str">
        <f ca="1">INDIRECT("Z"&amp;A172)</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If the catering company wants only the most skilled workers for the pool party who is least likely to be asked to help?</v>
      </c>
      <c r="G172" s="3" t="str">
        <f ca="1">INDIRECT("AI"&amp;A172)</f>
        <v xml:space="preserve">Amanda </v>
      </c>
      <c r="H172" s="3" t="str">
        <f ca="1">INDIRECT("AJ"&amp;A172)</f>
        <v>Jess</v>
      </c>
      <c r="I172" s="3" t="str">
        <f t="shared" ca="1" si="253"/>
        <v>There is not enough information</v>
      </c>
      <c r="J172" s="19">
        <f t="shared" ref="J172" ca="1" si="338">INDIRECT("AL"&amp;A172)</f>
        <v>3</v>
      </c>
      <c r="K172" s="3" t="str">
        <f ca="1">INDIRECT("AC"&amp;A172)</f>
        <v xml:space="preserve">A lifeguard is standing in front of the water filter facing the pool. In which direction does he need to look to find the loose paving slab? </v>
      </c>
      <c r="L172" s="3" t="str">
        <f ca="1">INDIRECT("AD"&amp;A172)</f>
        <v>Left</v>
      </c>
      <c r="M172" s="3" t="str">
        <f ca="1">INDIRECT("AE"&amp;A172)</f>
        <v xml:space="preserve">Right </v>
      </c>
      <c r="N172" s="3" t="str">
        <f t="shared" ca="1" si="255"/>
        <v>There is not enough information</v>
      </c>
      <c r="O172" s="16">
        <f t="shared" ca="1" si="335"/>
        <v>1</v>
      </c>
      <c r="P172" s="3" t="str">
        <f t="shared" ca="1" si="318"/>
        <v>The pool has recently been refurbished before___</v>
      </c>
      <c r="Q172" s="4" t="str">
        <f t="shared" ca="1" si="336"/>
        <v>The start of summer</v>
      </c>
      <c r="R172" s="4" t="str">
        <f t="shared" ca="1" si="337"/>
        <v>The start of winter</v>
      </c>
      <c r="S172" s="4" t="str">
        <f t="shared" ca="1" si="259"/>
        <v>There is not enough information</v>
      </c>
      <c r="T172" s="15">
        <v>1</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D173" s="3" t="str">
        <f ca="1">INDIRECT("Y"&amp;A173)</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269"/>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If the catering company wants only the most skilled workers for the pool party who is least likely to be asked to help?</v>
      </c>
      <c r="G173" s="3" t="str">
        <f ca="1">INDIRECT("AI"&amp;A173)</f>
        <v xml:space="preserve">Amanda </v>
      </c>
      <c r="H173" s="3" t="str">
        <f ca="1">INDIRECT("AJ"&amp;A173)</f>
        <v>Jess</v>
      </c>
      <c r="I173" s="3" t="str">
        <f t="shared" ca="1" si="253"/>
        <v>There is not enough information</v>
      </c>
      <c r="J173" s="19">
        <f t="shared" ref="J173" ca="1" si="339">INDIRECT("BC"&amp;A173)</f>
        <v>1</v>
      </c>
      <c r="K173" s="3" t="str">
        <f ca="1">INDIRECT("AC"&amp;A173)</f>
        <v xml:space="preserve">A lifeguard is standing in front of the water filter facing the pool. In which direction does he need to look to find the loose paving slab? </v>
      </c>
      <c r="L173" s="3" t="str">
        <f ca="1">INDIRECT("AD"&amp;A173)</f>
        <v>Left</v>
      </c>
      <c r="M173" s="3" t="str">
        <f ca="1">INDIRECT("AE"&amp;A173)</f>
        <v xml:space="preserve">Right </v>
      </c>
      <c r="N173" s="3" t="str">
        <f t="shared" ca="1" si="255"/>
        <v>There is not enough information</v>
      </c>
      <c r="O173" s="16">
        <f t="shared" ca="1" si="278"/>
        <v>3</v>
      </c>
      <c r="P173" s="3" t="str">
        <f t="shared" ca="1" si="318"/>
        <v>The pool has recently been refurbished before___</v>
      </c>
      <c r="Q173" s="4" t="str">
        <f t="shared" ca="1" si="336"/>
        <v>The start of summer</v>
      </c>
      <c r="R173" s="4" t="str">
        <f t="shared" ca="1" si="337"/>
        <v>The start of winter</v>
      </c>
      <c r="S173" s="4" t="str">
        <f t="shared" ca="1" si="259"/>
        <v>There is not enough information</v>
      </c>
      <c r="T173" s="15">
        <v>1</v>
      </c>
    </row>
    <row r="174" spans="1:20" x14ac:dyDescent="0.25">
      <c r="A174" s="2">
        <v>22</v>
      </c>
      <c r="B174" s="3">
        <v>5</v>
      </c>
      <c r="C174" s="3" t="str">
        <f ca="1">INDIRECT("Y"&amp;A174)</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4"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4" s="3" t="str">
        <f ca="1">INDIRECT("AC"&amp;A174)</f>
        <v xml:space="preserve">A lifeguard is standing in front of the water filter facing the pool. In which direction does he need to look to find the loose paving slab? </v>
      </c>
      <c r="G174" s="3" t="str">
        <f ca="1">INDIRECT("AD"&amp;A173)</f>
        <v>Left</v>
      </c>
      <c r="H174" s="3" t="str">
        <f ca="1">INDIRECT("AE"&amp;A174)</f>
        <v xml:space="preserve">Right </v>
      </c>
      <c r="I174" s="3" t="str">
        <f t="shared" ca="1" si="253"/>
        <v>There is not enough information</v>
      </c>
      <c r="J174" s="19">
        <f t="shared" ref="J174" ca="1" si="340">INDIRECT("AG"&amp;A174)</f>
        <v>3</v>
      </c>
      <c r="K174" s="3" t="str">
        <f ca="1">INDIRECT("AH"&amp;A174)</f>
        <v>If the catering company wants only the most skilled workers for the pool party who is least likely to be asked to help?</v>
      </c>
      <c r="L174" s="3" t="str">
        <f ca="1">INDIRECT("AI"&amp;A174)</f>
        <v xml:space="preserve">Amanda </v>
      </c>
      <c r="M174" s="3" t="str">
        <f ca="1">INDIRECT("AJ"&amp;A174)</f>
        <v>Jess</v>
      </c>
      <c r="N174" s="3" t="str">
        <f t="shared" ca="1" si="255"/>
        <v>There is not enough information</v>
      </c>
      <c r="O174" s="16">
        <f t="shared" ref="O174" ca="1" si="341">INDIRECT("AL"&amp;A174)</f>
        <v>3</v>
      </c>
      <c r="P174" s="3" t="str">
        <f t="shared" ca="1" si="318"/>
        <v>The pool has recently been refurbished before___</v>
      </c>
      <c r="Q174" s="4" t="str">
        <f t="shared" ca="1" si="336"/>
        <v>The start of summer</v>
      </c>
      <c r="R174" s="4" t="str">
        <f t="shared" ca="1" si="337"/>
        <v>The start of winter</v>
      </c>
      <c r="S174" s="4" t="str">
        <f t="shared" ca="1" si="259"/>
        <v>There is not enough information</v>
      </c>
      <c r="T174" s="15">
        <v>1</v>
      </c>
    </row>
    <row r="175" spans="1:20" x14ac:dyDescent="0.25">
      <c r="A175" s="2">
        <v>22</v>
      </c>
      <c r="B175" s="3">
        <v>6</v>
      </c>
      <c r="C175" s="3" t="str">
        <f ca="1">INDIRECT("Z"&amp;A175)</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5"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5" s="3" t="str">
        <f ca="1">INDIRECT("AC"&amp;A175)</f>
        <v xml:space="preserve">A lifeguard is standing in front of the water filter facing the pool. In which direction does he need to look to find the loose paving slab? </v>
      </c>
      <c r="G175" s="3" t="str">
        <f ca="1">INDIRECT("AD"&amp;A174)</f>
        <v>Left</v>
      </c>
      <c r="H175" s="3" t="str">
        <f ca="1">INDIRECT("AE"&amp;A175)</f>
        <v xml:space="preserve">Right </v>
      </c>
      <c r="I175" s="3" t="str">
        <f t="shared" ca="1" si="253"/>
        <v>There is not enough information</v>
      </c>
      <c r="J175" s="19">
        <f t="shared" ref="J175" ca="1" si="342">INDIRECT("AX"&amp;A175)</f>
        <v>1</v>
      </c>
      <c r="K175" s="3" t="str">
        <f ca="1">INDIRECT("AH"&amp;A175)</f>
        <v>If the catering company wants only the most skilled workers for the pool party who is least likely to be asked to help?</v>
      </c>
      <c r="L175" s="3" t="str">
        <f ca="1">INDIRECT("AI"&amp;A175)</f>
        <v xml:space="preserve">Amanda </v>
      </c>
      <c r="M175" s="3" t="str">
        <f ca="1">INDIRECT("AJ"&amp;A175)</f>
        <v>Jess</v>
      </c>
      <c r="N175" s="3" t="str">
        <f t="shared" ca="1" si="255"/>
        <v>There is not enough information</v>
      </c>
      <c r="O175" s="16">
        <f t="shared" ref="O175:O176" ca="1" si="343">INDIRECT("BC"&amp;A175)</f>
        <v>1</v>
      </c>
      <c r="P175" s="3" t="str">
        <f t="shared" ca="1" si="318"/>
        <v>The pool has recently been refurbished before___</v>
      </c>
      <c r="Q175" s="4" t="str">
        <f t="shared" ca="1" si="336"/>
        <v>The start of summer</v>
      </c>
      <c r="R175" s="4" t="str">
        <f t="shared" ca="1" si="337"/>
        <v>The start of winter</v>
      </c>
      <c r="S175" s="4" t="str">
        <f t="shared" ca="1" si="259"/>
        <v>There is not enough information</v>
      </c>
      <c r="T175" s="15">
        <v>1</v>
      </c>
    </row>
    <row r="176" spans="1:20" x14ac:dyDescent="0.25">
      <c r="A176" s="2">
        <v>22</v>
      </c>
      <c r="B176" s="3">
        <v>7</v>
      </c>
      <c r="C176" s="3" t="str">
        <f ca="1">INDIRECT("Y"&amp;A176)</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E176"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 more skilled than Sammy. The catering company boss hoped everything would run smoothly. </v>
      </c>
      <c r="F176" s="3" t="str">
        <f ca="1">INDIRECT("AC"&amp;A176)</f>
        <v xml:space="preserve">A lifeguard is standing in front of the water filter facing the pool. In which direction does he need to look to find the loose paving slab? </v>
      </c>
      <c r="G176" s="3" t="str">
        <f ca="1">INDIRECT("AD"&amp;A175)</f>
        <v>Left</v>
      </c>
      <c r="H176" s="3" t="str">
        <f ca="1">INDIRECT("AE"&amp;A176)</f>
        <v xml:space="preserve">Right </v>
      </c>
      <c r="I176" s="3" t="str">
        <f t="shared" ca="1" si="253"/>
        <v>There is not enough information</v>
      </c>
      <c r="J176" s="19">
        <f t="shared" ref="J176" ca="1" si="344">INDIRECT("AG"&amp;A176)</f>
        <v>3</v>
      </c>
      <c r="K176" s="3" t="str">
        <f ca="1">INDIRECT("AH"&amp;A176)</f>
        <v>If the catering company wants only the most skilled workers for the pool party who is least likely to be asked to help?</v>
      </c>
      <c r="L176" s="3" t="str">
        <f ca="1">INDIRECT("AI"&amp;A176)</f>
        <v xml:space="preserve">Amanda </v>
      </c>
      <c r="M176" s="3" t="str">
        <f ca="1">INDIRECT("AJ"&amp;A176)</f>
        <v>Jess</v>
      </c>
      <c r="N176" s="3" t="str">
        <f t="shared" ca="1" si="255"/>
        <v>There is not enough information</v>
      </c>
      <c r="O176" s="16">
        <f t="shared" ca="1" si="343"/>
        <v>1</v>
      </c>
      <c r="P176" s="3" t="str">
        <f t="shared" ca="1" si="318"/>
        <v>The pool has recently been refurbished before___</v>
      </c>
      <c r="Q176" s="4" t="str">
        <f t="shared" ca="1" si="336"/>
        <v>The start of summer</v>
      </c>
      <c r="R176" s="4" t="str">
        <f t="shared" ca="1" si="337"/>
        <v>The start of winter</v>
      </c>
      <c r="S176" s="4" t="str">
        <f t="shared" ca="1" si="259"/>
        <v>There is not enough information</v>
      </c>
      <c r="T176" s="15">
        <v>1</v>
      </c>
    </row>
    <row r="177" spans="1:20" x14ac:dyDescent="0.25">
      <c r="A177" s="2">
        <v>22</v>
      </c>
      <c r="B177" s="3">
        <v>8</v>
      </c>
      <c r="C177" s="3" t="str">
        <f ca="1">INDIRECT("Z"&amp;A177)</f>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E177" s="3" t="str">
        <f t="shared" ca="1" si="269"/>
        <v xml:space="preserve">The community pool was having its annual party.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Jess wasn't as skilled as Sammy. The catering company boss hoped everything would run smoothly. </v>
      </c>
      <c r="F177" s="3" t="str">
        <f ca="1">INDIRECT("AC"&amp;A177)</f>
        <v xml:space="preserve">A lifeguard is standing in front of the water filter facing the pool. In which direction does he need to look to find the loose paving slab? </v>
      </c>
      <c r="G177" s="3" t="str">
        <f ca="1">INDIRECT("AD"&amp;A176)</f>
        <v>Left</v>
      </c>
      <c r="H177" s="3" t="str">
        <f ca="1">INDIRECT("AE"&amp;A177)</f>
        <v xml:space="preserve">Right </v>
      </c>
      <c r="I177" s="3" t="str">
        <f t="shared" ca="1" si="253"/>
        <v>There is not enough information</v>
      </c>
      <c r="J177" s="19">
        <f t="shared" ref="J177" ca="1" si="345">INDIRECT("AX"&amp;A177)</f>
        <v>1</v>
      </c>
      <c r="K177" s="3" t="str">
        <f ca="1">INDIRECT("AH"&amp;A177)</f>
        <v>If the catering company wants only the most skilled workers for the pool party who is least likely to be asked to help?</v>
      </c>
      <c r="L177" s="3" t="str">
        <f ca="1">INDIRECT("AI"&amp;A177)</f>
        <v xml:space="preserve">Amanda </v>
      </c>
      <c r="M177" s="3" t="str">
        <f ca="1">INDIRECT("AJ"&amp;A177)</f>
        <v>Jess</v>
      </c>
      <c r="N177" s="3" t="str">
        <f t="shared" ca="1" si="255"/>
        <v>There is not enough information</v>
      </c>
      <c r="O177" s="16">
        <f t="shared" ref="O177" ca="1" si="346">INDIRECT("AL"&amp;A177)</f>
        <v>3</v>
      </c>
      <c r="P177" s="3" t="str">
        <f t="shared" ca="1" si="318"/>
        <v>The pool has recently been refurbished before___</v>
      </c>
      <c r="Q177" s="4" t="str">
        <f t="shared" ca="1" si="336"/>
        <v>The start of summer</v>
      </c>
      <c r="R177" s="4" t="str">
        <f t="shared" ca="1" si="337"/>
        <v>The start of winter</v>
      </c>
      <c r="S177" s="4" t="str">
        <f t="shared" ca="1" si="259"/>
        <v>There is not enough information</v>
      </c>
      <c r="T177" s="15">
        <v>1</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8" s="3" t="str">
        <f ca="1">INDIRECT("Y"&amp;A178)</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78"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78" s="3" t="str">
        <f ca="1">INDIRECT("AH"&amp;A178)</f>
        <v>Which of the three business owners is going to donate the least amount of money to the gallery?</v>
      </c>
      <c r="G178" s="3" t="str">
        <f ca="1">INDIRECT("AI"&amp;A178)</f>
        <v>Fred</v>
      </c>
      <c r="H178" s="3" t="str">
        <f ca="1">INDIRECT("AJ"&amp;A178)</f>
        <v xml:space="preserve">Simon </v>
      </c>
      <c r="I178" s="3" t="str">
        <f t="shared" ca="1" si="253"/>
        <v>There is not enough information</v>
      </c>
      <c r="J178" s="19">
        <f t="shared" ref="J178" ca="1" si="347">INDIRECT("AL"&amp;A178)</f>
        <v>3</v>
      </c>
      <c r="K178" s="3" t="str">
        <f ca="1">INDIRECT("AC"&amp;A178)</f>
        <v>Fred is standing by the Sculpture made of driftwood, in which general direction does he need to go to get to the sculpture made of plastic bottles?</v>
      </c>
      <c r="L178" s="3" t="str">
        <f ca="1">INDIRECT("AD"&amp;A178)</f>
        <v xml:space="preserve">Towards the sculpture of the whale </v>
      </c>
      <c r="M178" s="3" t="str">
        <f ca="1">INDIRECT("AE"&amp;A178)</f>
        <v xml:space="preserve">Away from the sculpture of the whale </v>
      </c>
      <c r="N178" s="3" t="str">
        <f t="shared" ca="1" si="255"/>
        <v>There is not enough information</v>
      </c>
      <c r="O178" s="16">
        <f t="shared" ref="O178" ca="1" si="348">INDIRECT("AG"&amp;A178)</f>
        <v>3</v>
      </c>
      <c r="P178" s="3" t="str">
        <f t="shared" ca="1" si="318"/>
        <v>The Gallery of Innsmouth is hosting famous artists from____</v>
      </c>
      <c r="Q178" s="4" t="str">
        <f ca="1">INDIRECT("AN"&amp;A178)</f>
        <v>Overseas</v>
      </c>
      <c r="R178" s="4" t="str">
        <f ca="1">INDIRECT("AO"&amp;A178)</f>
        <v>The local area</v>
      </c>
      <c r="S178" s="4" t="str">
        <f t="shared" ca="1" si="259"/>
        <v>There is not enough information</v>
      </c>
      <c r="T178" s="15">
        <v>2</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9" s="3" t="str">
        <f ca="1">INDIRECT("Z"&amp;A179)</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79"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79" s="3" t="str">
        <f ca="1">INDIRECT("AH"&amp;A179)</f>
        <v>Which of the three business owners is going to donate the least amount of money to the gallery?</v>
      </c>
      <c r="G179" s="3" t="str">
        <f ca="1">INDIRECT("AI"&amp;A179)</f>
        <v>Fred</v>
      </c>
      <c r="H179" s="3" t="str">
        <f ca="1">INDIRECT("AJ"&amp;A179)</f>
        <v xml:space="preserve">Simon </v>
      </c>
      <c r="I179" s="3" t="str">
        <f t="shared" ca="1" si="253"/>
        <v>There is not enough information</v>
      </c>
      <c r="J179" s="19">
        <f t="shared" ref="J179" ca="1" si="349">INDIRECT("BC"&amp;A179)</f>
        <v>1</v>
      </c>
      <c r="K179" s="3" t="str">
        <f ca="1">INDIRECT("AC"&amp;A179)</f>
        <v>Fred is standing by the Sculpture made of driftwood, in which general direction does he need to go to get to the sculpture made of plastic bottles?</v>
      </c>
      <c r="L179" s="3" t="str">
        <f ca="1">INDIRECT("AD"&amp;A179)</f>
        <v xml:space="preserve">Towards the sculpture of the whale </v>
      </c>
      <c r="M179" s="3" t="str">
        <f ca="1">INDIRECT("AE"&amp;A179)</f>
        <v xml:space="preserve">Away from the sculpture of the whale </v>
      </c>
      <c r="N179" s="3" t="str">
        <f t="shared" ca="1" si="255"/>
        <v>There is not enough information</v>
      </c>
      <c r="O179" s="16">
        <f t="shared" ref="O179:O180" ca="1" si="350">INDIRECT("AX"&amp;A179)</f>
        <v>1</v>
      </c>
      <c r="P179" s="3" t="str">
        <f t="shared" ca="1" si="318"/>
        <v>The Gallery of Innsmouth is hosting famous artists from____</v>
      </c>
      <c r="Q179" s="4" t="str">
        <f t="shared" ref="Q179:Q185" ca="1" si="351">INDIRECT("AN"&amp;A179)</f>
        <v>Overseas</v>
      </c>
      <c r="R179" s="4" t="str">
        <f t="shared" ref="R179:R185" ca="1" si="352">INDIRECT("AO"&amp;A179)</f>
        <v>The local area</v>
      </c>
      <c r="S179" s="4" t="str">
        <f t="shared" ca="1" si="259"/>
        <v>There is not enough information</v>
      </c>
      <c r="T179" s="15">
        <v>2</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0" s="3" t="str">
        <f ca="1">INDIRECT("Z"&amp;A180)</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E180"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F180" s="3" t="str">
        <f ca="1">INDIRECT("AH"&amp;A180)</f>
        <v>Which of the three business owners is going to donate the least amount of money to the gallery?</v>
      </c>
      <c r="G180" s="3" t="str">
        <f ca="1">INDIRECT("AI"&amp;A180)</f>
        <v>Fred</v>
      </c>
      <c r="H180" s="3" t="str">
        <f ca="1">INDIRECT("AJ"&amp;A180)</f>
        <v xml:space="preserve">Simon </v>
      </c>
      <c r="I180" s="3" t="str">
        <f t="shared" ca="1" si="253"/>
        <v>There is not enough information</v>
      </c>
      <c r="J180" s="19">
        <f t="shared" ref="J180" ca="1" si="353">INDIRECT("AL"&amp;A180)</f>
        <v>3</v>
      </c>
      <c r="K180" s="3" t="str">
        <f ca="1">INDIRECT("AC"&amp;A180)</f>
        <v>Fred is standing by the Sculpture made of driftwood, in which general direction does he need to go to get to the sculpture made of plastic bottles?</v>
      </c>
      <c r="L180" s="3" t="str">
        <f ca="1">INDIRECT("AD"&amp;A180)</f>
        <v xml:space="preserve">Towards the sculpture of the whale </v>
      </c>
      <c r="M180" s="3" t="str">
        <f ca="1">INDIRECT("AE"&amp;A180)</f>
        <v xml:space="preserve">Away from the sculpture of the whale </v>
      </c>
      <c r="N180" s="3" t="str">
        <f t="shared" ca="1" si="255"/>
        <v>There is not enough information</v>
      </c>
      <c r="O180" s="16">
        <f t="shared" ca="1" si="350"/>
        <v>1</v>
      </c>
      <c r="P180" s="3" t="str">
        <f t="shared" ca="1" si="318"/>
        <v>The Gallery of Innsmouth is hosting famous artists from____</v>
      </c>
      <c r="Q180" s="4" t="str">
        <f t="shared" ca="1" si="351"/>
        <v>Overseas</v>
      </c>
      <c r="R180" s="4" t="str">
        <f t="shared" ca="1" si="352"/>
        <v>The local area</v>
      </c>
      <c r="S180" s="4" t="str">
        <f t="shared" ca="1" si="259"/>
        <v>There is not enough information</v>
      </c>
      <c r="T180" s="15">
        <v>2</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1" s="3" t="str">
        <f ca="1">INDIRECT("Y"&amp;A181)</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E181" s="3" t="str">
        <f t="shared" ca="1" si="269"/>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F181" s="3" t="str">
        <f ca="1">INDIRECT("AH"&amp;A181)</f>
        <v>Which of the three business owners is going to donate the least amount of money to the gallery?</v>
      </c>
      <c r="G181" s="3" t="str">
        <f ca="1">INDIRECT("AI"&amp;A181)</f>
        <v>Fred</v>
      </c>
      <c r="H181" s="3" t="str">
        <f ca="1">INDIRECT("AJ"&amp;A181)</f>
        <v xml:space="preserve">Simon </v>
      </c>
      <c r="I181" s="3" t="str">
        <f t="shared" ca="1" si="253"/>
        <v>There is not enough information</v>
      </c>
      <c r="J181" s="19">
        <f t="shared" ref="J181" ca="1" si="354">INDIRECT("BC"&amp;A181)</f>
        <v>1</v>
      </c>
      <c r="K181" s="3" t="str">
        <f ca="1">INDIRECT("AC"&amp;A181)</f>
        <v>Fred is standing by the Sculpture made of driftwood, in which general direction does he need to go to get to the sculpture made of plastic bottles?</v>
      </c>
      <c r="L181" s="3" t="str">
        <f ca="1">INDIRECT("AD"&amp;A181)</f>
        <v xml:space="preserve">Towards the sculpture of the whale </v>
      </c>
      <c r="M181" s="3" t="str">
        <f ca="1">INDIRECT("AE"&amp;A181)</f>
        <v xml:space="preserve">Away from the sculpture of the whale </v>
      </c>
      <c r="N181" s="3" t="str">
        <f t="shared" ca="1" si="255"/>
        <v>There is not enough information</v>
      </c>
      <c r="O181" s="16">
        <f t="shared" ca="1" si="278"/>
        <v>3</v>
      </c>
      <c r="P181" s="3" t="str">
        <f t="shared" ca="1" si="318"/>
        <v>The Gallery of Innsmouth is hosting famous artists from____</v>
      </c>
      <c r="Q181" s="4" t="str">
        <f t="shared" ca="1" si="351"/>
        <v>Overseas</v>
      </c>
      <c r="R181" s="4" t="str">
        <f t="shared" ca="1" si="352"/>
        <v>The local area</v>
      </c>
      <c r="S181" s="4" t="str">
        <f t="shared" ca="1" si="259"/>
        <v>There is not enough information</v>
      </c>
      <c r="T181" s="15">
        <v>2</v>
      </c>
    </row>
    <row r="182" spans="1:20" x14ac:dyDescent="0.25">
      <c r="A182" s="2">
        <v>23</v>
      </c>
      <c r="B182" s="3">
        <v>5</v>
      </c>
      <c r="C182" s="3" t="str">
        <f ca="1">INDIRECT("Y"&amp;A182)</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2"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2" s="3" t="str">
        <f ca="1">INDIRECT("AC"&amp;A182)</f>
        <v>Fred is standing by the Sculpture made of driftwood, in which general direction does he need to go to get to the sculpture made of plastic bottles?</v>
      </c>
      <c r="G182" s="3" t="str">
        <f ca="1">INDIRECT("AD"&amp;A181)</f>
        <v xml:space="preserve">Towards the sculpture of the whale </v>
      </c>
      <c r="H182" s="3" t="str">
        <f ca="1">INDIRECT("AE"&amp;A182)</f>
        <v xml:space="preserve">Away from the sculpture of the whale </v>
      </c>
      <c r="I182" s="3" t="str">
        <f t="shared" ca="1" si="253"/>
        <v>There is not enough information</v>
      </c>
      <c r="J182" s="19">
        <f t="shared" ref="J182" ca="1" si="355">INDIRECT("AG"&amp;A182)</f>
        <v>3</v>
      </c>
      <c r="K182" s="3" t="str">
        <f ca="1">INDIRECT("AH"&amp;A182)</f>
        <v>Which of the three business owners is going to donate the least amount of money to the gallery?</v>
      </c>
      <c r="L182" s="3" t="str">
        <f ca="1">INDIRECT("AI"&amp;A182)</f>
        <v>Fred</v>
      </c>
      <c r="M182" s="3" t="str">
        <f ca="1">INDIRECT("AJ"&amp;A182)</f>
        <v xml:space="preserve">Simon </v>
      </c>
      <c r="N182" s="3" t="str">
        <f t="shared" ca="1" si="255"/>
        <v>There is not enough information</v>
      </c>
      <c r="O182" s="16">
        <f t="shared" ref="O182" ca="1" si="356">INDIRECT("AL"&amp;A182)</f>
        <v>3</v>
      </c>
      <c r="P182" s="3" t="str">
        <f t="shared" ca="1" si="318"/>
        <v>The Gallery of Innsmouth is hosting famous artists from____</v>
      </c>
      <c r="Q182" s="4" t="str">
        <f t="shared" ca="1" si="351"/>
        <v>Overseas</v>
      </c>
      <c r="R182" s="4" t="str">
        <f t="shared" ca="1" si="352"/>
        <v>The local area</v>
      </c>
      <c r="S182" s="4" t="str">
        <f t="shared" ca="1" si="259"/>
        <v>There is not enough information</v>
      </c>
      <c r="T182" s="15">
        <v>2</v>
      </c>
    </row>
    <row r="183" spans="1:20" x14ac:dyDescent="0.25">
      <c r="A183" s="2">
        <v>23</v>
      </c>
      <c r="B183" s="3">
        <v>6</v>
      </c>
      <c r="C183" s="3" t="str">
        <f ca="1">INDIRECT("Z"&amp;A183)</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3"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3" s="3" t="str">
        <f ca="1">INDIRECT("AC"&amp;A183)</f>
        <v>Fred is standing by the Sculpture made of driftwood, in which general direction does he need to go to get to the sculpture made of plastic bottles?</v>
      </c>
      <c r="G183" s="3" t="str">
        <f ca="1">INDIRECT("AD"&amp;A182)</f>
        <v xml:space="preserve">Towards the sculpture of the whale </v>
      </c>
      <c r="H183" s="3" t="str">
        <f ca="1">INDIRECT("AE"&amp;A183)</f>
        <v xml:space="preserve">Away from the sculpture of the whale </v>
      </c>
      <c r="I183" s="3" t="str">
        <f t="shared" ca="1" si="253"/>
        <v>There is not enough information</v>
      </c>
      <c r="J183" s="19">
        <f t="shared" ref="J183" ca="1" si="357">INDIRECT("AX"&amp;A183)</f>
        <v>1</v>
      </c>
      <c r="K183" s="3" t="str">
        <f ca="1">INDIRECT("AH"&amp;A183)</f>
        <v>Which of the three business owners is going to donate the least amount of money to the gallery?</v>
      </c>
      <c r="L183" s="3" t="str">
        <f ca="1">INDIRECT("AI"&amp;A183)</f>
        <v>Fred</v>
      </c>
      <c r="M183" s="3" t="str">
        <f ca="1">INDIRECT("AJ"&amp;A183)</f>
        <v xml:space="preserve">Simon </v>
      </c>
      <c r="N183" s="3" t="str">
        <f t="shared" ca="1" si="255"/>
        <v>There is not enough information</v>
      </c>
      <c r="O183" s="16">
        <f t="shared" ref="O183:O184" ca="1" si="358">INDIRECT("BC"&amp;A183)</f>
        <v>1</v>
      </c>
      <c r="P183" s="3" t="str">
        <f t="shared" ca="1" si="318"/>
        <v>The Gallery of Innsmouth is hosting famous artists from____</v>
      </c>
      <c r="Q183" s="4" t="str">
        <f t="shared" ca="1" si="351"/>
        <v>Overseas</v>
      </c>
      <c r="R183" s="4" t="str">
        <f t="shared" ca="1" si="352"/>
        <v>The local area</v>
      </c>
      <c r="S183" s="4" t="str">
        <f t="shared" ca="1" si="259"/>
        <v>There is not enough information</v>
      </c>
      <c r="T183" s="15">
        <v>2</v>
      </c>
    </row>
    <row r="184" spans="1:20" x14ac:dyDescent="0.25">
      <c r="A184" s="2">
        <v>23</v>
      </c>
      <c r="B184" s="3">
        <v>7</v>
      </c>
      <c r="C184" s="3" t="str">
        <f ca="1">INDIRECT("Y"&amp;A184)</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4"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4" s="3" t="str">
        <f ca="1">INDIRECT("AC"&amp;A184)</f>
        <v>Fred is standing by the Sculpture made of driftwood, in which general direction does he need to go to get to the sculpture made of plastic bottles?</v>
      </c>
      <c r="G184" s="3" t="str">
        <f ca="1">INDIRECT("AD"&amp;A183)</f>
        <v xml:space="preserve">Towards the sculpture of the whale </v>
      </c>
      <c r="H184" s="3" t="str">
        <f ca="1">INDIRECT("AE"&amp;A184)</f>
        <v xml:space="preserve">Away from the sculpture of the whale </v>
      </c>
      <c r="I184" s="3" t="str">
        <f t="shared" ca="1" si="253"/>
        <v>There is not enough information</v>
      </c>
      <c r="J184" s="19">
        <f t="shared" ref="J184" ca="1" si="359">INDIRECT("AG"&amp;A184)</f>
        <v>3</v>
      </c>
      <c r="K184" s="3" t="str">
        <f ca="1">INDIRECT("AH"&amp;A184)</f>
        <v>Which of the three business owners is going to donate the least amount of money to the gallery?</v>
      </c>
      <c r="L184" s="3" t="str">
        <f ca="1">INDIRECT("AI"&amp;A184)</f>
        <v>Fred</v>
      </c>
      <c r="M184" s="3" t="str">
        <f ca="1">INDIRECT("AJ"&amp;A184)</f>
        <v xml:space="preserve">Simon </v>
      </c>
      <c r="N184" s="3" t="str">
        <f t="shared" ca="1" si="255"/>
        <v>There is not enough information</v>
      </c>
      <c r="O184" s="16">
        <f t="shared" ca="1" si="358"/>
        <v>1</v>
      </c>
      <c r="P184" s="3" t="str">
        <f t="shared" ca="1" si="318"/>
        <v>The Gallery of Innsmouth is hosting famous artists from____</v>
      </c>
      <c r="Q184" s="4" t="str">
        <f t="shared" ca="1" si="351"/>
        <v>Overseas</v>
      </c>
      <c r="R184" s="4" t="str">
        <f t="shared" ca="1" si="352"/>
        <v>The local area</v>
      </c>
      <c r="S184" s="4" t="str">
        <f t="shared" ca="1" si="259"/>
        <v>There is not enough information</v>
      </c>
      <c r="T184" s="15">
        <v>2</v>
      </c>
    </row>
    <row r="185" spans="1:20" x14ac:dyDescent="0.25">
      <c r="A185" s="2">
        <v>23</v>
      </c>
      <c r="B185" s="3">
        <v>8</v>
      </c>
      <c r="C185" s="3" t="str">
        <f ca="1">INDIRECT("Z"&amp;A185)</f>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5" s="3" t="str">
        <f t="shared" ca="1" si="269"/>
        <v xml:space="preserve">The art gallery of Innsmouth was holding an exhibition for local artists. Innsmouth was small and word had gotten around quickly. The Local artist's work was on display throughout a large hall with visitors walking past paintings and sculptures. A sculpture made of driftwood stood behind a smaller sculpture of a Whale at the centre of the hall. Somewhere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5" s="3" t="str">
        <f ca="1">INDIRECT("AC"&amp;A185)</f>
        <v>Fred is standing by the Sculpture made of driftwood, in which general direction does he need to go to get to the sculpture made of plastic bottles?</v>
      </c>
      <c r="G185" s="3" t="str">
        <f ca="1">INDIRECT("AD"&amp;A184)</f>
        <v xml:space="preserve">Towards the sculpture of the whale </v>
      </c>
      <c r="H185" s="3" t="str">
        <f ca="1">INDIRECT("AE"&amp;A185)</f>
        <v xml:space="preserve">Away from the sculpture of the whale </v>
      </c>
      <c r="I185" s="3" t="str">
        <f t="shared" ca="1" si="253"/>
        <v>There is not enough information</v>
      </c>
      <c r="J185" s="19">
        <f t="shared" ref="J185" ca="1" si="360">INDIRECT("AX"&amp;A185)</f>
        <v>1</v>
      </c>
      <c r="K185" s="3" t="str">
        <f ca="1">INDIRECT("AH"&amp;A185)</f>
        <v>Which of the three business owners is going to donate the least amount of money to the gallery?</v>
      </c>
      <c r="L185" s="3" t="str">
        <f ca="1">INDIRECT("AI"&amp;A185)</f>
        <v>Fred</v>
      </c>
      <c r="M185" s="3" t="str">
        <f ca="1">INDIRECT("AJ"&amp;A185)</f>
        <v xml:space="preserve">Simon </v>
      </c>
      <c r="N185" s="3" t="str">
        <f t="shared" ca="1" si="255"/>
        <v>There is not enough information</v>
      </c>
      <c r="O185" s="16">
        <f t="shared" ref="O185" ca="1" si="361">INDIRECT("AL"&amp;A185)</f>
        <v>3</v>
      </c>
      <c r="P185" s="3" t="str">
        <f t="shared" ca="1" si="318"/>
        <v>The Gallery of Innsmouth is hosting famous artists from____</v>
      </c>
      <c r="Q185" s="4" t="str">
        <f t="shared" ca="1" si="351"/>
        <v>Overseas</v>
      </c>
      <c r="R185" s="4" t="str">
        <f t="shared" ca="1" si="352"/>
        <v>The local area</v>
      </c>
      <c r="S185" s="4" t="str">
        <f t="shared" ca="1" si="259"/>
        <v>There is not enough information</v>
      </c>
      <c r="T185" s="15">
        <v>2</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and anecdotes but who is likely to tell the best story? </v>
      </c>
      <c r="G186" s="3" t="str">
        <f ca="1">INDIRECT("AI"&amp;A186)</f>
        <v>Aaron</v>
      </c>
      <c r="H186" s="3" t="str">
        <f ca="1">INDIRECT("AJ"&amp;A186)</f>
        <v>Josephine</v>
      </c>
      <c r="I186" s="3" t="str">
        <f t="shared" ca="1" si="253"/>
        <v>There is not enough information</v>
      </c>
      <c r="J186" s="19">
        <f t="shared" ref="J186" ca="1" si="362">INDIRECT("AL"&amp;A186)</f>
        <v>3</v>
      </c>
      <c r="K186" s="3" t="str">
        <f ca="1">INDIRECT("AC"&amp;A186)</f>
        <v>A recent storm has brought down the tallest tree in the cemetary, which type of tree is most likely to have fallen?</v>
      </c>
      <c r="L186" s="3" t="str">
        <f ca="1">INDIRECT("AD"&amp;A186)</f>
        <v>Oak</v>
      </c>
      <c r="M186" s="3" t="str">
        <f ca="1">INDIRECT("AE"&amp;A186)</f>
        <v>Birch</v>
      </c>
      <c r="N186" s="3" t="str">
        <f t="shared" ca="1" si="255"/>
        <v>There is not enough information</v>
      </c>
      <c r="O186" s="16">
        <f t="shared" ref="O186" ca="1" si="363">INDIRECT("AG"&amp;A186)</f>
        <v>3</v>
      </c>
      <c r="P186" s="3" t="str">
        <f t="shared" ca="1" si="318"/>
        <v>The cemetery is a popular spot for___</v>
      </c>
      <c r="Q186" s="4" t="str">
        <f ca="1">INDIRECT("AN"&amp;A186)</f>
        <v>Weddings</v>
      </c>
      <c r="R186" s="4" t="str">
        <f ca="1">INDIRECT("AO"&amp;A186)</f>
        <v xml:space="preserve"> Youths to go drinking</v>
      </c>
      <c r="S186" s="4" t="str">
        <f t="shared" ca="1" si="259"/>
        <v>There is not enough information</v>
      </c>
      <c r="T186" s="15">
        <v>1</v>
      </c>
    </row>
    <row r="187" spans="1:20" x14ac:dyDescent="0.25">
      <c r="A187" s="2">
        <v>24</v>
      </c>
      <c r="B187" s="3">
        <v>2</v>
      </c>
      <c r="C187" s="3" t="str">
        <f ca="1">INDIRECT("X"&amp;A187)</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and anecdotes but who is likely to tell the best story? </v>
      </c>
      <c r="G187" s="3" t="str">
        <f ca="1">INDIRECT("AI"&amp;A187)</f>
        <v>Aaron</v>
      </c>
      <c r="H187" s="3" t="str">
        <f ca="1">INDIRECT("AJ"&amp;A187)</f>
        <v>Josephine</v>
      </c>
      <c r="I187" s="3" t="str">
        <f t="shared" ca="1" si="253"/>
        <v>There is not enough information</v>
      </c>
      <c r="J187" s="19">
        <f t="shared" ref="J187" ca="1" si="364">INDIRECT("BC"&amp;A187)</f>
        <v>2</v>
      </c>
      <c r="K187" s="3" t="str">
        <f ca="1">INDIRECT("AC"&amp;A187)</f>
        <v>A recent storm has brought down the tallest tree in the cemetary, which type of tree is most likely to have fallen?</v>
      </c>
      <c r="L187" s="3" t="str">
        <f ca="1">INDIRECT("AD"&amp;A187)</f>
        <v>Oak</v>
      </c>
      <c r="M187" s="3" t="str">
        <f ca="1">INDIRECT("AE"&amp;A187)</f>
        <v>Birch</v>
      </c>
      <c r="N187" s="3" t="str">
        <f t="shared" ca="1" si="255"/>
        <v>There is not enough information</v>
      </c>
      <c r="O187" s="16">
        <f t="shared" ref="O187:O188" ca="1" si="365">INDIRECT("AX"&amp;A187)</f>
        <v>1</v>
      </c>
      <c r="P187" s="3" t="str">
        <f t="shared" ca="1" si="318"/>
        <v>The cemetery is a popular spot for___</v>
      </c>
      <c r="Q187" s="4" t="str">
        <f t="shared" ref="Q187:Q201" ca="1" si="366">INDIRECT("AN"&amp;A187)</f>
        <v>Weddings</v>
      </c>
      <c r="R187" s="4" t="str">
        <f t="shared" ref="R187:R201" ca="1" si="367">INDIRECT("AO"&amp;A187)</f>
        <v xml:space="preserve"> Youths to go drinking</v>
      </c>
      <c r="S187" s="4" t="str">
        <f t="shared" ca="1" si="259"/>
        <v>There is not enough information</v>
      </c>
      <c r="T187" s="15">
        <v>1</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and anecdotes but who is likely to tell the best story? </v>
      </c>
      <c r="G188" s="3" t="str">
        <f ca="1">INDIRECT("AI"&amp;A188)</f>
        <v>Aaron</v>
      </c>
      <c r="H188" s="3" t="str">
        <f ca="1">INDIRECT("AJ"&amp;A188)</f>
        <v>Josephine</v>
      </c>
      <c r="I188" s="3" t="str">
        <f t="shared" ca="1" si="253"/>
        <v>There is not enough information</v>
      </c>
      <c r="J188" s="19">
        <f t="shared" ref="J188" ca="1" si="368">INDIRECT("AL"&amp;A188)</f>
        <v>3</v>
      </c>
      <c r="K188" s="3" t="str">
        <f ca="1">INDIRECT("AC"&amp;A188)</f>
        <v>A recent storm has brought down the tallest tree in the cemetary, which type of tree is most likely to have fallen?</v>
      </c>
      <c r="L188" s="3" t="str">
        <f ca="1">INDIRECT("AD"&amp;A188)</f>
        <v>Oak</v>
      </c>
      <c r="M188" s="3" t="str">
        <f ca="1">INDIRECT("AE"&amp;A188)</f>
        <v>Birch</v>
      </c>
      <c r="N188" s="3" t="str">
        <f t="shared" ca="1" si="255"/>
        <v>There is not enough information</v>
      </c>
      <c r="O188" s="16">
        <f t="shared" ca="1" si="365"/>
        <v>1</v>
      </c>
      <c r="P188" s="3" t="str">
        <f t="shared" ca="1" si="318"/>
        <v>The cemetery is a popular spot for___</v>
      </c>
      <c r="Q188" s="4" t="str">
        <f t="shared" ca="1" si="366"/>
        <v>Weddings</v>
      </c>
      <c r="R188" s="4" t="str">
        <f t="shared" ca="1" si="367"/>
        <v xml:space="preserve"> Youths to go drinking</v>
      </c>
      <c r="S188" s="4" t="str">
        <f t="shared" ca="1" si="259"/>
        <v>There is not enough information</v>
      </c>
      <c r="T188" s="15">
        <v>1</v>
      </c>
    </row>
    <row r="189" spans="1:20" x14ac:dyDescent="0.25">
      <c r="A189" s="2">
        <v>24</v>
      </c>
      <c r="B189" s="3">
        <v>4</v>
      </c>
      <c r="C189" s="3" t="str">
        <f ca="1">INDIRECT("X"&amp;A189)</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269"/>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and anecdotes but who is likely to tell the best story? </v>
      </c>
      <c r="G189" s="3" t="str">
        <f ca="1">INDIRECT("AI"&amp;A189)</f>
        <v>Aaron</v>
      </c>
      <c r="H189" s="3" t="str">
        <f ca="1">INDIRECT("AJ"&amp;A189)</f>
        <v>Josephine</v>
      </c>
      <c r="I189" s="3" t="str">
        <f t="shared" ca="1" si="253"/>
        <v>There is not enough information</v>
      </c>
      <c r="J189" s="19">
        <f t="shared" ref="J189" ca="1" si="369">INDIRECT("BC"&amp;A189)</f>
        <v>2</v>
      </c>
      <c r="K189" s="3" t="str">
        <f ca="1">INDIRECT("AC"&amp;A189)</f>
        <v>A recent storm has brought down the tallest tree in the cemetary, which type of tree is most likely to have fallen?</v>
      </c>
      <c r="L189" s="3" t="str">
        <f ca="1">INDIRECT("AD"&amp;A189)</f>
        <v>Oak</v>
      </c>
      <c r="M189" s="3" t="str">
        <f ca="1">INDIRECT("AE"&amp;A189)</f>
        <v>Birch</v>
      </c>
      <c r="N189" s="3" t="str">
        <f t="shared" ca="1" si="255"/>
        <v>There is not enough information</v>
      </c>
      <c r="O189" s="16">
        <f t="shared" ca="1" si="278"/>
        <v>3</v>
      </c>
      <c r="P189" s="3" t="str">
        <f t="shared" ca="1" si="318"/>
        <v>The cemetery is a popular spot for___</v>
      </c>
      <c r="Q189" s="4" t="str">
        <f t="shared" ca="1" si="366"/>
        <v>Weddings</v>
      </c>
      <c r="R189" s="4" t="str">
        <f t="shared" ca="1" si="367"/>
        <v xml:space="preserve"> Youths to go drinking</v>
      </c>
      <c r="S189" s="4" t="str">
        <f t="shared" ca="1" si="259"/>
        <v>There is not enough information</v>
      </c>
      <c r="T189" s="15">
        <v>1</v>
      </c>
    </row>
    <row r="190" spans="1:20" x14ac:dyDescent="0.25">
      <c r="A190" s="2">
        <v>24</v>
      </c>
      <c r="B190" s="3">
        <v>5</v>
      </c>
      <c r="C190" s="3" t="str">
        <f ca="1">INDIRECT("Y"&amp;A190)</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A recent storm has brought down the tallest tree in the cemetary, which type of tree is most likely to have fallen?</v>
      </c>
      <c r="G190" s="3" t="str">
        <f ca="1">INDIRECT("AD"&amp;A189)</f>
        <v>Oak</v>
      </c>
      <c r="H190" s="3" t="str">
        <f ca="1">INDIRECT("AE"&amp;A190)</f>
        <v>Birch</v>
      </c>
      <c r="I190" s="3" t="str">
        <f t="shared" ca="1" si="253"/>
        <v>There is not enough information</v>
      </c>
      <c r="J190" s="19">
        <f t="shared" ref="J190" ca="1" si="370">INDIRECT("AG"&amp;A190)</f>
        <v>3</v>
      </c>
      <c r="K190" s="3" t="str">
        <f ca="1">INDIRECT("AH"&amp;A190)</f>
        <v xml:space="preserve">The wedding will have many speeches and anecdotes but who is likely to tell the best story? </v>
      </c>
      <c r="L190" s="3" t="str">
        <f ca="1">INDIRECT("AI"&amp;A190)</f>
        <v>Aaron</v>
      </c>
      <c r="M190" s="3" t="str">
        <f ca="1">INDIRECT("AJ"&amp;A190)</f>
        <v>Josephine</v>
      </c>
      <c r="N190" s="3" t="str">
        <f t="shared" ca="1" si="255"/>
        <v>There is not enough information</v>
      </c>
      <c r="O190" s="16">
        <f t="shared" ref="O190" ca="1" si="371">INDIRECT("AL"&amp;A190)</f>
        <v>3</v>
      </c>
      <c r="P190" s="3" t="str">
        <f t="shared" ca="1" si="318"/>
        <v>The cemetery is a popular spot for___</v>
      </c>
      <c r="Q190" s="4" t="str">
        <f t="shared" ca="1" si="366"/>
        <v>Weddings</v>
      </c>
      <c r="R190" s="4" t="str">
        <f t="shared" ca="1" si="367"/>
        <v xml:space="preserve"> Youths to go drinking</v>
      </c>
      <c r="S190" s="4" t="str">
        <f t="shared" ca="1" si="259"/>
        <v>There is not enough information</v>
      </c>
      <c r="T190" s="15">
        <v>1</v>
      </c>
    </row>
    <row r="191" spans="1:20" x14ac:dyDescent="0.25">
      <c r="A191" s="2">
        <v>24</v>
      </c>
      <c r="B191" s="3">
        <v>6</v>
      </c>
      <c r="C191" s="3" t="str">
        <f ca="1">INDIRECT("Z"&amp;A191)</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1"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1" s="3" t="str">
        <f ca="1">INDIRECT("AC"&amp;A191)</f>
        <v>A recent storm has brought down the tallest tree in the cemetary, which type of tree is most likely to have fallen?</v>
      </c>
      <c r="G191" s="3" t="str">
        <f ca="1">INDIRECT("AD"&amp;A190)</f>
        <v>Oak</v>
      </c>
      <c r="H191" s="3" t="str">
        <f ca="1">INDIRECT("AE"&amp;A191)</f>
        <v>Birch</v>
      </c>
      <c r="I191" s="3" t="str">
        <f t="shared" ca="1" si="253"/>
        <v>There is not enough information</v>
      </c>
      <c r="J191" s="19">
        <f t="shared" ref="J191" ca="1" si="372">INDIRECT("AX"&amp;A191)</f>
        <v>1</v>
      </c>
      <c r="K191" s="3" t="str">
        <f ca="1">INDIRECT("AH"&amp;A191)</f>
        <v xml:space="preserve">The wedding will have many speeches and anecdotes but who is likely to tell the best story? </v>
      </c>
      <c r="L191" s="3" t="str">
        <f ca="1">INDIRECT("AI"&amp;A191)</f>
        <v>Aaron</v>
      </c>
      <c r="M191" s="3" t="str">
        <f ca="1">INDIRECT("AJ"&amp;A191)</f>
        <v>Josephine</v>
      </c>
      <c r="N191" s="3" t="str">
        <f t="shared" ca="1" si="255"/>
        <v>There is not enough information</v>
      </c>
      <c r="O191" s="16">
        <f t="shared" ref="O191:O192" ca="1" si="373">INDIRECT("BC"&amp;A191)</f>
        <v>2</v>
      </c>
      <c r="P191" s="3" t="str">
        <f t="shared" ca="1" si="318"/>
        <v>The cemetery is a popular spot for___</v>
      </c>
      <c r="Q191" s="4" t="str">
        <f t="shared" ca="1" si="366"/>
        <v>Weddings</v>
      </c>
      <c r="R191" s="4" t="str">
        <f t="shared" ca="1" si="367"/>
        <v xml:space="preserve"> Youths to go drinking</v>
      </c>
      <c r="S191" s="4" t="str">
        <f t="shared" ca="1" si="259"/>
        <v>There is not enough information</v>
      </c>
      <c r="T191" s="15">
        <v>1</v>
      </c>
    </row>
    <row r="192" spans="1:20" x14ac:dyDescent="0.25">
      <c r="A192" s="2">
        <v>24</v>
      </c>
      <c r="B192" s="3">
        <v>7</v>
      </c>
      <c r="C192" s="3" t="str">
        <f ca="1">INDIRECT("Y"&amp;A192)</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E192" s="3" t="str">
        <f t="shared" ca="1" si="269"/>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and was better than Gary. The wedding reception and ceremony was bound to be a battleground of sorts as to who would tell the best story. </v>
      </c>
      <c r="F192" s="3" t="str">
        <f ca="1">INDIRECT("AC"&amp;A192)</f>
        <v>A recent storm has brought down the tallest tree in the cemetary, which type of tree is most likely to have fallen?</v>
      </c>
      <c r="G192" s="3" t="str">
        <f ca="1">INDIRECT("AD"&amp;A191)</f>
        <v>Oak</v>
      </c>
      <c r="H192" s="3" t="str">
        <f ca="1">INDIRECT("AE"&amp;A192)</f>
        <v>Birch</v>
      </c>
      <c r="I192" s="3" t="str">
        <f t="shared" ca="1" si="253"/>
        <v>There is not enough information</v>
      </c>
      <c r="J192" s="19">
        <f t="shared" ref="J192" ca="1" si="374">INDIRECT("AG"&amp;A192)</f>
        <v>3</v>
      </c>
      <c r="K192" s="3" t="str">
        <f ca="1">INDIRECT("AH"&amp;A192)</f>
        <v xml:space="preserve">The wedding will have many speeches and anecdotes but who is likely to tell the best story? </v>
      </c>
      <c r="L192" s="3" t="str">
        <f ca="1">INDIRECT("AI"&amp;A192)</f>
        <v>Aaron</v>
      </c>
      <c r="M192" s="3" t="str">
        <f ca="1">INDIRECT("AJ"&amp;A192)</f>
        <v>Josephine</v>
      </c>
      <c r="N192" s="3" t="str">
        <f t="shared" ca="1" si="255"/>
        <v>There is not enough information</v>
      </c>
      <c r="O192" s="16">
        <f t="shared" ca="1" si="373"/>
        <v>2</v>
      </c>
      <c r="P192" s="3" t="str">
        <f t="shared" ca="1" si="318"/>
        <v>The cemetery is a popular spot for___</v>
      </c>
      <c r="Q192" s="4" t="str">
        <f t="shared" ca="1" si="366"/>
        <v>Weddings</v>
      </c>
      <c r="R192" s="4" t="str">
        <f t="shared" ca="1" si="367"/>
        <v xml:space="preserve"> Youths to go drinking</v>
      </c>
      <c r="S192" s="4" t="str">
        <f t="shared" ca="1" si="259"/>
        <v>There is not enough information</v>
      </c>
      <c r="T192" s="15">
        <v>1</v>
      </c>
    </row>
    <row r="193" spans="1:20" x14ac:dyDescent="0.25">
      <c r="A193" s="2">
        <v>24</v>
      </c>
      <c r="B193" s="3">
        <v>8</v>
      </c>
      <c r="C193" s="3" t="str">
        <f ca="1">INDIRECT("Z"&amp;A193)</f>
        <v xml:space="preserve">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269"/>
        <v>The cemetery was old and within it many trees grew. They had almost outgrown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A recent storm has brought down the tallest tree in the cemetary, which type of tree is most likely to have fallen?</v>
      </c>
      <c r="G193" s="3" t="str">
        <f ca="1">INDIRECT("AD"&amp;A192)</f>
        <v>Oak</v>
      </c>
      <c r="H193" s="3" t="str">
        <f ca="1">INDIRECT("AE"&amp;A193)</f>
        <v>Birch</v>
      </c>
      <c r="I193" s="3" t="str">
        <f t="shared" ca="1" si="253"/>
        <v>There is not enough information</v>
      </c>
      <c r="J193" s="19">
        <f t="shared" ref="J193" ca="1" si="375">INDIRECT("AX"&amp;A193)</f>
        <v>1</v>
      </c>
      <c r="K193" s="3" t="str">
        <f ca="1">INDIRECT("AH"&amp;A193)</f>
        <v xml:space="preserve">The wedding will have many speeches and anecdotes but who is likely to tell the best story? </v>
      </c>
      <c r="L193" s="3" t="str">
        <f ca="1">INDIRECT("AI"&amp;A193)</f>
        <v>Aaron</v>
      </c>
      <c r="M193" s="3" t="str">
        <f ca="1">INDIRECT("AJ"&amp;A193)</f>
        <v>Josephine</v>
      </c>
      <c r="N193" s="3" t="str">
        <f t="shared" ca="1" si="255"/>
        <v>There is not enough information</v>
      </c>
      <c r="O193" s="16">
        <f t="shared" ref="O193" ca="1" si="376">INDIRECT("AL"&amp;A193)</f>
        <v>3</v>
      </c>
      <c r="P193" s="3" t="str">
        <f t="shared" ca="1" si="318"/>
        <v>The cemetery is a popular spot for___</v>
      </c>
      <c r="Q193" s="4" t="str">
        <f t="shared" ca="1" si="366"/>
        <v>Weddings</v>
      </c>
      <c r="R193" s="4" t="str">
        <f t="shared" ca="1" si="367"/>
        <v xml:space="preserve"> Youths to go drinking</v>
      </c>
      <c r="S193" s="4" t="str">
        <f t="shared" ca="1" si="259"/>
        <v>There is not enough information</v>
      </c>
      <c r="T193" s="15">
        <v>1</v>
      </c>
    </row>
    <row r="194" spans="1:20" x14ac:dyDescent="0.25">
      <c r="A194">
        <v>25</v>
      </c>
      <c r="B194" s="17">
        <v>1</v>
      </c>
      <c r="C194" s="17" t="str">
        <f ca="1">INDIRECT("W"&amp;A194)</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4" s="17" t="str">
        <f ca="1">INDIRECT("Y"&amp;A194)</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4"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4" s="18" t="str">
        <f t="shared" ref="F194:F201" ca="1" si="377">INDIRECT("AC"&amp;A194)</f>
        <v xml:space="preserve">The Farmer is standing by the rusty tractor facing it, which way does he need to go to get to his quad bike? </v>
      </c>
      <c r="G194" s="18" t="str">
        <f ca="1">INDIRECT("AD"&amp;A194)</f>
        <v>Right</v>
      </c>
      <c r="H194" t="str">
        <f ca="1">INDIRECT("AE"&amp;A194)</f>
        <v xml:space="preserve">Left </v>
      </c>
      <c r="I194" s="18" t="str">
        <f t="shared" ca="1" si="253"/>
        <v>There is not enough information</v>
      </c>
      <c r="J194" s="19">
        <f t="shared" ref="J194" ca="1" si="378">INDIRECT("AL"&amp;A194)</f>
        <v>3</v>
      </c>
      <c r="K194" t="str">
        <f ca="1">INDIRECT("AH"&amp;A194)</f>
        <v>All of the siblings are braver than average but which of them is the bravest?</v>
      </c>
      <c r="L194" t="str">
        <f ca="1">INDIRECT("AI"&amp;A194)</f>
        <v>Will</v>
      </c>
      <c r="M194" t="str">
        <f ca="1">INDIRECT("AJ"&amp;A194)</f>
        <v>Jane</v>
      </c>
      <c r="N194" s="18" t="str">
        <f t="shared" ca="1" si="255"/>
        <v>There is not enough information</v>
      </c>
      <c r="O194" s="16">
        <f t="shared" ref="O194" ca="1" si="379">INDIRECT("AG"&amp;A194)</f>
        <v>3</v>
      </c>
      <c r="P194" t="str">
        <f t="shared" ca="1" si="318"/>
        <v>The equipment on the farm is ___</v>
      </c>
      <c r="Q194" s="4" t="str">
        <f t="shared" ca="1" si="366"/>
        <v xml:space="preserve">Brand new </v>
      </c>
      <c r="R194" s="4" t="str">
        <f t="shared" ca="1" si="367"/>
        <v>Old and in bad condition</v>
      </c>
      <c r="S194" s="4" t="str">
        <f t="shared" ca="1" si="259"/>
        <v>There is not enough information</v>
      </c>
      <c r="T194" s="15">
        <v>2</v>
      </c>
    </row>
    <row r="195" spans="1:20" x14ac:dyDescent="0.25">
      <c r="A195" s="17">
        <v>25</v>
      </c>
      <c r="B195" s="17">
        <v>2</v>
      </c>
      <c r="C195" s="17" t="str">
        <f ca="1">INDIRECT("X"&amp;A195)</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5" s="17" t="str">
        <f ca="1">INDIRECT("Z"&amp;A195)</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5"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5" s="18" t="str">
        <f t="shared" ca="1" si="377"/>
        <v xml:space="preserve">The Farmer is standing by the rusty tractor facing it, which way does he need to go to get to his quad bike? </v>
      </c>
      <c r="G195" s="18" t="str">
        <f t="shared" ref="G195:G201" ca="1" si="380">INDIRECT("AD"&amp;A194)</f>
        <v>Right</v>
      </c>
      <c r="H195" s="18" t="str">
        <f t="shared" ref="H195:H201" ca="1" si="381">INDIRECT("AE"&amp;A195)</f>
        <v xml:space="preserve">Left </v>
      </c>
      <c r="I195" s="18" t="str">
        <f t="shared" ref="I195:I201" ca="1" si="382">INDIRECT("AK"&amp;B195)</f>
        <v>There is not enough information</v>
      </c>
      <c r="J195" s="19">
        <f t="shared" ref="J195" ca="1" si="383">INDIRECT("BC"&amp;A195)</f>
        <v>1</v>
      </c>
      <c r="K195" s="18" t="str">
        <f t="shared" ref="K195:K201" ca="1" si="384">INDIRECT("AH"&amp;A195)</f>
        <v>All of the siblings are braver than average but which of them is the bravest?</v>
      </c>
      <c r="L195" s="18" t="str">
        <f t="shared" ref="L195:L201" ca="1" si="385">INDIRECT("AI"&amp;A195)</f>
        <v>Will</v>
      </c>
      <c r="M195" s="18" t="str">
        <f t="shared" ref="M195:M201" ca="1" si="386">INDIRECT("AJ"&amp;A195)</f>
        <v>Jane</v>
      </c>
      <c r="N195" s="18" t="str">
        <f t="shared" ref="N195:N209" ca="1" si="387">INDIRECT("AF"&amp;B195)</f>
        <v>There is not enough information</v>
      </c>
      <c r="O195" s="16">
        <f t="shared" ref="O195:O196" ca="1" si="388">INDIRECT("AX"&amp;A195)</f>
        <v>1</v>
      </c>
      <c r="P195" s="18" t="str">
        <f t="shared" ca="1" si="318"/>
        <v>The equipment on the farm is ___</v>
      </c>
      <c r="Q195" s="4" t="str">
        <f t="shared" ca="1" si="366"/>
        <v xml:space="preserve">Brand new </v>
      </c>
      <c r="R195" s="4" t="str">
        <f t="shared" ca="1" si="367"/>
        <v>Old and in bad condition</v>
      </c>
      <c r="S195" s="4" t="str">
        <f t="shared" ref="S195:S209" ca="1" si="389">INDIRECT("AP"&amp;B195)</f>
        <v>There is not enough information</v>
      </c>
      <c r="T195" s="15">
        <v>2</v>
      </c>
    </row>
    <row r="196" spans="1:20" x14ac:dyDescent="0.25">
      <c r="A196" s="17">
        <v>25</v>
      </c>
      <c r="B196" s="17">
        <v>3</v>
      </c>
      <c r="C196" s="17" t="str">
        <f ca="1">INDIRECT("W"&amp;A196)</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D196" s="17" t="str">
        <f ca="1">INDIRECT("Z"&amp;A196)</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E196"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F196" s="18" t="str">
        <f t="shared" ca="1" si="377"/>
        <v xml:space="preserve">The Farmer is standing by the rusty tractor facing it, which way does he need to go to get to his quad bike? </v>
      </c>
      <c r="G196" s="18" t="str">
        <f t="shared" ca="1" si="380"/>
        <v>Right</v>
      </c>
      <c r="H196" s="18" t="str">
        <f t="shared" ca="1" si="381"/>
        <v xml:space="preserve">Left </v>
      </c>
      <c r="I196" s="18" t="str">
        <f t="shared" ca="1" si="382"/>
        <v>There is not enough information</v>
      </c>
      <c r="J196" s="19">
        <f t="shared" ref="J196" ca="1" si="390">INDIRECT("AL"&amp;A196)</f>
        <v>3</v>
      </c>
      <c r="K196" s="18" t="str">
        <f t="shared" ca="1" si="384"/>
        <v>All of the siblings are braver than average but which of them is the bravest?</v>
      </c>
      <c r="L196" s="18" t="str">
        <f t="shared" ca="1" si="385"/>
        <v>Will</v>
      </c>
      <c r="M196" s="18" t="str">
        <f t="shared" ca="1" si="386"/>
        <v>Jane</v>
      </c>
      <c r="N196" s="18" t="str">
        <f t="shared" ca="1" si="387"/>
        <v>There is not enough information</v>
      </c>
      <c r="O196" s="16">
        <f t="shared" ca="1" si="388"/>
        <v>1</v>
      </c>
      <c r="P196" s="18" t="str">
        <f t="shared" ca="1" si="318"/>
        <v>The equipment on the farm is ___</v>
      </c>
      <c r="Q196" s="4" t="str">
        <f t="shared" ca="1" si="366"/>
        <v xml:space="preserve">Brand new </v>
      </c>
      <c r="R196" s="4" t="str">
        <f t="shared" ca="1" si="367"/>
        <v>Old and in bad condition</v>
      </c>
      <c r="S196" s="4" t="str">
        <f t="shared" ca="1" si="389"/>
        <v>There is not enough information</v>
      </c>
      <c r="T196" s="15">
        <v>2</v>
      </c>
    </row>
    <row r="197" spans="1:20" x14ac:dyDescent="0.25">
      <c r="A197" s="17">
        <v>25</v>
      </c>
      <c r="B197" s="17">
        <v>4</v>
      </c>
      <c r="C197" s="17" t="str">
        <f ca="1">INDIRECT("X"&amp;A197)</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D197" s="17" t="str">
        <f ca="1">INDIRECT("Y"&amp;A197)</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E197" s="17" t="str">
        <f t="shared" ca="1" si="269"/>
        <v xml:space="preserve">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F197" s="18" t="str">
        <f t="shared" ca="1" si="377"/>
        <v xml:space="preserve">The Farmer is standing by the rusty tractor facing it, which way does he need to go to get to his quad bike? </v>
      </c>
      <c r="G197" s="18" t="str">
        <f t="shared" ca="1" si="380"/>
        <v>Right</v>
      </c>
      <c r="H197" s="18" t="str">
        <f t="shared" ca="1" si="381"/>
        <v xml:space="preserve">Left </v>
      </c>
      <c r="I197" s="18" t="str">
        <f t="shared" ca="1" si="382"/>
        <v>There is not enough information</v>
      </c>
      <c r="J197" s="19">
        <f t="shared" ref="J197" ca="1" si="391">INDIRECT("BC"&amp;A197)</f>
        <v>1</v>
      </c>
      <c r="K197" s="18" t="str">
        <f t="shared" ca="1" si="384"/>
        <v>All of the siblings are braver than average but which of them is the bravest?</v>
      </c>
      <c r="L197" s="18" t="str">
        <f t="shared" ca="1" si="385"/>
        <v>Will</v>
      </c>
      <c r="M197" s="18" t="str">
        <f t="shared" ca="1" si="386"/>
        <v>Jane</v>
      </c>
      <c r="N197" s="18" t="str">
        <f t="shared" ca="1" si="387"/>
        <v>There is not enough information</v>
      </c>
      <c r="O197" s="16">
        <f t="shared" ca="1" si="278"/>
        <v>3</v>
      </c>
      <c r="P197" s="18" t="str">
        <f t="shared" ca="1" si="318"/>
        <v>The equipment on the farm is ___</v>
      </c>
      <c r="Q197" s="4" t="str">
        <f t="shared" ca="1" si="366"/>
        <v xml:space="preserve">Brand new </v>
      </c>
      <c r="R197" s="4" t="str">
        <f t="shared" ca="1" si="367"/>
        <v>Old and in bad condition</v>
      </c>
      <c r="S197" s="4" t="str">
        <f t="shared" ca="1" si="389"/>
        <v>There is not enough information</v>
      </c>
      <c r="T197" s="15">
        <v>2</v>
      </c>
    </row>
    <row r="198" spans="1:20" x14ac:dyDescent="0.25">
      <c r="A198" s="17">
        <v>25</v>
      </c>
      <c r="B198" s="17">
        <v>5</v>
      </c>
      <c r="C198" s="17" t="str">
        <f ca="1">INDIRECT("Y"&amp;A198)</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198" s="17" t="str">
        <f ca="1">INDIRECT("W"&amp;A198)</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198"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198" s="18" t="str">
        <f t="shared" ca="1" si="377"/>
        <v xml:space="preserve">The Farmer is standing by the rusty tractor facing it, which way does he need to go to get to his quad bike? </v>
      </c>
      <c r="G198" s="18" t="str">
        <f t="shared" ca="1" si="380"/>
        <v>Right</v>
      </c>
      <c r="H198" s="18" t="str">
        <f t="shared" ca="1" si="381"/>
        <v xml:space="preserve">Left </v>
      </c>
      <c r="I198" s="18" t="str">
        <f t="shared" ca="1" si="382"/>
        <v>There is not enough information</v>
      </c>
      <c r="J198" s="19">
        <f t="shared" ref="J198" ca="1" si="392">INDIRECT("AG"&amp;A198)</f>
        <v>3</v>
      </c>
      <c r="K198" s="18" t="str">
        <f t="shared" ca="1" si="384"/>
        <v>All of the siblings are braver than average but which of them is the bravest?</v>
      </c>
      <c r="L198" s="18" t="str">
        <f t="shared" ca="1" si="385"/>
        <v>Will</v>
      </c>
      <c r="M198" s="18" t="str">
        <f t="shared" ca="1" si="386"/>
        <v>Jane</v>
      </c>
      <c r="N198" s="18" t="str">
        <f t="shared" ca="1" si="387"/>
        <v>There is not enough information</v>
      </c>
      <c r="O198" s="16">
        <f t="shared" ref="O198" ca="1" si="393">INDIRECT("AL"&amp;A198)</f>
        <v>3</v>
      </c>
      <c r="P198" s="18" t="str">
        <f t="shared" ca="1" si="318"/>
        <v>The equipment on the farm is ___</v>
      </c>
      <c r="Q198" s="4" t="str">
        <f t="shared" ca="1" si="366"/>
        <v xml:space="preserve">Brand new </v>
      </c>
      <c r="R198" s="4" t="str">
        <f t="shared" ca="1" si="367"/>
        <v>Old and in bad condition</v>
      </c>
      <c r="S198" s="4" t="str">
        <f t="shared" ca="1" si="389"/>
        <v>There is not enough information</v>
      </c>
      <c r="T198" s="15">
        <v>2</v>
      </c>
    </row>
    <row r="199" spans="1:20" x14ac:dyDescent="0.25">
      <c r="A199" s="17">
        <v>25</v>
      </c>
      <c r="B199" s="17">
        <v>6</v>
      </c>
      <c r="C199" s="17" t="str">
        <f ca="1">INDIRECT("Z"&amp;A199)</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199" s="17" t="str">
        <f ca="1">INDIRECT("X"&amp;A199)</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199"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199" s="18" t="str">
        <f t="shared" ca="1" si="377"/>
        <v xml:space="preserve">The Farmer is standing by the rusty tractor facing it, which way does he need to go to get to his quad bike? </v>
      </c>
      <c r="G199" s="18" t="str">
        <f t="shared" ca="1" si="380"/>
        <v>Right</v>
      </c>
      <c r="H199" s="18" t="str">
        <f t="shared" ca="1" si="381"/>
        <v xml:space="preserve">Left </v>
      </c>
      <c r="I199" s="18" t="str">
        <f t="shared" ca="1" si="382"/>
        <v>There is not enough information</v>
      </c>
      <c r="J199" s="19">
        <f t="shared" ref="J199" ca="1" si="394">INDIRECT("AX"&amp;A199)</f>
        <v>1</v>
      </c>
      <c r="K199" s="18" t="str">
        <f t="shared" ca="1" si="384"/>
        <v>All of the siblings are braver than average but which of them is the bravest?</v>
      </c>
      <c r="L199" s="18" t="str">
        <f t="shared" ca="1" si="385"/>
        <v>Will</v>
      </c>
      <c r="M199" s="18" t="str">
        <f t="shared" ca="1" si="386"/>
        <v>Jane</v>
      </c>
      <c r="N199" s="18" t="str">
        <f t="shared" ca="1" si="387"/>
        <v>There is not enough information</v>
      </c>
      <c r="O199" s="16">
        <f t="shared" ref="O199:O200" ca="1" si="395">INDIRECT("BC"&amp;A199)</f>
        <v>1</v>
      </c>
      <c r="P199" s="18" t="str">
        <f t="shared" ca="1" si="318"/>
        <v>The equipment on the farm is ___</v>
      </c>
      <c r="Q199" s="4" t="str">
        <f t="shared" ca="1" si="366"/>
        <v xml:space="preserve">Brand new </v>
      </c>
      <c r="R199" s="4" t="str">
        <f t="shared" ca="1" si="367"/>
        <v>Old and in bad condition</v>
      </c>
      <c r="S199" s="4" t="str">
        <f t="shared" ca="1" si="389"/>
        <v>There is not enough information</v>
      </c>
      <c r="T199" s="15">
        <v>2</v>
      </c>
    </row>
    <row r="200" spans="1:20" x14ac:dyDescent="0.25">
      <c r="A200" s="17">
        <v>25</v>
      </c>
      <c r="B200" s="17">
        <v>7</v>
      </c>
      <c r="C200" s="17" t="str">
        <f ca="1">INDIRECT("Y"&amp;A200)</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v>
      </c>
      <c r="D200" s="17" t="str">
        <f ca="1">INDIRECT("X"&amp;A200)</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E200"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left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 braver than Jane and they loved to pretend that they were explorers in some vast unknown land.</v>
      </c>
      <c r="F200" s="18" t="str">
        <f t="shared" ca="1" si="377"/>
        <v xml:space="preserve">The Farmer is standing by the rusty tractor facing it, which way does he need to go to get to his quad bike? </v>
      </c>
      <c r="G200" s="18" t="str">
        <f t="shared" ca="1" si="380"/>
        <v>Right</v>
      </c>
      <c r="H200" s="18" t="str">
        <f t="shared" ca="1" si="381"/>
        <v xml:space="preserve">Left </v>
      </c>
      <c r="I200" s="18" t="str">
        <f t="shared" ca="1" si="382"/>
        <v>There is not enough information</v>
      </c>
      <c r="J200" s="19">
        <f t="shared" ref="J200" ca="1" si="396">INDIRECT("AG"&amp;A200)</f>
        <v>3</v>
      </c>
      <c r="K200" s="18" t="str">
        <f t="shared" ca="1" si="384"/>
        <v>All of the siblings are braver than average but which of them is the bravest?</v>
      </c>
      <c r="L200" s="18" t="str">
        <f t="shared" ca="1" si="385"/>
        <v>Will</v>
      </c>
      <c r="M200" s="18" t="str">
        <f t="shared" ca="1" si="386"/>
        <v>Jane</v>
      </c>
      <c r="N200" s="18" t="str">
        <f t="shared" ca="1" si="387"/>
        <v>There is not enough information</v>
      </c>
      <c r="O200" s="16">
        <f t="shared" ca="1" si="395"/>
        <v>1</v>
      </c>
      <c r="P200" s="18" t="str">
        <f t="shared" ca="1" si="318"/>
        <v>The equipment on the farm is ___</v>
      </c>
      <c r="Q200" s="4" t="str">
        <f t="shared" ca="1" si="366"/>
        <v xml:space="preserve">Brand new </v>
      </c>
      <c r="R200" s="4" t="str">
        <f t="shared" ca="1" si="367"/>
        <v>Old and in bad condition</v>
      </c>
      <c r="S200" s="4" t="str">
        <f t="shared" ca="1" si="389"/>
        <v>There is not enough information</v>
      </c>
      <c r="T200" s="15">
        <v>2</v>
      </c>
    </row>
    <row r="201" spans="1:20" x14ac:dyDescent="0.25">
      <c r="A201" s="17">
        <v>25</v>
      </c>
      <c r="B201" s="17">
        <v>8</v>
      </c>
      <c r="C201" s="17" t="str">
        <f ca="1">INDIRECT("Z"&amp;A201)</f>
        <v xml:space="preserve">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v>
      </c>
      <c r="D201" s="17" t="str">
        <f ca="1">INDIRECT("W"&amp;A201)</f>
        <v>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E201" s="17" t="str">
        <f t="shared" ca="1" si="269"/>
        <v>The farm that lay on the outskirts of town was large but had fallen into disrepair. To the left of the only barn still in use stood a rusty old tractor. Most of the equipment had accumulated so much rust that all of it looked a reddish brown regardless of what colour it had been before. The only regularly used piece of equipment was a quad bike which stood somewhere to the right of the barn. If the quad bike was to break it would spell disaster for the farmer and his family who were holding on to their property by a string. Naomi had always been curious about the many abandoned pieces of equipment that littered the fields around her home. She was very brave for her age but wasn't as brave as her little sister Jane. Jane could find adventure where ever she went. Sometimes, when their older brother Will came home from school, the three would go off exploring the countryside together. Will wasn't as brave as Jane but they loved to pretend that they were explorers in some vast unknown land.</v>
      </c>
      <c r="F201" s="18" t="str">
        <f t="shared" ca="1" si="377"/>
        <v xml:space="preserve">The Farmer is standing by the rusty tractor facing it, which way does he need to go to get to his quad bike? </v>
      </c>
      <c r="G201" s="18" t="str">
        <f t="shared" ca="1" si="380"/>
        <v>Right</v>
      </c>
      <c r="H201" s="18" t="str">
        <f t="shared" ca="1" si="381"/>
        <v xml:space="preserve">Left </v>
      </c>
      <c r="I201" s="18" t="str">
        <f t="shared" ca="1" si="382"/>
        <v>There is not enough information</v>
      </c>
      <c r="J201" s="19">
        <f t="shared" ref="J201" ca="1" si="397">INDIRECT("AX"&amp;A201)</f>
        <v>1</v>
      </c>
      <c r="K201" s="18" t="str">
        <f t="shared" ca="1" si="384"/>
        <v>All of the siblings are braver than average but which of them is the bravest?</v>
      </c>
      <c r="L201" s="18" t="str">
        <f t="shared" ca="1" si="385"/>
        <v>Will</v>
      </c>
      <c r="M201" s="18" t="str">
        <f t="shared" ca="1" si="386"/>
        <v>Jane</v>
      </c>
      <c r="N201" s="18" t="str">
        <f t="shared" ca="1" si="387"/>
        <v>There is not enough information</v>
      </c>
      <c r="O201" s="16">
        <f t="shared" ref="O201" ca="1" si="398">INDIRECT("AL"&amp;A201)</f>
        <v>3</v>
      </c>
      <c r="P201" s="18" t="str">
        <f t="shared" ca="1" si="318"/>
        <v>The equipment on the farm is ___</v>
      </c>
      <c r="Q201" s="4" t="str">
        <f t="shared" ca="1" si="366"/>
        <v xml:space="preserve">Brand new </v>
      </c>
      <c r="R201" s="4" t="str">
        <f t="shared" ca="1" si="367"/>
        <v>Old and in bad condition</v>
      </c>
      <c r="S201" s="4" t="str">
        <f t="shared" ca="1" si="389"/>
        <v>There is not enough information</v>
      </c>
      <c r="T201" s="15">
        <v>2</v>
      </c>
    </row>
    <row r="202" spans="1:20" x14ac:dyDescent="0.25">
      <c r="A202" s="17">
        <v>26</v>
      </c>
      <c r="B202">
        <v>1</v>
      </c>
      <c r="C202" t="s">
        <v>742</v>
      </c>
      <c r="D202" t="s">
        <v>741</v>
      </c>
      <c r="E202" s="19" t="str">
        <f t="shared" si="269"/>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2" t="s">
        <v>672</v>
      </c>
      <c r="G202" t="s">
        <v>247</v>
      </c>
      <c r="H202" t="s">
        <v>280</v>
      </c>
      <c r="I202" t="s">
        <v>236</v>
      </c>
      <c r="J202" s="19">
        <f t="shared" ref="J202" ca="1" si="399">INDIRECT("AL"&amp;A202)</f>
        <v>3</v>
      </c>
      <c r="K202" s="20" t="s">
        <v>700</v>
      </c>
      <c r="L202" s="16" t="s">
        <v>673</v>
      </c>
      <c r="M202" s="16" t="s">
        <v>674</v>
      </c>
      <c r="N202" t="str">
        <f t="shared" ca="1" si="387"/>
        <v>There is not enough information</v>
      </c>
      <c r="O202" s="16">
        <f t="shared" ref="O202" ca="1" si="400">INDIRECT("AG"&amp;A202)</f>
        <v>1</v>
      </c>
      <c r="P202" s="20" t="s">
        <v>675</v>
      </c>
      <c r="Q202" s="4" t="s">
        <v>699</v>
      </c>
      <c r="R202" s="4" t="s">
        <v>676</v>
      </c>
      <c r="S202" s="4" t="str">
        <f t="shared" ca="1" si="389"/>
        <v>There is not enough information</v>
      </c>
      <c r="T202" s="15">
        <v>1</v>
      </c>
    </row>
    <row r="203" spans="1:20" x14ac:dyDescent="0.25">
      <c r="A203" s="19">
        <v>26</v>
      </c>
      <c r="B203">
        <v>2</v>
      </c>
      <c r="C203" s="19" t="s">
        <v>742</v>
      </c>
      <c r="D203" s="19" t="s">
        <v>741</v>
      </c>
      <c r="E203" s="19" t="str">
        <f t="shared" ref="E203:E209" si="401">CONCATENATE(C203,D203)</f>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3" s="19" t="s">
        <v>672</v>
      </c>
      <c r="G203" t="s">
        <v>247</v>
      </c>
      <c r="H203" t="s">
        <v>280</v>
      </c>
      <c r="I203" t="s">
        <v>236</v>
      </c>
      <c r="J203" s="19">
        <f t="shared" ref="J203" ca="1" si="402">INDIRECT("BC"&amp;A203)</f>
        <v>1</v>
      </c>
      <c r="K203" s="20" t="s">
        <v>700</v>
      </c>
      <c r="L203" s="16" t="s">
        <v>673</v>
      </c>
      <c r="M203" s="16" t="s">
        <v>674</v>
      </c>
      <c r="N203" t="str">
        <f t="shared" ca="1" si="387"/>
        <v>There is not enough information</v>
      </c>
      <c r="O203" s="16">
        <f t="shared" ref="O203:O204" ca="1" si="403">INDIRECT("AX"&amp;A203)</f>
        <v>1</v>
      </c>
      <c r="P203" s="20" t="s">
        <v>675</v>
      </c>
      <c r="Q203" s="4" t="s">
        <v>699</v>
      </c>
      <c r="R203" s="4" t="s">
        <v>676</v>
      </c>
      <c r="S203" s="4" t="str">
        <f t="shared" ca="1" si="389"/>
        <v>There is not enough information</v>
      </c>
      <c r="T203" s="15">
        <v>1</v>
      </c>
    </row>
    <row r="204" spans="1:20" x14ac:dyDescent="0.25">
      <c r="A204" s="19">
        <v>26</v>
      </c>
      <c r="B204">
        <v>3</v>
      </c>
      <c r="C204" s="19" t="s">
        <v>742</v>
      </c>
      <c r="D204" s="19" t="s">
        <v>741</v>
      </c>
      <c r="E204"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4" s="19" t="s">
        <v>672</v>
      </c>
      <c r="G204" t="s">
        <v>247</v>
      </c>
      <c r="H204" t="s">
        <v>280</v>
      </c>
      <c r="I204" t="s">
        <v>236</v>
      </c>
      <c r="J204" s="19">
        <f t="shared" ref="J204" ca="1" si="404">INDIRECT("AL"&amp;A204)</f>
        <v>3</v>
      </c>
      <c r="K204" s="20" t="s">
        <v>700</v>
      </c>
      <c r="L204" s="16" t="s">
        <v>673</v>
      </c>
      <c r="M204" s="16" t="s">
        <v>674</v>
      </c>
      <c r="N204" t="str">
        <f t="shared" ca="1" si="387"/>
        <v>There is not enough information</v>
      </c>
      <c r="O204" s="16">
        <f t="shared" ca="1" si="403"/>
        <v>1</v>
      </c>
      <c r="P204" s="20" t="s">
        <v>675</v>
      </c>
      <c r="Q204" s="4" t="s">
        <v>699</v>
      </c>
      <c r="R204" s="4" t="s">
        <v>676</v>
      </c>
      <c r="S204" s="4" t="str">
        <f t="shared" ca="1" si="389"/>
        <v>There is not enough information</v>
      </c>
      <c r="T204" s="15">
        <v>1</v>
      </c>
    </row>
    <row r="205" spans="1:20" x14ac:dyDescent="0.25">
      <c r="A205" s="19">
        <v>26</v>
      </c>
      <c r="B205">
        <v>4</v>
      </c>
      <c r="C205" s="19" t="s">
        <v>742</v>
      </c>
      <c r="D205" s="19" t="s">
        <v>741</v>
      </c>
      <c r="E205"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5" s="19" t="s">
        <v>672</v>
      </c>
      <c r="G205" t="s">
        <v>247</v>
      </c>
      <c r="H205" t="s">
        <v>280</v>
      </c>
      <c r="I205" t="s">
        <v>236</v>
      </c>
      <c r="J205" s="19">
        <f t="shared" ref="J205" ca="1" si="405">INDIRECT("BC"&amp;A205)</f>
        <v>1</v>
      </c>
      <c r="K205" s="20" t="s">
        <v>700</v>
      </c>
      <c r="L205" s="16" t="s">
        <v>673</v>
      </c>
      <c r="M205" s="16" t="s">
        <v>674</v>
      </c>
      <c r="N205" t="str">
        <f t="shared" ca="1" si="387"/>
        <v>There is not enough information</v>
      </c>
      <c r="O205" s="16">
        <f t="shared" ref="O205" ca="1" si="406">INDIRECT("AG"&amp;A205)</f>
        <v>1</v>
      </c>
      <c r="P205" s="20" t="s">
        <v>675</v>
      </c>
      <c r="Q205" s="4" t="s">
        <v>699</v>
      </c>
      <c r="R205" s="4" t="s">
        <v>676</v>
      </c>
      <c r="S205" s="4" t="str">
        <f t="shared" ca="1" si="389"/>
        <v>There is not enough information</v>
      </c>
      <c r="T205" s="15">
        <v>1</v>
      </c>
    </row>
    <row r="206" spans="1:20" x14ac:dyDescent="0.25">
      <c r="A206" s="19">
        <v>26</v>
      </c>
      <c r="B206">
        <v>5</v>
      </c>
      <c r="C206" s="19" t="s">
        <v>742</v>
      </c>
      <c r="D206" s="19" t="s">
        <v>741</v>
      </c>
      <c r="E206"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6" s="19" t="s">
        <v>672</v>
      </c>
      <c r="G206" t="s">
        <v>247</v>
      </c>
      <c r="H206" t="s">
        <v>280</v>
      </c>
      <c r="I206" t="s">
        <v>236</v>
      </c>
      <c r="J206" s="19">
        <f t="shared" ref="J206" ca="1" si="407">INDIRECT("AG"&amp;A206)</f>
        <v>1</v>
      </c>
      <c r="K206" s="20" t="s">
        <v>700</v>
      </c>
      <c r="L206" s="16" t="s">
        <v>673</v>
      </c>
      <c r="M206" s="16" t="s">
        <v>674</v>
      </c>
      <c r="N206" t="str">
        <f t="shared" ca="1" si="387"/>
        <v>There is not enough information</v>
      </c>
      <c r="O206" s="16">
        <f t="shared" ref="O206" ca="1" si="408">INDIRECT("AL"&amp;A206)</f>
        <v>3</v>
      </c>
      <c r="P206" s="20" t="s">
        <v>675</v>
      </c>
      <c r="Q206" s="4" t="s">
        <v>699</v>
      </c>
      <c r="R206" s="4" t="s">
        <v>676</v>
      </c>
      <c r="S206" s="4" t="str">
        <f t="shared" ca="1" si="389"/>
        <v>There is not enough information</v>
      </c>
      <c r="T206" s="15">
        <v>1</v>
      </c>
    </row>
    <row r="207" spans="1:20" x14ac:dyDescent="0.25">
      <c r="A207" s="19">
        <v>26</v>
      </c>
      <c r="B207">
        <v>6</v>
      </c>
      <c r="C207" s="19" t="s">
        <v>742</v>
      </c>
      <c r="D207" s="19" t="s">
        <v>741</v>
      </c>
      <c r="E207"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7" s="19" t="s">
        <v>672</v>
      </c>
      <c r="G207" t="s">
        <v>247</v>
      </c>
      <c r="H207" t="s">
        <v>280</v>
      </c>
      <c r="I207" t="s">
        <v>236</v>
      </c>
      <c r="J207" s="19">
        <f t="shared" ref="J207" ca="1" si="409">INDIRECT("AX"&amp;A207)</f>
        <v>1</v>
      </c>
      <c r="K207" s="20" t="s">
        <v>700</v>
      </c>
      <c r="L207" s="16" t="s">
        <v>673</v>
      </c>
      <c r="M207" s="16" t="s">
        <v>674</v>
      </c>
      <c r="N207" t="str">
        <f t="shared" ca="1" si="387"/>
        <v>There is not enough information</v>
      </c>
      <c r="O207" s="16">
        <f t="shared" ref="O207:O208" ca="1" si="410">INDIRECT("BC"&amp;A207)</f>
        <v>1</v>
      </c>
      <c r="P207" s="20" t="s">
        <v>675</v>
      </c>
      <c r="Q207" s="4" t="s">
        <v>699</v>
      </c>
      <c r="R207" s="4" t="s">
        <v>676</v>
      </c>
      <c r="S207" s="4" t="str">
        <f t="shared" ca="1" si="389"/>
        <v>There is not enough information</v>
      </c>
      <c r="T207" s="15">
        <v>1</v>
      </c>
    </row>
    <row r="208" spans="1:20" x14ac:dyDescent="0.25">
      <c r="A208" s="19">
        <v>26</v>
      </c>
      <c r="B208">
        <v>7</v>
      </c>
      <c r="C208" s="19" t="s">
        <v>742</v>
      </c>
      <c r="D208" s="19" t="s">
        <v>741</v>
      </c>
      <c r="E208"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8" s="19" t="s">
        <v>672</v>
      </c>
      <c r="G208" t="s">
        <v>247</v>
      </c>
      <c r="H208" t="s">
        <v>280</v>
      </c>
      <c r="I208" t="s">
        <v>236</v>
      </c>
      <c r="J208" s="19">
        <f t="shared" ref="J208" ca="1" si="411">INDIRECT("AG"&amp;A208)</f>
        <v>1</v>
      </c>
      <c r="K208" s="20" t="s">
        <v>700</v>
      </c>
      <c r="L208" s="16" t="s">
        <v>673</v>
      </c>
      <c r="M208" s="16" t="s">
        <v>674</v>
      </c>
      <c r="N208" t="str">
        <f t="shared" ca="1" si="387"/>
        <v>There is not enough information</v>
      </c>
      <c r="O208" s="16">
        <f t="shared" ca="1" si="410"/>
        <v>1</v>
      </c>
      <c r="P208" s="20" t="s">
        <v>675</v>
      </c>
      <c r="Q208" s="4" t="s">
        <v>699</v>
      </c>
      <c r="R208" s="4" t="s">
        <v>676</v>
      </c>
      <c r="S208" s="4" t="str">
        <f t="shared" ca="1" si="389"/>
        <v>There is not enough information</v>
      </c>
      <c r="T208" s="15">
        <v>1</v>
      </c>
    </row>
    <row r="209" spans="1:20" x14ac:dyDescent="0.25">
      <c r="A209" s="19">
        <v>26</v>
      </c>
      <c r="B209">
        <v>8</v>
      </c>
      <c r="C209" s="19" t="s">
        <v>742</v>
      </c>
      <c r="D209" s="19" t="s">
        <v>741</v>
      </c>
      <c r="E209" s="19" t="str">
        <f t="shared" si="401"/>
        <v>The passenger ferry to Plum Island had broken down, that much was clear. What was not clear was which boat would replace it. A new, bright red boat was docked to the right of the broken down ferry. Because it was new, the red boat would be more expensive to rent but the ferry company would have to make a choice. To the left of the broken down ferry was an older, rusty brown tug boat. It wasn't as new but could transport more people at one time. The ferry company would have to make a choice sooner rather than later.The three women had long wanted to put the sailing skills they'd learned in their youth to good use. Holly was a much better sailor than Vicky, because Holly had learned to sail from her father at a young age. Julie on the other hand wasn't as good at sailing as Vicky as she had only moved to Plum Island in her teenage years. Despite the differences in their abilities, the three loved to race one another and truly test themselves against the strong winds of the Atlantic.</v>
      </c>
      <c r="F209" s="19" t="s">
        <v>672</v>
      </c>
      <c r="G209" t="s">
        <v>247</v>
      </c>
      <c r="H209" t="s">
        <v>280</v>
      </c>
      <c r="I209" t="s">
        <v>236</v>
      </c>
      <c r="J209" s="19">
        <f t="shared" ref="J209" ca="1" si="412">INDIRECT("AX"&amp;A209)</f>
        <v>1</v>
      </c>
      <c r="K209" s="20" t="s">
        <v>700</v>
      </c>
      <c r="L209" s="16" t="s">
        <v>673</v>
      </c>
      <c r="M209" s="16" t="s">
        <v>674</v>
      </c>
      <c r="N209" t="str">
        <f t="shared" ca="1" si="387"/>
        <v>There is not enough information</v>
      </c>
      <c r="O209" s="16">
        <f t="shared" ref="O209" ca="1" si="413">INDIRECT("AL"&amp;A209)</f>
        <v>3</v>
      </c>
      <c r="P209" s="20" t="s">
        <v>675</v>
      </c>
      <c r="Q209" s="4" t="s">
        <v>699</v>
      </c>
      <c r="R209" s="4" t="s">
        <v>676</v>
      </c>
      <c r="S209" s="4" t="str">
        <f t="shared" ca="1" si="389"/>
        <v>There is not enough information</v>
      </c>
      <c r="T209" s="15">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election activeCell="D58" sqref="D58"/>
    </sheetView>
  </sheetViews>
  <sheetFormatPr defaultRowHeight="15" x14ac:dyDescent="0.25"/>
  <sheetData>
    <row r="1" spans="1:20" x14ac:dyDescent="0.25">
      <c r="A1" s="3" t="s">
        <v>0</v>
      </c>
      <c r="B1" s="3" t="s">
        <v>19</v>
      </c>
      <c r="C1" s="1" t="s">
        <v>1</v>
      </c>
      <c r="D1" s="3" t="s">
        <v>2</v>
      </c>
      <c r="E1" s="3" t="s">
        <v>3</v>
      </c>
      <c r="F1" s="3" t="s">
        <v>4</v>
      </c>
      <c r="G1" s="6" t="s">
        <v>5</v>
      </c>
      <c r="H1" s="1" t="s">
        <v>6</v>
      </c>
      <c r="I1" s="3" t="s">
        <v>7</v>
      </c>
      <c r="J1" s="3" t="s">
        <v>8</v>
      </c>
      <c r="K1" s="3" t="s">
        <v>9</v>
      </c>
      <c r="L1" s="6" t="s">
        <v>10</v>
      </c>
      <c r="M1" s="1" t="s">
        <v>11</v>
      </c>
      <c r="N1" s="3" t="s">
        <v>12</v>
      </c>
      <c r="O1" s="3" t="s">
        <v>17</v>
      </c>
      <c r="P1" s="3" t="s">
        <v>13</v>
      </c>
      <c r="Q1" s="6" t="s">
        <v>14</v>
      </c>
      <c r="R1" t="s">
        <v>15</v>
      </c>
      <c r="S1" t="s">
        <v>16</v>
      </c>
      <c r="T1" t="s">
        <v>18</v>
      </c>
    </row>
    <row r="2" spans="1:20" x14ac:dyDescent="0.25">
      <c r="A2" s="3">
        <v>1</v>
      </c>
      <c r="B2" s="3">
        <v>1</v>
      </c>
      <c r="C2" s="8" t="s">
        <v>420</v>
      </c>
      <c r="D2" s="9" t="s">
        <v>401</v>
      </c>
      <c r="E2" s="4" t="s">
        <v>472</v>
      </c>
      <c r="F2" s="4" t="s">
        <v>425</v>
      </c>
      <c r="G2" s="7" t="s">
        <v>440</v>
      </c>
      <c r="H2" s="10" t="s">
        <v>439</v>
      </c>
      <c r="I2" s="9" t="s">
        <v>236</v>
      </c>
      <c r="J2" s="9">
        <v>3</v>
      </c>
      <c r="K2" s="9" t="s">
        <v>225</v>
      </c>
      <c r="L2" s="11" t="s">
        <v>234</v>
      </c>
      <c r="M2" s="8" t="s">
        <v>235</v>
      </c>
      <c r="N2" s="4" t="s">
        <v>236</v>
      </c>
      <c r="O2" s="9">
        <v>3</v>
      </c>
      <c r="P2" s="4" t="s">
        <v>123</v>
      </c>
      <c r="Q2" s="7" t="s">
        <v>237</v>
      </c>
      <c r="R2" t="s">
        <v>238</v>
      </c>
      <c r="S2" t="s">
        <v>236</v>
      </c>
      <c r="T2">
        <v>2</v>
      </c>
    </row>
    <row r="3" spans="1:20" x14ac:dyDescent="0.25">
      <c r="A3" s="3">
        <v>1</v>
      </c>
      <c r="B3" s="3">
        <v>2</v>
      </c>
      <c r="C3" s="8" t="s">
        <v>46</v>
      </c>
      <c r="D3" s="9" t="s">
        <v>402</v>
      </c>
      <c r="E3" s="4" t="s">
        <v>473</v>
      </c>
      <c r="F3" s="4" t="s">
        <v>425</v>
      </c>
      <c r="G3" s="7" t="s">
        <v>440</v>
      </c>
      <c r="H3" s="10" t="s">
        <v>439</v>
      </c>
      <c r="I3" s="4" t="s">
        <v>236</v>
      </c>
      <c r="J3" s="4">
        <v>2</v>
      </c>
      <c r="K3" s="9" t="s">
        <v>225</v>
      </c>
      <c r="L3" s="11" t="s">
        <v>234</v>
      </c>
      <c r="M3" s="8" t="s">
        <v>235</v>
      </c>
      <c r="N3" s="4" t="s">
        <v>236</v>
      </c>
      <c r="O3" s="4">
        <v>1</v>
      </c>
      <c r="P3" s="4" t="s">
        <v>123</v>
      </c>
      <c r="Q3" s="7" t="s">
        <v>237</v>
      </c>
      <c r="R3" t="s">
        <v>238</v>
      </c>
      <c r="S3" t="s">
        <v>236</v>
      </c>
      <c r="T3">
        <v>2</v>
      </c>
    </row>
    <row r="4" spans="1:20" x14ac:dyDescent="0.25">
      <c r="A4" s="3">
        <v>1</v>
      </c>
      <c r="B4" s="3">
        <v>3</v>
      </c>
      <c r="C4" s="8" t="s">
        <v>420</v>
      </c>
      <c r="D4" s="4" t="s">
        <v>402</v>
      </c>
      <c r="E4" s="4" t="s">
        <v>474</v>
      </c>
      <c r="F4" s="4" t="s">
        <v>425</v>
      </c>
      <c r="G4" s="7" t="s">
        <v>440</v>
      </c>
      <c r="H4" s="8" t="s">
        <v>439</v>
      </c>
      <c r="I4" s="4" t="s">
        <v>236</v>
      </c>
      <c r="J4" s="4">
        <v>3</v>
      </c>
      <c r="K4" s="9" t="s">
        <v>225</v>
      </c>
      <c r="L4" s="7" t="s">
        <v>234</v>
      </c>
      <c r="M4" s="8" t="s">
        <v>235</v>
      </c>
      <c r="N4" s="4" t="s">
        <v>236</v>
      </c>
      <c r="O4" s="4">
        <v>1</v>
      </c>
      <c r="P4" s="4" t="s">
        <v>123</v>
      </c>
      <c r="Q4" s="7" t="s">
        <v>237</v>
      </c>
      <c r="R4" t="s">
        <v>238</v>
      </c>
      <c r="S4" t="s">
        <v>236</v>
      </c>
      <c r="T4">
        <v>2</v>
      </c>
    </row>
    <row r="5" spans="1:20" x14ac:dyDescent="0.25">
      <c r="A5" s="3">
        <v>1</v>
      </c>
      <c r="B5" s="3">
        <v>4</v>
      </c>
      <c r="C5" s="8" t="s">
        <v>46</v>
      </c>
      <c r="D5" s="4" t="s">
        <v>401</v>
      </c>
      <c r="E5" s="4" t="s">
        <v>475</v>
      </c>
      <c r="F5" s="4" t="s">
        <v>425</v>
      </c>
      <c r="G5" s="7" t="s">
        <v>440</v>
      </c>
      <c r="H5" s="8" t="s">
        <v>439</v>
      </c>
      <c r="I5" s="4" t="s">
        <v>236</v>
      </c>
      <c r="J5" s="4">
        <v>2</v>
      </c>
      <c r="K5" s="9" t="s">
        <v>225</v>
      </c>
      <c r="L5" s="7" t="s">
        <v>234</v>
      </c>
      <c r="M5" s="8" t="s">
        <v>235</v>
      </c>
      <c r="N5" s="4" t="s">
        <v>236</v>
      </c>
      <c r="O5" s="3">
        <v>3</v>
      </c>
      <c r="P5" s="4" t="s">
        <v>123</v>
      </c>
      <c r="Q5" s="7" t="s">
        <v>237</v>
      </c>
      <c r="R5" t="s">
        <v>238</v>
      </c>
      <c r="S5" t="s">
        <v>236</v>
      </c>
      <c r="T5">
        <v>2</v>
      </c>
    </row>
    <row r="6" spans="1:20" x14ac:dyDescent="0.25">
      <c r="A6" s="3">
        <v>1</v>
      </c>
      <c r="B6" s="3">
        <v>5</v>
      </c>
      <c r="C6" s="8" t="s">
        <v>401</v>
      </c>
      <c r="D6" s="4" t="s">
        <v>420</v>
      </c>
      <c r="E6" s="4" t="s">
        <v>476</v>
      </c>
      <c r="F6" s="4" t="s">
        <v>225</v>
      </c>
      <c r="G6" s="7" t="s">
        <v>234</v>
      </c>
      <c r="H6" s="8" t="s">
        <v>235</v>
      </c>
      <c r="I6" s="4" t="s">
        <v>236</v>
      </c>
      <c r="J6" s="4">
        <v>3</v>
      </c>
      <c r="K6" s="9" t="s">
        <v>425</v>
      </c>
      <c r="L6" s="7" t="s">
        <v>440</v>
      </c>
      <c r="M6" s="8" t="s">
        <v>439</v>
      </c>
      <c r="N6" s="4" t="s">
        <v>236</v>
      </c>
      <c r="O6" s="4">
        <v>3</v>
      </c>
      <c r="P6" s="4" t="s">
        <v>123</v>
      </c>
      <c r="Q6" s="7" t="s">
        <v>237</v>
      </c>
      <c r="R6" t="s">
        <v>238</v>
      </c>
      <c r="S6" t="s">
        <v>236</v>
      </c>
      <c r="T6">
        <v>2</v>
      </c>
    </row>
    <row r="7" spans="1:20" x14ac:dyDescent="0.25">
      <c r="A7" s="3">
        <v>1</v>
      </c>
      <c r="B7" s="3">
        <v>6</v>
      </c>
      <c r="C7" s="12" t="s">
        <v>402</v>
      </c>
      <c r="D7" s="5" t="s">
        <v>46</v>
      </c>
      <c r="E7" s="5" t="s">
        <v>477</v>
      </c>
      <c r="F7" s="4" t="s">
        <v>225</v>
      </c>
      <c r="G7" s="7" t="s">
        <v>234</v>
      </c>
      <c r="H7" s="12" t="s">
        <v>235</v>
      </c>
      <c r="I7" s="5" t="s">
        <v>236</v>
      </c>
      <c r="J7" s="5">
        <v>1</v>
      </c>
      <c r="K7" s="9" t="s">
        <v>425</v>
      </c>
      <c r="L7" s="11" t="s">
        <v>440</v>
      </c>
      <c r="M7" s="12" t="s">
        <v>439</v>
      </c>
      <c r="N7" s="5" t="s">
        <v>236</v>
      </c>
      <c r="O7" s="5">
        <v>2</v>
      </c>
      <c r="P7" s="4" t="s">
        <v>123</v>
      </c>
      <c r="Q7" s="13" t="s">
        <v>237</v>
      </c>
      <c r="R7" t="s">
        <v>238</v>
      </c>
      <c r="S7" t="s">
        <v>236</v>
      </c>
      <c r="T7">
        <v>2</v>
      </c>
    </row>
    <row r="8" spans="1:20" x14ac:dyDescent="0.25">
      <c r="A8" s="3">
        <v>1</v>
      </c>
      <c r="B8" s="3">
        <v>7</v>
      </c>
      <c r="C8" s="1" t="s">
        <v>401</v>
      </c>
      <c r="D8" s="3" t="s">
        <v>46</v>
      </c>
      <c r="E8" s="3" t="s">
        <v>478</v>
      </c>
      <c r="F8" s="4" t="s">
        <v>225</v>
      </c>
      <c r="G8" s="7" t="s">
        <v>234</v>
      </c>
      <c r="H8" s="1" t="s">
        <v>235</v>
      </c>
      <c r="I8" s="3" t="s">
        <v>236</v>
      </c>
      <c r="J8" s="3">
        <v>3</v>
      </c>
      <c r="K8" s="9" t="s">
        <v>425</v>
      </c>
      <c r="L8" s="11" t="s">
        <v>440</v>
      </c>
      <c r="M8" s="1" t="s">
        <v>439</v>
      </c>
      <c r="N8" s="3" t="s">
        <v>236</v>
      </c>
      <c r="O8" s="3">
        <v>2</v>
      </c>
      <c r="P8" s="4" t="s">
        <v>123</v>
      </c>
      <c r="Q8" s="6" t="s">
        <v>237</v>
      </c>
      <c r="R8" t="s">
        <v>238</v>
      </c>
      <c r="S8" t="s">
        <v>236</v>
      </c>
      <c r="T8">
        <v>2</v>
      </c>
    </row>
    <row r="9" spans="1:20" x14ac:dyDescent="0.25">
      <c r="A9" s="3">
        <v>1</v>
      </c>
      <c r="B9" s="3">
        <v>8</v>
      </c>
      <c r="C9" s="1" t="s">
        <v>402</v>
      </c>
      <c r="D9" s="3" t="s">
        <v>420</v>
      </c>
      <c r="E9" s="3" t="s">
        <v>479</v>
      </c>
      <c r="F9" s="4" t="s">
        <v>225</v>
      </c>
      <c r="G9" s="7" t="s">
        <v>234</v>
      </c>
      <c r="H9" s="1" t="s">
        <v>235</v>
      </c>
      <c r="I9" s="3" t="s">
        <v>236</v>
      </c>
      <c r="J9" s="3">
        <v>1</v>
      </c>
      <c r="K9" s="9" t="s">
        <v>425</v>
      </c>
      <c r="L9" s="7" t="s">
        <v>440</v>
      </c>
      <c r="M9" s="1" t="s">
        <v>439</v>
      </c>
      <c r="N9" s="3" t="s">
        <v>236</v>
      </c>
      <c r="O9" s="3">
        <v>3</v>
      </c>
      <c r="P9" s="4" t="s">
        <v>123</v>
      </c>
      <c r="Q9" s="6" t="s">
        <v>237</v>
      </c>
      <c r="R9" t="s">
        <v>238</v>
      </c>
      <c r="S9" t="s">
        <v>236</v>
      </c>
      <c r="T9">
        <v>2</v>
      </c>
    </row>
    <row r="10" spans="1:20" x14ac:dyDescent="0.25">
      <c r="A10" s="3">
        <v>2</v>
      </c>
      <c r="B10" s="3">
        <v>1</v>
      </c>
      <c r="C10" s="1" t="s">
        <v>217</v>
      </c>
      <c r="D10" s="3" t="s">
        <v>403</v>
      </c>
      <c r="E10" s="3" t="s">
        <v>480</v>
      </c>
      <c r="F10" s="4" t="s">
        <v>126</v>
      </c>
      <c r="G10" s="7" t="s">
        <v>240</v>
      </c>
      <c r="H10" s="1" t="s">
        <v>438</v>
      </c>
      <c r="I10" s="3" t="s">
        <v>236</v>
      </c>
      <c r="J10" s="3">
        <v>3</v>
      </c>
      <c r="K10" s="9" t="s">
        <v>226</v>
      </c>
      <c r="L10" s="7" t="s">
        <v>470</v>
      </c>
      <c r="M10" s="1" t="s">
        <v>239</v>
      </c>
      <c r="N10" s="3" t="s">
        <v>236</v>
      </c>
      <c r="O10" s="3">
        <v>3</v>
      </c>
      <c r="P10" s="4" t="s">
        <v>388</v>
      </c>
      <c r="Q10" s="6" t="s">
        <v>241</v>
      </c>
      <c r="R10" t="s">
        <v>242</v>
      </c>
      <c r="S10" t="s">
        <v>236</v>
      </c>
      <c r="T10">
        <v>1</v>
      </c>
    </row>
    <row r="11" spans="1:20" x14ac:dyDescent="0.25">
      <c r="A11" s="3">
        <v>2</v>
      </c>
      <c r="B11" s="3">
        <v>2</v>
      </c>
      <c r="C11" s="1" t="s">
        <v>216</v>
      </c>
      <c r="D11" s="3" t="s">
        <v>404</v>
      </c>
      <c r="E11" s="3" t="s">
        <v>481</v>
      </c>
      <c r="F11" s="4" t="s">
        <v>126</v>
      </c>
      <c r="G11" s="7" t="s">
        <v>240</v>
      </c>
      <c r="H11" s="1" t="s">
        <v>438</v>
      </c>
      <c r="I11" s="3" t="s">
        <v>236</v>
      </c>
      <c r="J11" s="3">
        <v>2</v>
      </c>
      <c r="K11" s="9" t="s">
        <v>226</v>
      </c>
      <c r="L11" s="7" t="s">
        <v>470</v>
      </c>
      <c r="M11" s="1" t="s">
        <v>239</v>
      </c>
      <c r="N11" s="3" t="s">
        <v>236</v>
      </c>
      <c r="O11" s="3">
        <v>2</v>
      </c>
      <c r="P11" s="4" t="s">
        <v>388</v>
      </c>
      <c r="Q11" s="6" t="s">
        <v>241</v>
      </c>
      <c r="R11" t="s">
        <v>242</v>
      </c>
      <c r="S11" t="s">
        <v>236</v>
      </c>
      <c r="T11">
        <v>1</v>
      </c>
    </row>
    <row r="12" spans="1:20" x14ac:dyDescent="0.25">
      <c r="A12" s="3">
        <v>2</v>
      </c>
      <c r="B12" s="3">
        <v>3</v>
      </c>
      <c r="C12" s="1" t="s">
        <v>217</v>
      </c>
      <c r="D12" s="3" t="s">
        <v>404</v>
      </c>
      <c r="E12" s="3" t="s">
        <v>482</v>
      </c>
      <c r="F12" s="4" t="s">
        <v>126</v>
      </c>
      <c r="G12" s="7" t="s">
        <v>240</v>
      </c>
      <c r="H12" s="1" t="s">
        <v>438</v>
      </c>
      <c r="I12" s="3" t="s">
        <v>236</v>
      </c>
      <c r="J12" s="3">
        <v>3</v>
      </c>
      <c r="K12" s="9" t="s">
        <v>226</v>
      </c>
      <c r="L12" s="11" t="s">
        <v>470</v>
      </c>
      <c r="M12" s="1" t="s">
        <v>239</v>
      </c>
      <c r="N12" s="3" t="s">
        <v>236</v>
      </c>
      <c r="O12" s="3">
        <v>2</v>
      </c>
      <c r="P12" s="4" t="s">
        <v>388</v>
      </c>
      <c r="Q12" s="6" t="s">
        <v>241</v>
      </c>
      <c r="R12" t="s">
        <v>242</v>
      </c>
      <c r="S12" t="s">
        <v>236</v>
      </c>
      <c r="T12">
        <v>1</v>
      </c>
    </row>
    <row r="13" spans="1:20" x14ac:dyDescent="0.25">
      <c r="A13" s="3">
        <v>2</v>
      </c>
      <c r="B13" s="3">
        <v>4</v>
      </c>
      <c r="C13" s="1" t="s">
        <v>216</v>
      </c>
      <c r="D13" s="3" t="s">
        <v>403</v>
      </c>
      <c r="E13" s="3" t="s">
        <v>483</v>
      </c>
      <c r="F13" s="4" t="s">
        <v>126</v>
      </c>
      <c r="G13" s="7" t="s">
        <v>240</v>
      </c>
      <c r="H13" s="1" t="s">
        <v>438</v>
      </c>
      <c r="I13" s="3" t="s">
        <v>236</v>
      </c>
      <c r="J13" s="3">
        <v>2</v>
      </c>
      <c r="K13" s="9" t="s">
        <v>226</v>
      </c>
      <c r="L13" s="11" t="s">
        <v>470</v>
      </c>
      <c r="M13" s="1" t="s">
        <v>239</v>
      </c>
      <c r="N13" s="3" t="s">
        <v>236</v>
      </c>
      <c r="O13" s="3">
        <v>3</v>
      </c>
      <c r="P13" s="4" t="s">
        <v>388</v>
      </c>
      <c r="Q13" s="6" t="s">
        <v>241</v>
      </c>
      <c r="R13" t="s">
        <v>242</v>
      </c>
      <c r="S13" t="s">
        <v>236</v>
      </c>
      <c r="T13">
        <v>1</v>
      </c>
    </row>
    <row r="14" spans="1:20" x14ac:dyDescent="0.25">
      <c r="A14" s="3">
        <v>2</v>
      </c>
      <c r="B14" s="3">
        <v>5</v>
      </c>
      <c r="C14" s="1" t="s">
        <v>403</v>
      </c>
      <c r="D14" s="3" t="s">
        <v>217</v>
      </c>
      <c r="E14" s="3" t="s">
        <v>484</v>
      </c>
      <c r="F14" s="4" t="s">
        <v>226</v>
      </c>
      <c r="G14" s="7" t="s">
        <v>470</v>
      </c>
      <c r="H14" s="1" t="s">
        <v>239</v>
      </c>
      <c r="I14" s="3" t="s">
        <v>236</v>
      </c>
      <c r="J14" s="3">
        <v>3</v>
      </c>
      <c r="K14" s="9" t="s">
        <v>126</v>
      </c>
      <c r="L14" s="7" t="s">
        <v>240</v>
      </c>
      <c r="M14" s="1" t="s">
        <v>438</v>
      </c>
      <c r="N14" s="3" t="s">
        <v>236</v>
      </c>
      <c r="O14" s="3">
        <v>3</v>
      </c>
      <c r="P14" s="4" t="s">
        <v>388</v>
      </c>
      <c r="Q14" s="6" t="s">
        <v>241</v>
      </c>
      <c r="R14" t="s">
        <v>242</v>
      </c>
      <c r="S14" t="s">
        <v>236</v>
      </c>
      <c r="T14">
        <v>1</v>
      </c>
    </row>
    <row r="15" spans="1:20" x14ac:dyDescent="0.25">
      <c r="A15" s="3">
        <v>2</v>
      </c>
      <c r="B15" s="3">
        <v>6</v>
      </c>
      <c r="C15" s="1" t="s">
        <v>404</v>
      </c>
      <c r="D15" s="3" t="s">
        <v>216</v>
      </c>
      <c r="E15" s="3" t="s">
        <v>485</v>
      </c>
      <c r="F15" s="4" t="s">
        <v>226</v>
      </c>
      <c r="G15" s="7" t="s">
        <v>470</v>
      </c>
      <c r="H15" s="1" t="s">
        <v>239</v>
      </c>
      <c r="I15" s="3" t="s">
        <v>236</v>
      </c>
      <c r="J15" s="3">
        <v>2</v>
      </c>
      <c r="K15" s="9" t="s">
        <v>126</v>
      </c>
      <c r="L15" s="7" t="s">
        <v>240</v>
      </c>
      <c r="M15" s="1" t="s">
        <v>438</v>
      </c>
      <c r="N15" s="3" t="s">
        <v>236</v>
      </c>
      <c r="O15" s="3">
        <v>2</v>
      </c>
      <c r="P15" s="4" t="s">
        <v>388</v>
      </c>
      <c r="Q15" s="6" t="s">
        <v>241</v>
      </c>
      <c r="R15" t="s">
        <v>242</v>
      </c>
      <c r="S15" t="s">
        <v>236</v>
      </c>
      <c r="T15">
        <v>1</v>
      </c>
    </row>
    <row r="16" spans="1:20" x14ac:dyDescent="0.25">
      <c r="A16" s="3">
        <v>2</v>
      </c>
      <c r="B16" s="3">
        <v>7</v>
      </c>
      <c r="C16" s="1" t="s">
        <v>403</v>
      </c>
      <c r="D16" s="3" t="s">
        <v>216</v>
      </c>
      <c r="E16" s="3" t="s">
        <v>486</v>
      </c>
      <c r="F16" s="4" t="s">
        <v>226</v>
      </c>
      <c r="G16" s="7" t="s">
        <v>470</v>
      </c>
      <c r="H16" s="1" t="s">
        <v>239</v>
      </c>
      <c r="I16" s="3" t="s">
        <v>236</v>
      </c>
      <c r="J16" s="3">
        <v>3</v>
      </c>
      <c r="K16" s="9" t="s">
        <v>126</v>
      </c>
      <c r="L16" s="7" t="s">
        <v>240</v>
      </c>
      <c r="M16" s="1" t="s">
        <v>438</v>
      </c>
      <c r="N16" s="3" t="s">
        <v>236</v>
      </c>
      <c r="O16" s="3">
        <v>2</v>
      </c>
      <c r="P16" s="4" t="s">
        <v>388</v>
      </c>
      <c r="Q16" s="6" t="s">
        <v>241</v>
      </c>
      <c r="R16" t="s">
        <v>242</v>
      </c>
      <c r="S16" t="s">
        <v>236</v>
      </c>
      <c r="T16">
        <v>1</v>
      </c>
    </row>
    <row r="17" spans="1:20" x14ac:dyDescent="0.25">
      <c r="A17" s="3">
        <v>2</v>
      </c>
      <c r="B17" s="3">
        <v>8</v>
      </c>
      <c r="C17" s="1" t="s">
        <v>404</v>
      </c>
      <c r="D17" s="3" t="s">
        <v>217</v>
      </c>
      <c r="E17" s="3" t="s">
        <v>487</v>
      </c>
      <c r="F17" s="4" t="s">
        <v>226</v>
      </c>
      <c r="G17" s="7" t="s">
        <v>470</v>
      </c>
      <c r="H17" s="1" t="s">
        <v>239</v>
      </c>
      <c r="I17" s="3" t="s">
        <v>236</v>
      </c>
      <c r="J17" s="3">
        <v>2</v>
      </c>
      <c r="K17" s="9" t="s">
        <v>126</v>
      </c>
      <c r="L17" s="11" t="s">
        <v>240</v>
      </c>
      <c r="M17" s="1" t="s">
        <v>438</v>
      </c>
      <c r="N17" s="3" t="s">
        <v>236</v>
      </c>
      <c r="O17" s="3">
        <v>3</v>
      </c>
      <c r="P17" s="4" t="s">
        <v>388</v>
      </c>
      <c r="Q17" s="6" t="s">
        <v>241</v>
      </c>
      <c r="R17" t="s">
        <v>242</v>
      </c>
      <c r="S17" t="s">
        <v>236</v>
      </c>
      <c r="T17">
        <v>1</v>
      </c>
    </row>
    <row r="18" spans="1:20" x14ac:dyDescent="0.25">
      <c r="A18" s="3">
        <v>3</v>
      </c>
      <c r="B18" s="3">
        <v>1</v>
      </c>
      <c r="C18" s="1" t="s">
        <v>421</v>
      </c>
      <c r="D18" s="3" t="s">
        <v>389</v>
      </c>
      <c r="E18" s="3" t="s">
        <v>488</v>
      </c>
      <c r="F18" s="4" t="s">
        <v>426</v>
      </c>
      <c r="G18" s="7" t="s">
        <v>243</v>
      </c>
      <c r="H18" s="1" t="s">
        <v>244</v>
      </c>
      <c r="I18" s="3" t="s">
        <v>236</v>
      </c>
      <c r="J18" s="3">
        <v>3</v>
      </c>
      <c r="K18" s="9" t="s">
        <v>462</v>
      </c>
      <c r="L18" s="11" t="s">
        <v>468</v>
      </c>
      <c r="M18" s="1" t="s">
        <v>469</v>
      </c>
      <c r="N18" s="3" t="s">
        <v>236</v>
      </c>
      <c r="O18" s="3">
        <v>3</v>
      </c>
      <c r="P18" s="4" t="s">
        <v>130</v>
      </c>
      <c r="Q18" s="6" t="s">
        <v>245</v>
      </c>
      <c r="R18" t="s">
        <v>246</v>
      </c>
      <c r="S18" t="s">
        <v>236</v>
      </c>
      <c r="T18">
        <v>1</v>
      </c>
    </row>
    <row r="19" spans="1:20" x14ac:dyDescent="0.25">
      <c r="A19" s="3">
        <v>3</v>
      </c>
      <c r="B19" s="3">
        <v>2</v>
      </c>
      <c r="C19" s="1" t="s">
        <v>422</v>
      </c>
      <c r="D19" s="3" t="s">
        <v>411</v>
      </c>
      <c r="E19" s="3" t="s">
        <v>489</v>
      </c>
      <c r="F19" s="4" t="s">
        <v>426</v>
      </c>
      <c r="G19" s="7" t="s">
        <v>243</v>
      </c>
      <c r="H19" s="1" t="s">
        <v>244</v>
      </c>
      <c r="I19" s="3" t="s">
        <v>236</v>
      </c>
      <c r="J19" s="3">
        <v>2</v>
      </c>
      <c r="K19" s="9" t="s">
        <v>462</v>
      </c>
      <c r="L19" s="7" t="s">
        <v>468</v>
      </c>
      <c r="M19" s="1" t="s">
        <v>469</v>
      </c>
      <c r="N19" s="3" t="s">
        <v>236</v>
      </c>
      <c r="O19" s="3">
        <v>2</v>
      </c>
      <c r="P19" s="4" t="s">
        <v>130</v>
      </c>
      <c r="Q19" s="6" t="s">
        <v>245</v>
      </c>
      <c r="R19" t="s">
        <v>246</v>
      </c>
      <c r="S19" t="s">
        <v>236</v>
      </c>
      <c r="T19">
        <v>1</v>
      </c>
    </row>
    <row r="20" spans="1:20" x14ac:dyDescent="0.25">
      <c r="A20" s="3">
        <v>3</v>
      </c>
      <c r="B20" s="3">
        <v>3</v>
      </c>
      <c r="C20" s="1" t="s">
        <v>421</v>
      </c>
      <c r="D20" s="3" t="s">
        <v>411</v>
      </c>
      <c r="E20" s="3" t="s">
        <v>490</v>
      </c>
      <c r="F20" s="4" t="s">
        <v>426</v>
      </c>
      <c r="G20" s="7" t="s">
        <v>243</v>
      </c>
      <c r="H20" s="1" t="s">
        <v>244</v>
      </c>
      <c r="I20" s="3" t="s">
        <v>236</v>
      </c>
      <c r="J20" s="3">
        <v>3</v>
      </c>
      <c r="K20" s="9" t="s">
        <v>462</v>
      </c>
      <c r="L20" s="7" t="s">
        <v>468</v>
      </c>
      <c r="M20" s="1" t="s">
        <v>469</v>
      </c>
      <c r="N20" s="3" t="s">
        <v>236</v>
      </c>
      <c r="O20" s="3">
        <v>2</v>
      </c>
      <c r="P20" s="4" t="s">
        <v>130</v>
      </c>
      <c r="Q20" s="6" t="s">
        <v>245</v>
      </c>
      <c r="R20" t="s">
        <v>246</v>
      </c>
      <c r="S20" t="s">
        <v>236</v>
      </c>
      <c r="T20">
        <v>1</v>
      </c>
    </row>
    <row r="21" spans="1:20" x14ac:dyDescent="0.25">
      <c r="A21" s="3">
        <v>3</v>
      </c>
      <c r="B21" s="3">
        <v>4</v>
      </c>
      <c r="C21" s="1" t="s">
        <v>422</v>
      </c>
      <c r="D21" s="3" t="s">
        <v>389</v>
      </c>
      <c r="E21" s="3" t="s">
        <v>491</v>
      </c>
      <c r="F21" s="4" t="s">
        <v>426</v>
      </c>
      <c r="G21" s="7" t="s">
        <v>243</v>
      </c>
      <c r="H21" s="1" t="s">
        <v>244</v>
      </c>
      <c r="I21" s="3" t="s">
        <v>236</v>
      </c>
      <c r="J21" s="3">
        <v>2</v>
      </c>
      <c r="K21" s="9" t="s">
        <v>462</v>
      </c>
      <c r="L21" s="7" t="s">
        <v>468</v>
      </c>
      <c r="M21" s="1" t="s">
        <v>469</v>
      </c>
      <c r="N21" s="3" t="s">
        <v>236</v>
      </c>
      <c r="O21" s="3">
        <v>3</v>
      </c>
      <c r="P21" s="4" t="s">
        <v>130</v>
      </c>
      <c r="Q21" s="3" t="s">
        <v>245</v>
      </c>
      <c r="R21" t="s">
        <v>246</v>
      </c>
      <c r="S21" t="s">
        <v>236</v>
      </c>
      <c r="T21">
        <v>1</v>
      </c>
    </row>
    <row r="22" spans="1:20" x14ac:dyDescent="0.25">
      <c r="A22" s="3">
        <v>3</v>
      </c>
      <c r="B22" s="3">
        <v>5</v>
      </c>
      <c r="C22" s="1" t="s">
        <v>389</v>
      </c>
      <c r="D22" s="3" t="s">
        <v>421</v>
      </c>
      <c r="E22" s="3" t="s">
        <v>492</v>
      </c>
      <c r="F22" s="4" t="s">
        <v>462</v>
      </c>
      <c r="G22" s="7" t="s">
        <v>468</v>
      </c>
      <c r="H22" s="1" t="s">
        <v>469</v>
      </c>
      <c r="I22" s="3" t="s">
        <v>236</v>
      </c>
      <c r="J22" s="3">
        <v>3</v>
      </c>
      <c r="K22" s="9" t="s">
        <v>426</v>
      </c>
      <c r="L22" s="11" t="s">
        <v>243</v>
      </c>
      <c r="M22" s="1" t="s">
        <v>244</v>
      </c>
      <c r="N22" s="3" t="s">
        <v>236</v>
      </c>
      <c r="O22" s="3">
        <v>3</v>
      </c>
      <c r="P22" s="4" t="s">
        <v>130</v>
      </c>
      <c r="Q22" s="3" t="s">
        <v>245</v>
      </c>
      <c r="R22" t="s">
        <v>246</v>
      </c>
      <c r="S22" t="s">
        <v>236</v>
      </c>
      <c r="T22">
        <v>1</v>
      </c>
    </row>
    <row r="23" spans="1:20" x14ac:dyDescent="0.25">
      <c r="A23" s="3">
        <v>3</v>
      </c>
      <c r="B23" s="3">
        <v>6</v>
      </c>
      <c r="C23" s="1" t="s">
        <v>411</v>
      </c>
      <c r="D23" s="3" t="s">
        <v>422</v>
      </c>
      <c r="E23" s="3" t="s">
        <v>493</v>
      </c>
      <c r="F23" s="4" t="s">
        <v>462</v>
      </c>
      <c r="G23" s="7" t="s">
        <v>468</v>
      </c>
      <c r="H23" s="1" t="s">
        <v>469</v>
      </c>
      <c r="I23" s="3" t="s">
        <v>236</v>
      </c>
      <c r="J23" s="3">
        <v>2</v>
      </c>
      <c r="K23" s="9" t="s">
        <v>426</v>
      </c>
      <c r="L23" s="11" t="s">
        <v>243</v>
      </c>
      <c r="M23" s="1" t="s">
        <v>244</v>
      </c>
      <c r="N23" s="3" t="s">
        <v>236</v>
      </c>
      <c r="O23" s="3">
        <v>2</v>
      </c>
      <c r="P23" s="4" t="s">
        <v>130</v>
      </c>
      <c r="Q23" s="3" t="s">
        <v>245</v>
      </c>
      <c r="R23" t="s">
        <v>246</v>
      </c>
      <c r="S23" t="s">
        <v>236</v>
      </c>
      <c r="T23">
        <v>1</v>
      </c>
    </row>
    <row r="24" spans="1:20" x14ac:dyDescent="0.25">
      <c r="A24" s="3">
        <v>3</v>
      </c>
      <c r="B24" s="3">
        <v>7</v>
      </c>
      <c r="C24" s="1" t="s">
        <v>389</v>
      </c>
      <c r="D24" s="3" t="s">
        <v>422</v>
      </c>
      <c r="E24" s="3" t="s">
        <v>494</v>
      </c>
      <c r="F24" s="4" t="s">
        <v>462</v>
      </c>
      <c r="G24" s="7" t="s">
        <v>468</v>
      </c>
      <c r="H24" s="1" t="s">
        <v>469</v>
      </c>
      <c r="I24" s="3" t="s">
        <v>236</v>
      </c>
      <c r="J24" s="3">
        <v>3</v>
      </c>
      <c r="K24" s="9" t="s">
        <v>426</v>
      </c>
      <c r="L24" s="7" t="s">
        <v>243</v>
      </c>
      <c r="M24" s="1" t="s">
        <v>244</v>
      </c>
      <c r="N24" s="3" t="s">
        <v>236</v>
      </c>
      <c r="O24" s="3">
        <v>2</v>
      </c>
      <c r="P24" s="4" t="s">
        <v>130</v>
      </c>
      <c r="Q24" s="3" t="s">
        <v>245</v>
      </c>
      <c r="R24" t="s">
        <v>246</v>
      </c>
      <c r="S24" t="s">
        <v>236</v>
      </c>
      <c r="T24">
        <v>1</v>
      </c>
    </row>
    <row r="25" spans="1:20" x14ac:dyDescent="0.25">
      <c r="A25" s="3">
        <v>3</v>
      </c>
      <c r="B25" s="3">
        <v>8</v>
      </c>
      <c r="C25" s="1" t="s">
        <v>411</v>
      </c>
      <c r="D25" s="3" t="s">
        <v>421</v>
      </c>
      <c r="E25" s="3" t="s">
        <v>495</v>
      </c>
      <c r="F25" s="4" t="s">
        <v>462</v>
      </c>
      <c r="G25" s="7" t="s">
        <v>468</v>
      </c>
      <c r="H25" s="1" t="s">
        <v>469</v>
      </c>
      <c r="I25" s="3" t="s">
        <v>236</v>
      </c>
      <c r="J25" s="3">
        <v>2</v>
      </c>
      <c r="K25" s="9" t="s">
        <v>426</v>
      </c>
      <c r="L25" s="7" t="s">
        <v>243</v>
      </c>
      <c r="M25" s="1" t="s">
        <v>244</v>
      </c>
      <c r="N25" s="3" t="s">
        <v>236</v>
      </c>
      <c r="O25" s="3">
        <v>3</v>
      </c>
      <c r="P25" s="4" t="s">
        <v>130</v>
      </c>
      <c r="Q25" s="3" t="s">
        <v>245</v>
      </c>
      <c r="R25" t="s">
        <v>246</v>
      </c>
      <c r="S25" t="s">
        <v>236</v>
      </c>
      <c r="T25">
        <v>1</v>
      </c>
    </row>
    <row r="26" spans="1:20" x14ac:dyDescent="0.25">
      <c r="A26" s="3">
        <v>4</v>
      </c>
      <c r="B26" s="3">
        <v>1</v>
      </c>
      <c r="C26" s="8" t="s">
        <v>384</v>
      </c>
      <c r="D26" s="9" t="s">
        <v>74</v>
      </c>
      <c r="E26" s="4" t="s">
        <v>496</v>
      </c>
      <c r="F26" s="4" t="s">
        <v>427</v>
      </c>
      <c r="G26" s="14" t="s">
        <v>248</v>
      </c>
      <c r="H26" s="10" t="s">
        <v>391</v>
      </c>
      <c r="I26" s="9" t="s">
        <v>236</v>
      </c>
      <c r="J26" s="9">
        <v>3</v>
      </c>
      <c r="K26" s="9" t="s">
        <v>227</v>
      </c>
      <c r="L26" s="14" t="s">
        <v>263</v>
      </c>
      <c r="M26" s="8" t="s">
        <v>247</v>
      </c>
      <c r="N26" s="4" t="s">
        <v>236</v>
      </c>
      <c r="O26" s="9">
        <v>3</v>
      </c>
      <c r="P26" s="4" t="s">
        <v>134</v>
      </c>
      <c r="Q26" s="7" t="s">
        <v>249</v>
      </c>
      <c r="R26" t="s">
        <v>250</v>
      </c>
      <c r="S26" t="s">
        <v>236</v>
      </c>
      <c r="T26">
        <v>2</v>
      </c>
    </row>
    <row r="27" spans="1:20" x14ac:dyDescent="0.25">
      <c r="A27" s="3">
        <v>4</v>
      </c>
      <c r="B27" s="3">
        <v>2</v>
      </c>
      <c r="C27" s="8" t="s">
        <v>390</v>
      </c>
      <c r="D27" s="9" t="s">
        <v>100</v>
      </c>
      <c r="E27" s="4" t="s">
        <v>497</v>
      </c>
      <c r="F27" s="4" t="s">
        <v>427</v>
      </c>
      <c r="G27" s="6" t="s">
        <v>248</v>
      </c>
      <c r="H27" s="10" t="s">
        <v>391</v>
      </c>
      <c r="I27" s="4" t="s">
        <v>236</v>
      </c>
      <c r="J27" s="4">
        <v>2</v>
      </c>
      <c r="K27" s="9" t="s">
        <v>227</v>
      </c>
      <c r="L27" s="6" t="s">
        <v>263</v>
      </c>
      <c r="M27" s="8" t="s">
        <v>247</v>
      </c>
      <c r="N27" s="4" t="s">
        <v>236</v>
      </c>
      <c r="O27" s="4">
        <v>2</v>
      </c>
      <c r="P27" s="4" t="s">
        <v>134</v>
      </c>
      <c r="Q27" s="7" t="s">
        <v>249</v>
      </c>
      <c r="R27" t="s">
        <v>250</v>
      </c>
      <c r="S27" t="s">
        <v>236</v>
      </c>
      <c r="T27">
        <v>2</v>
      </c>
    </row>
    <row r="28" spans="1:20" x14ac:dyDescent="0.25">
      <c r="A28" s="3">
        <v>4</v>
      </c>
      <c r="B28" s="3">
        <v>3</v>
      </c>
      <c r="C28" s="8" t="s">
        <v>384</v>
      </c>
      <c r="D28" s="4" t="s">
        <v>100</v>
      </c>
      <c r="E28" s="4" t="s">
        <v>498</v>
      </c>
      <c r="F28" s="4" t="s">
        <v>427</v>
      </c>
      <c r="G28" s="13" t="s">
        <v>248</v>
      </c>
      <c r="H28" s="8" t="s">
        <v>391</v>
      </c>
      <c r="I28" s="4" t="s">
        <v>236</v>
      </c>
      <c r="J28" s="4">
        <v>3</v>
      </c>
      <c r="K28" s="9" t="s">
        <v>227</v>
      </c>
      <c r="L28" s="13" t="s">
        <v>263</v>
      </c>
      <c r="M28" s="8" t="s">
        <v>247</v>
      </c>
      <c r="N28" s="4" t="s">
        <v>236</v>
      </c>
      <c r="O28" s="4">
        <v>2</v>
      </c>
      <c r="P28" s="4" t="s">
        <v>134</v>
      </c>
      <c r="Q28" s="7" t="s">
        <v>249</v>
      </c>
      <c r="R28" t="s">
        <v>250</v>
      </c>
      <c r="S28" t="s">
        <v>236</v>
      </c>
      <c r="T28">
        <v>2</v>
      </c>
    </row>
    <row r="29" spans="1:20" x14ac:dyDescent="0.25">
      <c r="A29" s="3">
        <v>4</v>
      </c>
      <c r="B29" s="3">
        <v>4</v>
      </c>
      <c r="C29" s="8" t="s">
        <v>390</v>
      </c>
      <c r="D29" s="4" t="s">
        <v>74</v>
      </c>
      <c r="E29" s="4" t="s">
        <v>499</v>
      </c>
      <c r="F29" s="4" t="s">
        <v>427</v>
      </c>
      <c r="G29" s="13" t="s">
        <v>248</v>
      </c>
      <c r="H29" s="8" t="s">
        <v>391</v>
      </c>
      <c r="I29" s="4" t="s">
        <v>236</v>
      </c>
      <c r="J29" s="4">
        <v>2</v>
      </c>
      <c r="K29" s="9" t="s">
        <v>227</v>
      </c>
      <c r="L29" s="13" t="s">
        <v>263</v>
      </c>
      <c r="M29" s="8" t="s">
        <v>247</v>
      </c>
      <c r="N29" s="4" t="s">
        <v>236</v>
      </c>
      <c r="O29" s="3">
        <v>3</v>
      </c>
      <c r="P29" s="4" t="s">
        <v>134</v>
      </c>
      <c r="Q29" s="7" t="s">
        <v>249</v>
      </c>
      <c r="R29" t="s">
        <v>250</v>
      </c>
      <c r="S29" t="s">
        <v>236</v>
      </c>
      <c r="T29">
        <v>2</v>
      </c>
    </row>
    <row r="30" spans="1:20" x14ac:dyDescent="0.25">
      <c r="A30" s="3">
        <v>4</v>
      </c>
      <c r="B30" s="3">
        <v>5</v>
      </c>
      <c r="C30" s="8" t="s">
        <v>74</v>
      </c>
      <c r="D30" s="4" t="s">
        <v>384</v>
      </c>
      <c r="E30" s="4" t="s">
        <v>500</v>
      </c>
      <c r="F30" s="4" t="s">
        <v>227</v>
      </c>
      <c r="G30" s="7" t="s">
        <v>263</v>
      </c>
      <c r="H30" s="8" t="s">
        <v>247</v>
      </c>
      <c r="I30" s="4" t="s">
        <v>236</v>
      </c>
      <c r="J30" s="4">
        <v>3</v>
      </c>
      <c r="K30" s="9" t="s">
        <v>427</v>
      </c>
      <c r="L30" s="7" t="s">
        <v>248</v>
      </c>
      <c r="M30" s="8" t="s">
        <v>391</v>
      </c>
      <c r="N30" s="4" t="s">
        <v>236</v>
      </c>
      <c r="O30" s="4">
        <v>3</v>
      </c>
      <c r="P30" s="4" t="s">
        <v>134</v>
      </c>
      <c r="Q30" s="7" t="s">
        <v>249</v>
      </c>
      <c r="R30" t="s">
        <v>250</v>
      </c>
      <c r="S30" t="s">
        <v>236</v>
      </c>
      <c r="T30">
        <v>2</v>
      </c>
    </row>
    <row r="31" spans="1:20" x14ac:dyDescent="0.25">
      <c r="A31" s="3">
        <v>4</v>
      </c>
      <c r="B31" s="3">
        <v>6</v>
      </c>
      <c r="C31" s="12" t="s">
        <v>100</v>
      </c>
      <c r="D31" s="5" t="s">
        <v>390</v>
      </c>
      <c r="E31" s="5" t="s">
        <v>501</v>
      </c>
      <c r="F31" s="4" t="s">
        <v>227</v>
      </c>
      <c r="G31" s="13" t="s">
        <v>263</v>
      </c>
      <c r="H31" s="12" t="s">
        <v>247</v>
      </c>
      <c r="I31" s="5" t="s">
        <v>236</v>
      </c>
      <c r="J31" s="5">
        <v>2</v>
      </c>
      <c r="K31" s="9" t="s">
        <v>427</v>
      </c>
      <c r="L31" s="13" t="s">
        <v>248</v>
      </c>
      <c r="M31" s="12" t="s">
        <v>391</v>
      </c>
      <c r="N31" s="5" t="s">
        <v>236</v>
      </c>
      <c r="O31" s="5">
        <v>2</v>
      </c>
      <c r="P31" s="4" t="s">
        <v>134</v>
      </c>
      <c r="Q31" s="13" t="s">
        <v>249</v>
      </c>
      <c r="R31" t="s">
        <v>250</v>
      </c>
      <c r="S31" t="s">
        <v>236</v>
      </c>
      <c r="T31">
        <v>2</v>
      </c>
    </row>
    <row r="32" spans="1:20" x14ac:dyDescent="0.25">
      <c r="A32" s="3">
        <v>4</v>
      </c>
      <c r="B32" s="3">
        <v>7</v>
      </c>
      <c r="C32" s="1" t="s">
        <v>74</v>
      </c>
      <c r="D32" s="3" t="s">
        <v>390</v>
      </c>
      <c r="E32" s="3" t="s">
        <v>502</v>
      </c>
      <c r="F32" s="4" t="s">
        <v>227</v>
      </c>
      <c r="G32" s="6" t="s">
        <v>263</v>
      </c>
      <c r="H32" s="1" t="s">
        <v>247</v>
      </c>
      <c r="I32" s="3" t="s">
        <v>236</v>
      </c>
      <c r="J32" s="3">
        <v>3</v>
      </c>
      <c r="K32" s="9" t="s">
        <v>427</v>
      </c>
      <c r="L32" s="6" t="s">
        <v>248</v>
      </c>
      <c r="M32" s="1" t="s">
        <v>391</v>
      </c>
      <c r="N32" s="3" t="s">
        <v>236</v>
      </c>
      <c r="O32" s="3">
        <v>2</v>
      </c>
      <c r="P32" s="4" t="s">
        <v>134</v>
      </c>
      <c r="Q32" s="6" t="s">
        <v>249</v>
      </c>
      <c r="R32" t="s">
        <v>250</v>
      </c>
      <c r="S32" t="s">
        <v>236</v>
      </c>
      <c r="T32">
        <v>2</v>
      </c>
    </row>
    <row r="33" spans="1:20" x14ac:dyDescent="0.25">
      <c r="A33" s="3">
        <v>4</v>
      </c>
      <c r="B33" s="3">
        <v>8</v>
      </c>
      <c r="C33" s="1" t="s">
        <v>100</v>
      </c>
      <c r="D33" s="3" t="s">
        <v>384</v>
      </c>
      <c r="E33" s="3" t="s">
        <v>503</v>
      </c>
      <c r="F33" s="4" t="s">
        <v>227</v>
      </c>
      <c r="G33" s="6" t="s">
        <v>263</v>
      </c>
      <c r="H33" s="1" t="s">
        <v>247</v>
      </c>
      <c r="I33" s="3" t="s">
        <v>236</v>
      </c>
      <c r="J33" s="3">
        <v>2</v>
      </c>
      <c r="K33" s="9" t="s">
        <v>427</v>
      </c>
      <c r="L33" s="6" t="s">
        <v>248</v>
      </c>
      <c r="M33" s="1" t="s">
        <v>391</v>
      </c>
      <c r="N33" s="3" t="s">
        <v>236</v>
      </c>
      <c r="O33" s="3">
        <v>3</v>
      </c>
      <c r="P33" s="4" t="s">
        <v>134</v>
      </c>
      <c r="Q33" s="6" t="s">
        <v>249</v>
      </c>
      <c r="R33" t="s">
        <v>250</v>
      </c>
      <c r="S33" t="s">
        <v>236</v>
      </c>
      <c r="T33">
        <v>2</v>
      </c>
    </row>
    <row r="34" spans="1:20" x14ac:dyDescent="0.25">
      <c r="A34" s="3">
        <v>5</v>
      </c>
      <c r="B34" s="3">
        <v>1</v>
      </c>
      <c r="C34" s="1" t="s">
        <v>360</v>
      </c>
      <c r="D34" s="3" t="s">
        <v>75</v>
      </c>
      <c r="E34" s="3" t="s">
        <v>504</v>
      </c>
      <c r="F34" s="4" t="s">
        <v>428</v>
      </c>
      <c r="G34" s="6" t="s">
        <v>253</v>
      </c>
      <c r="H34" s="1" t="s">
        <v>254</v>
      </c>
      <c r="I34" s="3" t="s">
        <v>236</v>
      </c>
      <c r="J34" s="3">
        <v>3</v>
      </c>
      <c r="K34" s="9" t="s">
        <v>233</v>
      </c>
      <c r="L34" s="6" t="s">
        <v>251</v>
      </c>
      <c r="M34" s="1" t="s">
        <v>252</v>
      </c>
      <c r="N34" s="3" t="s">
        <v>236</v>
      </c>
      <c r="O34" s="3">
        <v>3</v>
      </c>
      <c r="P34" s="4" t="s">
        <v>137</v>
      </c>
      <c r="Q34" s="6" t="s">
        <v>255</v>
      </c>
      <c r="R34" t="s">
        <v>256</v>
      </c>
      <c r="S34" t="s">
        <v>236</v>
      </c>
      <c r="T34">
        <v>3</v>
      </c>
    </row>
    <row r="35" spans="1:20" x14ac:dyDescent="0.25">
      <c r="A35" s="3">
        <v>5</v>
      </c>
      <c r="B35" s="3">
        <v>2</v>
      </c>
      <c r="C35" s="1" t="s">
        <v>361</v>
      </c>
      <c r="D35" s="3" t="s">
        <v>387</v>
      </c>
      <c r="E35" s="3" t="s">
        <v>505</v>
      </c>
      <c r="F35" s="4" t="s">
        <v>428</v>
      </c>
      <c r="G35" s="6" t="s">
        <v>253</v>
      </c>
      <c r="H35" s="1" t="s">
        <v>254</v>
      </c>
      <c r="I35" s="3" t="s">
        <v>236</v>
      </c>
      <c r="J35" s="3">
        <v>1</v>
      </c>
      <c r="K35" s="9" t="s">
        <v>233</v>
      </c>
      <c r="L35" s="6" t="s">
        <v>251</v>
      </c>
      <c r="M35" s="1" t="s">
        <v>252</v>
      </c>
      <c r="N35" s="3" t="s">
        <v>236</v>
      </c>
      <c r="O35" s="3">
        <v>1</v>
      </c>
      <c r="P35" s="4" t="s">
        <v>137</v>
      </c>
      <c r="Q35" s="6" t="s">
        <v>255</v>
      </c>
      <c r="R35" t="s">
        <v>256</v>
      </c>
      <c r="S35" t="s">
        <v>236</v>
      </c>
      <c r="T35">
        <v>3</v>
      </c>
    </row>
    <row r="36" spans="1:20" x14ac:dyDescent="0.25">
      <c r="A36" s="3">
        <v>5</v>
      </c>
      <c r="B36" s="3">
        <v>3</v>
      </c>
      <c r="C36" s="1" t="s">
        <v>360</v>
      </c>
      <c r="D36" s="3" t="s">
        <v>387</v>
      </c>
      <c r="E36" s="3" t="s">
        <v>506</v>
      </c>
      <c r="F36" s="4" t="s">
        <v>428</v>
      </c>
      <c r="G36" s="6" t="s">
        <v>253</v>
      </c>
      <c r="H36" s="1" t="s">
        <v>254</v>
      </c>
      <c r="I36" s="3" t="s">
        <v>236</v>
      </c>
      <c r="J36" s="3">
        <v>3</v>
      </c>
      <c r="K36" s="9" t="s">
        <v>233</v>
      </c>
      <c r="L36" s="6" t="s">
        <v>251</v>
      </c>
      <c r="M36" s="1" t="s">
        <v>252</v>
      </c>
      <c r="N36" s="3" t="s">
        <v>236</v>
      </c>
      <c r="O36" s="3">
        <v>1</v>
      </c>
      <c r="P36" s="4" t="s">
        <v>137</v>
      </c>
      <c r="Q36" s="6" t="s">
        <v>255</v>
      </c>
      <c r="R36" t="s">
        <v>256</v>
      </c>
      <c r="S36" t="s">
        <v>236</v>
      </c>
      <c r="T36">
        <v>3</v>
      </c>
    </row>
    <row r="37" spans="1:20" x14ac:dyDescent="0.25">
      <c r="A37" s="3">
        <v>5</v>
      </c>
      <c r="B37" s="3">
        <v>4</v>
      </c>
      <c r="C37" s="1" t="s">
        <v>361</v>
      </c>
      <c r="D37" s="3" t="s">
        <v>75</v>
      </c>
      <c r="E37" s="3" t="s">
        <v>507</v>
      </c>
      <c r="F37" s="4" t="s">
        <v>428</v>
      </c>
      <c r="G37" s="6" t="s">
        <v>253</v>
      </c>
      <c r="H37" s="1" t="s">
        <v>254</v>
      </c>
      <c r="I37" s="3" t="s">
        <v>236</v>
      </c>
      <c r="J37" s="3">
        <v>1</v>
      </c>
      <c r="K37" s="9" t="s">
        <v>233</v>
      </c>
      <c r="L37" s="6" t="s">
        <v>251</v>
      </c>
      <c r="M37" s="1" t="s">
        <v>252</v>
      </c>
      <c r="N37" s="3" t="s">
        <v>236</v>
      </c>
      <c r="O37" s="3">
        <v>3</v>
      </c>
      <c r="P37" s="4" t="s">
        <v>137</v>
      </c>
      <c r="Q37" s="6" t="s">
        <v>255</v>
      </c>
      <c r="R37" t="s">
        <v>256</v>
      </c>
      <c r="S37" t="s">
        <v>236</v>
      </c>
      <c r="T37">
        <v>3</v>
      </c>
    </row>
    <row r="38" spans="1:20" x14ac:dyDescent="0.25">
      <c r="A38" s="3">
        <v>5</v>
      </c>
      <c r="B38" s="3">
        <v>5</v>
      </c>
      <c r="C38" s="1" t="s">
        <v>75</v>
      </c>
      <c r="D38" s="3" t="s">
        <v>360</v>
      </c>
      <c r="E38" s="3" t="s">
        <v>508</v>
      </c>
      <c r="F38" s="4" t="s">
        <v>233</v>
      </c>
      <c r="G38" s="6" t="s">
        <v>251</v>
      </c>
      <c r="H38" s="1" t="s">
        <v>252</v>
      </c>
      <c r="I38" s="3" t="s">
        <v>236</v>
      </c>
      <c r="J38" s="3">
        <v>3</v>
      </c>
      <c r="K38" s="9" t="s">
        <v>428</v>
      </c>
      <c r="L38" s="6" t="s">
        <v>253</v>
      </c>
      <c r="M38" s="1" t="s">
        <v>254</v>
      </c>
      <c r="N38" s="3" t="s">
        <v>236</v>
      </c>
      <c r="O38" s="3">
        <v>3</v>
      </c>
      <c r="P38" s="4" t="s">
        <v>137</v>
      </c>
      <c r="Q38" s="6" t="s">
        <v>255</v>
      </c>
      <c r="R38" t="s">
        <v>256</v>
      </c>
      <c r="S38" t="s">
        <v>236</v>
      </c>
      <c r="T38">
        <v>3</v>
      </c>
    </row>
    <row r="39" spans="1:20" x14ac:dyDescent="0.25">
      <c r="A39" s="3">
        <v>5</v>
      </c>
      <c r="B39" s="3">
        <v>6</v>
      </c>
      <c r="C39" s="1" t="s">
        <v>387</v>
      </c>
      <c r="D39" s="3" t="s">
        <v>361</v>
      </c>
      <c r="E39" s="3" t="s">
        <v>509</v>
      </c>
      <c r="F39" s="4" t="s">
        <v>233</v>
      </c>
      <c r="G39" s="6" t="s">
        <v>251</v>
      </c>
      <c r="H39" s="1" t="s">
        <v>252</v>
      </c>
      <c r="I39" s="3" t="s">
        <v>236</v>
      </c>
      <c r="J39" s="3">
        <v>1</v>
      </c>
      <c r="K39" s="9" t="s">
        <v>428</v>
      </c>
      <c r="L39" s="6" t="s">
        <v>253</v>
      </c>
      <c r="M39" s="1" t="s">
        <v>254</v>
      </c>
      <c r="N39" s="3" t="s">
        <v>236</v>
      </c>
      <c r="O39" s="3">
        <v>1</v>
      </c>
      <c r="P39" s="4" t="s">
        <v>137</v>
      </c>
      <c r="Q39" s="6" t="s">
        <v>255</v>
      </c>
      <c r="R39" t="s">
        <v>256</v>
      </c>
      <c r="S39" t="s">
        <v>236</v>
      </c>
      <c r="T39">
        <v>3</v>
      </c>
    </row>
    <row r="40" spans="1:20" x14ac:dyDescent="0.25">
      <c r="A40" s="3">
        <v>5</v>
      </c>
      <c r="B40" s="3">
        <v>7</v>
      </c>
      <c r="C40" s="1" t="s">
        <v>75</v>
      </c>
      <c r="D40" s="3" t="s">
        <v>361</v>
      </c>
      <c r="E40" s="3" t="s">
        <v>510</v>
      </c>
      <c r="F40" s="4" t="s">
        <v>233</v>
      </c>
      <c r="G40" s="6" t="s">
        <v>251</v>
      </c>
      <c r="H40" s="1" t="s">
        <v>252</v>
      </c>
      <c r="I40" s="3" t="s">
        <v>236</v>
      </c>
      <c r="J40" s="3">
        <v>3</v>
      </c>
      <c r="K40" s="9" t="s">
        <v>428</v>
      </c>
      <c r="L40" s="6" t="s">
        <v>253</v>
      </c>
      <c r="M40" s="1" t="s">
        <v>254</v>
      </c>
      <c r="N40" s="3" t="s">
        <v>236</v>
      </c>
      <c r="O40" s="3">
        <v>1</v>
      </c>
      <c r="P40" s="4" t="s">
        <v>137</v>
      </c>
      <c r="Q40" s="6" t="s">
        <v>255</v>
      </c>
      <c r="R40" t="s">
        <v>256</v>
      </c>
      <c r="S40" t="s">
        <v>236</v>
      </c>
      <c r="T40">
        <v>3</v>
      </c>
    </row>
    <row r="41" spans="1:20" x14ac:dyDescent="0.25">
      <c r="A41" s="3">
        <v>5</v>
      </c>
      <c r="B41" s="3">
        <v>8</v>
      </c>
      <c r="C41" s="1" t="s">
        <v>387</v>
      </c>
      <c r="D41" s="3" t="s">
        <v>360</v>
      </c>
      <c r="E41" s="3" t="s">
        <v>511</v>
      </c>
      <c r="F41" s="4" t="s">
        <v>233</v>
      </c>
      <c r="G41" s="6" t="s">
        <v>251</v>
      </c>
      <c r="H41" s="1" t="s">
        <v>252</v>
      </c>
      <c r="I41" s="3" t="s">
        <v>236</v>
      </c>
      <c r="J41" s="3">
        <v>1</v>
      </c>
      <c r="K41" s="9" t="s">
        <v>428</v>
      </c>
      <c r="L41" s="6" t="s">
        <v>253</v>
      </c>
      <c r="M41" s="1" t="s">
        <v>254</v>
      </c>
      <c r="N41" s="3" t="s">
        <v>236</v>
      </c>
      <c r="O41" s="3">
        <v>3</v>
      </c>
      <c r="P41" s="4" t="s">
        <v>137</v>
      </c>
      <c r="Q41" s="6" t="s">
        <v>255</v>
      </c>
      <c r="R41" t="s">
        <v>256</v>
      </c>
      <c r="S41" t="s">
        <v>236</v>
      </c>
      <c r="T41">
        <v>3</v>
      </c>
    </row>
    <row r="42" spans="1:20" x14ac:dyDescent="0.25">
      <c r="A42" s="3">
        <v>6</v>
      </c>
      <c r="B42" s="3">
        <v>1</v>
      </c>
      <c r="C42" s="1" t="s">
        <v>25</v>
      </c>
      <c r="D42" s="3" t="s">
        <v>392</v>
      </c>
      <c r="E42" s="3" t="s">
        <v>512</v>
      </c>
      <c r="F42" s="4" t="s">
        <v>429</v>
      </c>
      <c r="G42" s="6" t="s">
        <v>259</v>
      </c>
      <c r="H42" s="1" t="s">
        <v>260</v>
      </c>
      <c r="I42" s="3" t="s">
        <v>236</v>
      </c>
      <c r="J42" s="3">
        <v>3</v>
      </c>
      <c r="K42" s="9" t="s">
        <v>224</v>
      </c>
      <c r="L42" s="6" t="s">
        <v>257</v>
      </c>
      <c r="M42" s="1" t="s">
        <v>258</v>
      </c>
      <c r="N42" s="3" t="s">
        <v>236</v>
      </c>
      <c r="O42" s="3">
        <v>3</v>
      </c>
      <c r="P42" s="4" t="s">
        <v>141</v>
      </c>
      <c r="Q42" s="6" t="s">
        <v>261</v>
      </c>
      <c r="R42" t="s">
        <v>262</v>
      </c>
      <c r="S42" t="s">
        <v>236</v>
      </c>
      <c r="T42">
        <v>2</v>
      </c>
    </row>
    <row r="43" spans="1:20" x14ac:dyDescent="0.25">
      <c r="A43" s="3">
        <v>6</v>
      </c>
      <c r="B43" s="3">
        <v>2</v>
      </c>
      <c r="C43" s="1" t="s">
        <v>51</v>
      </c>
      <c r="D43" s="3" t="s">
        <v>206</v>
      </c>
      <c r="E43" s="3" t="s">
        <v>513</v>
      </c>
      <c r="F43" s="4" t="s">
        <v>429</v>
      </c>
      <c r="G43" s="6" t="s">
        <v>259</v>
      </c>
      <c r="H43" s="1" t="s">
        <v>260</v>
      </c>
      <c r="I43" s="3" t="s">
        <v>236</v>
      </c>
      <c r="J43" s="3">
        <v>1</v>
      </c>
      <c r="K43" s="9" t="s">
        <v>224</v>
      </c>
      <c r="L43" s="6" t="s">
        <v>257</v>
      </c>
      <c r="M43" s="1" t="s">
        <v>258</v>
      </c>
      <c r="N43" s="3" t="s">
        <v>236</v>
      </c>
      <c r="O43" s="3">
        <v>1</v>
      </c>
      <c r="P43" s="4" t="s">
        <v>141</v>
      </c>
      <c r="Q43" s="6" t="s">
        <v>261</v>
      </c>
      <c r="R43" t="s">
        <v>262</v>
      </c>
      <c r="S43" t="s">
        <v>236</v>
      </c>
      <c r="T43">
        <v>2</v>
      </c>
    </row>
    <row r="44" spans="1:20" x14ac:dyDescent="0.25">
      <c r="A44" s="3">
        <v>6</v>
      </c>
      <c r="B44" s="3">
        <v>3</v>
      </c>
      <c r="C44" s="1" t="s">
        <v>25</v>
      </c>
      <c r="D44" s="3" t="s">
        <v>206</v>
      </c>
      <c r="E44" s="3" t="s">
        <v>514</v>
      </c>
      <c r="F44" s="4" t="s">
        <v>429</v>
      </c>
      <c r="G44" s="6" t="s">
        <v>259</v>
      </c>
      <c r="H44" s="1" t="s">
        <v>260</v>
      </c>
      <c r="I44" s="3" t="s">
        <v>236</v>
      </c>
      <c r="J44" s="3">
        <v>3</v>
      </c>
      <c r="K44" s="9" t="s">
        <v>224</v>
      </c>
      <c r="L44" s="6" t="s">
        <v>257</v>
      </c>
      <c r="M44" s="1" t="s">
        <v>258</v>
      </c>
      <c r="N44" s="3" t="s">
        <v>236</v>
      </c>
      <c r="O44" s="3">
        <v>1</v>
      </c>
      <c r="P44" s="4" t="s">
        <v>141</v>
      </c>
      <c r="Q44" s="6" t="s">
        <v>261</v>
      </c>
      <c r="R44" t="s">
        <v>262</v>
      </c>
      <c r="S44" t="s">
        <v>236</v>
      </c>
      <c r="T44">
        <v>2</v>
      </c>
    </row>
    <row r="45" spans="1:20" x14ac:dyDescent="0.25">
      <c r="A45" s="3">
        <v>6</v>
      </c>
      <c r="B45" s="3">
        <v>4</v>
      </c>
      <c r="C45" s="1" t="s">
        <v>51</v>
      </c>
      <c r="D45" s="3" t="s">
        <v>392</v>
      </c>
      <c r="E45" s="3" t="s">
        <v>515</v>
      </c>
      <c r="F45" s="4" t="s">
        <v>429</v>
      </c>
      <c r="G45" s="6" t="s">
        <v>259</v>
      </c>
      <c r="H45" s="1" t="s">
        <v>260</v>
      </c>
      <c r="I45" s="3" t="s">
        <v>236</v>
      </c>
      <c r="J45" s="3">
        <v>1</v>
      </c>
      <c r="K45" s="9" t="s">
        <v>224</v>
      </c>
      <c r="L45" s="6" t="s">
        <v>257</v>
      </c>
      <c r="M45" s="1" t="s">
        <v>258</v>
      </c>
      <c r="N45" s="3" t="s">
        <v>236</v>
      </c>
      <c r="O45" s="3">
        <v>3</v>
      </c>
      <c r="P45" s="4" t="s">
        <v>141</v>
      </c>
      <c r="Q45" s="3" t="s">
        <v>261</v>
      </c>
      <c r="R45" t="s">
        <v>262</v>
      </c>
      <c r="S45" t="s">
        <v>236</v>
      </c>
      <c r="T45">
        <v>2</v>
      </c>
    </row>
    <row r="46" spans="1:20" x14ac:dyDescent="0.25">
      <c r="A46" s="3">
        <v>6</v>
      </c>
      <c r="B46" s="3">
        <v>5</v>
      </c>
      <c r="C46" s="1" t="s">
        <v>392</v>
      </c>
      <c r="D46" s="3" t="s">
        <v>25</v>
      </c>
      <c r="E46" s="3" t="s">
        <v>516</v>
      </c>
      <c r="F46" s="4" t="s">
        <v>224</v>
      </c>
      <c r="G46" s="6" t="s">
        <v>257</v>
      </c>
      <c r="H46" s="1" t="s">
        <v>258</v>
      </c>
      <c r="I46" s="3" t="s">
        <v>236</v>
      </c>
      <c r="J46" s="3">
        <v>3</v>
      </c>
      <c r="K46" s="9" t="s">
        <v>429</v>
      </c>
      <c r="L46" s="6" t="s">
        <v>259</v>
      </c>
      <c r="M46" s="1" t="s">
        <v>260</v>
      </c>
      <c r="N46" s="3" t="s">
        <v>236</v>
      </c>
      <c r="O46" s="3">
        <v>3</v>
      </c>
      <c r="P46" s="4" t="s">
        <v>141</v>
      </c>
      <c r="Q46" s="3" t="s">
        <v>261</v>
      </c>
      <c r="R46" t="s">
        <v>262</v>
      </c>
      <c r="S46" t="s">
        <v>236</v>
      </c>
      <c r="T46">
        <v>2</v>
      </c>
    </row>
    <row r="47" spans="1:20" x14ac:dyDescent="0.25">
      <c r="A47" s="3">
        <v>6</v>
      </c>
      <c r="B47" s="3">
        <v>6</v>
      </c>
      <c r="C47" s="1" t="s">
        <v>206</v>
      </c>
      <c r="D47" s="3" t="s">
        <v>51</v>
      </c>
      <c r="E47" s="3" t="s">
        <v>517</v>
      </c>
      <c r="F47" s="4" t="s">
        <v>224</v>
      </c>
      <c r="G47" s="6" t="s">
        <v>257</v>
      </c>
      <c r="H47" s="1" t="s">
        <v>258</v>
      </c>
      <c r="I47" s="3" t="s">
        <v>236</v>
      </c>
      <c r="J47" s="3">
        <v>1</v>
      </c>
      <c r="K47" s="9" t="s">
        <v>429</v>
      </c>
      <c r="L47" s="6" t="s">
        <v>259</v>
      </c>
      <c r="M47" s="1" t="s">
        <v>260</v>
      </c>
      <c r="N47" s="3" t="s">
        <v>236</v>
      </c>
      <c r="O47" s="3">
        <v>1</v>
      </c>
      <c r="P47" s="4" t="s">
        <v>141</v>
      </c>
      <c r="Q47" s="3" t="s">
        <v>261</v>
      </c>
      <c r="R47" t="s">
        <v>262</v>
      </c>
      <c r="S47" t="s">
        <v>236</v>
      </c>
      <c r="T47">
        <v>2</v>
      </c>
    </row>
    <row r="48" spans="1:20" x14ac:dyDescent="0.25">
      <c r="A48" s="3">
        <v>6</v>
      </c>
      <c r="B48" s="3">
        <v>7</v>
      </c>
      <c r="C48" s="1" t="s">
        <v>392</v>
      </c>
      <c r="D48" s="3" t="s">
        <v>51</v>
      </c>
      <c r="E48" s="3" t="s">
        <v>518</v>
      </c>
      <c r="F48" s="4" t="s">
        <v>224</v>
      </c>
      <c r="G48" s="6" t="s">
        <v>257</v>
      </c>
      <c r="H48" s="1" t="s">
        <v>258</v>
      </c>
      <c r="I48" s="3" t="s">
        <v>236</v>
      </c>
      <c r="J48" s="3">
        <v>3</v>
      </c>
      <c r="K48" s="9" t="s">
        <v>429</v>
      </c>
      <c r="L48" s="6" t="s">
        <v>259</v>
      </c>
      <c r="M48" s="1" t="s">
        <v>260</v>
      </c>
      <c r="N48" s="3" t="s">
        <v>236</v>
      </c>
      <c r="O48" s="3">
        <v>1</v>
      </c>
      <c r="P48" s="4" t="s">
        <v>141</v>
      </c>
      <c r="Q48" s="3" t="s">
        <v>261</v>
      </c>
      <c r="R48" t="s">
        <v>262</v>
      </c>
      <c r="S48" t="s">
        <v>236</v>
      </c>
      <c r="T48">
        <v>2</v>
      </c>
    </row>
    <row r="49" spans="1:20" x14ac:dyDescent="0.25">
      <c r="A49" s="3">
        <v>6</v>
      </c>
      <c r="B49" s="3">
        <v>8</v>
      </c>
      <c r="C49" s="1" t="s">
        <v>206</v>
      </c>
      <c r="D49" s="3" t="s">
        <v>25</v>
      </c>
      <c r="E49" s="3" t="s">
        <v>519</v>
      </c>
      <c r="F49" s="4" t="s">
        <v>224</v>
      </c>
      <c r="G49" s="6" t="s">
        <v>257</v>
      </c>
      <c r="H49" s="1" t="s">
        <v>258</v>
      </c>
      <c r="I49" s="3" t="s">
        <v>236</v>
      </c>
      <c r="J49" s="3">
        <v>1</v>
      </c>
      <c r="K49" s="9" t="s">
        <v>429</v>
      </c>
      <c r="L49" s="6" t="s">
        <v>259</v>
      </c>
      <c r="M49" s="1" t="s">
        <v>260</v>
      </c>
      <c r="N49" s="3" t="s">
        <v>236</v>
      </c>
      <c r="O49" s="3">
        <v>3</v>
      </c>
      <c r="P49" s="4" t="s">
        <v>141</v>
      </c>
      <c r="Q49" s="3" t="s">
        <v>261</v>
      </c>
      <c r="R49" t="s">
        <v>262</v>
      </c>
      <c r="S49" t="s">
        <v>236</v>
      </c>
      <c r="T49">
        <v>2</v>
      </c>
    </row>
    <row r="50" spans="1:20" x14ac:dyDescent="0.25">
      <c r="A50">
        <v>7</v>
      </c>
      <c r="B50">
        <v>1</v>
      </c>
      <c r="C50" t="s">
        <v>368</v>
      </c>
      <c r="D50" t="s">
        <v>393</v>
      </c>
      <c r="E50" t="s">
        <v>520</v>
      </c>
      <c r="F50" t="s">
        <v>430</v>
      </c>
      <c r="G50" t="s">
        <v>264</v>
      </c>
      <c r="H50" t="s">
        <v>265</v>
      </c>
      <c r="I50" t="s">
        <v>236</v>
      </c>
      <c r="J50">
        <v>3</v>
      </c>
      <c r="K50" t="s">
        <v>355</v>
      </c>
      <c r="L50" t="s">
        <v>263</v>
      </c>
      <c r="M50" t="s">
        <v>247</v>
      </c>
      <c r="N50" t="s">
        <v>236</v>
      </c>
      <c r="O50">
        <v>3</v>
      </c>
      <c r="P50" t="s">
        <v>144</v>
      </c>
      <c r="Q50" t="s">
        <v>266</v>
      </c>
      <c r="R50" t="s">
        <v>267</v>
      </c>
      <c r="S50" t="s">
        <v>236</v>
      </c>
      <c r="T50">
        <v>1</v>
      </c>
    </row>
    <row r="51" spans="1:20" x14ac:dyDescent="0.25">
      <c r="A51">
        <v>7</v>
      </c>
      <c r="B51">
        <v>2</v>
      </c>
      <c r="C51" t="s">
        <v>369</v>
      </c>
      <c r="D51" t="s">
        <v>394</v>
      </c>
      <c r="E51" t="s">
        <v>521</v>
      </c>
      <c r="F51" t="s">
        <v>430</v>
      </c>
      <c r="G51" t="s">
        <v>264</v>
      </c>
      <c r="H51" t="s">
        <v>265</v>
      </c>
      <c r="I51" t="s">
        <v>236</v>
      </c>
      <c r="J51">
        <v>2</v>
      </c>
      <c r="K51" t="s">
        <v>355</v>
      </c>
      <c r="L51" t="s">
        <v>263</v>
      </c>
      <c r="M51" t="s">
        <v>247</v>
      </c>
      <c r="N51" t="s">
        <v>236</v>
      </c>
      <c r="O51">
        <v>2</v>
      </c>
      <c r="P51" t="s">
        <v>144</v>
      </c>
      <c r="Q51" t="s">
        <v>266</v>
      </c>
      <c r="R51" t="s">
        <v>267</v>
      </c>
      <c r="S51" t="s">
        <v>236</v>
      </c>
      <c r="T51">
        <v>1</v>
      </c>
    </row>
    <row r="52" spans="1:20" x14ac:dyDescent="0.25">
      <c r="A52">
        <v>7</v>
      </c>
      <c r="B52">
        <v>3</v>
      </c>
      <c r="C52" t="s">
        <v>368</v>
      </c>
      <c r="D52" t="s">
        <v>394</v>
      </c>
      <c r="E52" t="s">
        <v>522</v>
      </c>
      <c r="F52" t="s">
        <v>430</v>
      </c>
      <c r="G52" t="s">
        <v>264</v>
      </c>
      <c r="H52" t="s">
        <v>265</v>
      </c>
      <c r="I52" t="s">
        <v>236</v>
      </c>
      <c r="J52">
        <v>3</v>
      </c>
      <c r="K52" t="s">
        <v>355</v>
      </c>
      <c r="L52" t="s">
        <v>263</v>
      </c>
      <c r="M52" t="s">
        <v>247</v>
      </c>
      <c r="N52" t="s">
        <v>236</v>
      </c>
      <c r="O52">
        <v>2</v>
      </c>
      <c r="P52" t="s">
        <v>144</v>
      </c>
      <c r="Q52" t="s">
        <v>266</v>
      </c>
      <c r="R52" t="s">
        <v>267</v>
      </c>
      <c r="S52" t="s">
        <v>236</v>
      </c>
      <c r="T52">
        <v>1</v>
      </c>
    </row>
    <row r="53" spans="1:20" x14ac:dyDescent="0.25">
      <c r="A53">
        <v>7</v>
      </c>
      <c r="B53">
        <v>4</v>
      </c>
      <c r="C53" t="s">
        <v>369</v>
      </c>
      <c r="D53" t="s">
        <v>393</v>
      </c>
      <c r="E53" t="s">
        <v>523</v>
      </c>
      <c r="F53" t="s">
        <v>430</v>
      </c>
      <c r="G53" t="s">
        <v>264</v>
      </c>
      <c r="H53" t="s">
        <v>265</v>
      </c>
      <c r="I53" t="s">
        <v>236</v>
      </c>
      <c r="J53">
        <v>2</v>
      </c>
      <c r="K53" t="s">
        <v>355</v>
      </c>
      <c r="L53" t="s">
        <v>263</v>
      </c>
      <c r="M53" t="s">
        <v>247</v>
      </c>
      <c r="N53" t="s">
        <v>236</v>
      </c>
      <c r="O53">
        <v>3</v>
      </c>
      <c r="P53" t="s">
        <v>144</v>
      </c>
      <c r="Q53" t="s">
        <v>266</v>
      </c>
      <c r="R53" t="s">
        <v>267</v>
      </c>
      <c r="S53" t="s">
        <v>236</v>
      </c>
      <c r="T53">
        <v>1</v>
      </c>
    </row>
    <row r="54" spans="1:20" x14ac:dyDescent="0.25">
      <c r="A54">
        <v>7</v>
      </c>
      <c r="B54">
        <v>5</v>
      </c>
      <c r="C54" t="s">
        <v>393</v>
      </c>
      <c r="D54" t="s">
        <v>368</v>
      </c>
      <c r="E54" t="s">
        <v>524</v>
      </c>
      <c r="F54" t="s">
        <v>355</v>
      </c>
      <c r="G54" t="s">
        <v>263</v>
      </c>
      <c r="H54" t="s">
        <v>247</v>
      </c>
      <c r="I54" t="s">
        <v>236</v>
      </c>
      <c r="J54">
        <v>3</v>
      </c>
      <c r="K54" t="s">
        <v>430</v>
      </c>
      <c r="L54" t="s">
        <v>264</v>
      </c>
      <c r="M54" t="s">
        <v>265</v>
      </c>
      <c r="N54" t="s">
        <v>236</v>
      </c>
      <c r="O54">
        <v>3</v>
      </c>
      <c r="P54" t="s">
        <v>144</v>
      </c>
      <c r="Q54" t="s">
        <v>266</v>
      </c>
      <c r="R54" t="s">
        <v>267</v>
      </c>
      <c r="S54" t="s">
        <v>236</v>
      </c>
      <c r="T54">
        <v>1</v>
      </c>
    </row>
    <row r="55" spans="1:20" x14ac:dyDescent="0.25">
      <c r="A55">
        <v>7</v>
      </c>
      <c r="B55">
        <v>6</v>
      </c>
      <c r="C55" t="s">
        <v>394</v>
      </c>
      <c r="D55" t="s">
        <v>369</v>
      </c>
      <c r="E55" t="s">
        <v>525</v>
      </c>
      <c r="F55" t="s">
        <v>355</v>
      </c>
      <c r="G55" t="s">
        <v>263</v>
      </c>
      <c r="H55" t="s">
        <v>247</v>
      </c>
      <c r="I55" t="s">
        <v>236</v>
      </c>
      <c r="J55">
        <v>2</v>
      </c>
      <c r="K55" t="s">
        <v>430</v>
      </c>
      <c r="L55" t="s">
        <v>264</v>
      </c>
      <c r="M55" t="s">
        <v>265</v>
      </c>
      <c r="N55" t="s">
        <v>236</v>
      </c>
      <c r="O55">
        <v>2</v>
      </c>
      <c r="P55" t="s">
        <v>144</v>
      </c>
      <c r="Q55" t="s">
        <v>266</v>
      </c>
      <c r="R55" t="s">
        <v>267</v>
      </c>
      <c r="S55" t="s">
        <v>236</v>
      </c>
      <c r="T55">
        <v>1</v>
      </c>
    </row>
    <row r="56" spans="1:20" x14ac:dyDescent="0.25">
      <c r="A56">
        <v>7</v>
      </c>
      <c r="B56">
        <v>7</v>
      </c>
      <c r="C56" t="s">
        <v>393</v>
      </c>
      <c r="D56" t="s">
        <v>369</v>
      </c>
      <c r="E56" t="s">
        <v>526</v>
      </c>
      <c r="F56" t="s">
        <v>355</v>
      </c>
      <c r="G56" t="s">
        <v>263</v>
      </c>
      <c r="H56" t="s">
        <v>247</v>
      </c>
      <c r="I56" t="s">
        <v>236</v>
      </c>
      <c r="J56">
        <v>3</v>
      </c>
      <c r="K56" t="s">
        <v>430</v>
      </c>
      <c r="L56" t="s">
        <v>264</v>
      </c>
      <c r="M56" t="s">
        <v>265</v>
      </c>
      <c r="N56" t="s">
        <v>236</v>
      </c>
      <c r="O56">
        <v>2</v>
      </c>
      <c r="P56" t="s">
        <v>144</v>
      </c>
      <c r="Q56" t="s">
        <v>266</v>
      </c>
      <c r="R56" t="s">
        <v>267</v>
      </c>
      <c r="S56" t="s">
        <v>236</v>
      </c>
      <c r="T56">
        <v>1</v>
      </c>
    </row>
    <row r="57" spans="1:20" x14ac:dyDescent="0.25">
      <c r="A57">
        <v>7</v>
      </c>
      <c r="B57">
        <v>8</v>
      </c>
      <c r="C57" t="s">
        <v>394</v>
      </c>
      <c r="D57" t="s">
        <v>368</v>
      </c>
      <c r="E57" t="s">
        <v>527</v>
      </c>
      <c r="F57" t="s">
        <v>355</v>
      </c>
      <c r="G57" t="s">
        <v>263</v>
      </c>
      <c r="H57" t="s">
        <v>247</v>
      </c>
      <c r="I57" t="s">
        <v>236</v>
      </c>
      <c r="J57">
        <v>2</v>
      </c>
      <c r="K57" t="s">
        <v>430</v>
      </c>
      <c r="L57" t="s">
        <v>264</v>
      </c>
      <c r="M57" t="s">
        <v>265</v>
      </c>
      <c r="N57" t="s">
        <v>236</v>
      </c>
      <c r="O57">
        <v>3</v>
      </c>
      <c r="P57" t="s">
        <v>144</v>
      </c>
      <c r="Q57" t="s">
        <v>266</v>
      </c>
      <c r="R57" t="s">
        <v>267</v>
      </c>
      <c r="S57" t="s">
        <v>236</v>
      </c>
      <c r="T57">
        <v>1</v>
      </c>
    </row>
    <row r="58" spans="1:20" x14ac:dyDescent="0.25">
      <c r="A58">
        <v>8</v>
      </c>
      <c r="B58">
        <v>1</v>
      </c>
      <c r="C58" t="s">
        <v>27</v>
      </c>
      <c r="D58" t="s">
        <v>406</v>
      </c>
      <c r="E58" t="s">
        <v>528</v>
      </c>
      <c r="F58" t="s">
        <v>431</v>
      </c>
      <c r="G58" t="s">
        <v>270</v>
      </c>
      <c r="H58" t="s">
        <v>271</v>
      </c>
      <c r="I58" t="s">
        <v>236</v>
      </c>
      <c r="J58">
        <v>3</v>
      </c>
      <c r="K58" t="s">
        <v>432</v>
      </c>
      <c r="L58" t="s">
        <v>268</v>
      </c>
      <c r="M58" t="s">
        <v>269</v>
      </c>
      <c r="N58" t="s">
        <v>236</v>
      </c>
      <c r="O58">
        <v>3</v>
      </c>
      <c r="P58" t="s">
        <v>145</v>
      </c>
      <c r="Q58" t="s">
        <v>272</v>
      </c>
      <c r="R58" t="s">
        <v>273</v>
      </c>
      <c r="S58" t="s">
        <v>236</v>
      </c>
      <c r="T58">
        <v>1</v>
      </c>
    </row>
    <row r="59" spans="1:20" x14ac:dyDescent="0.25">
      <c r="A59">
        <v>8</v>
      </c>
      <c r="B59">
        <v>2</v>
      </c>
      <c r="C59" t="s">
        <v>423</v>
      </c>
      <c r="D59" t="s">
        <v>405</v>
      </c>
      <c r="E59" t="s">
        <v>529</v>
      </c>
      <c r="F59" t="s">
        <v>431</v>
      </c>
      <c r="G59" t="s">
        <v>270</v>
      </c>
      <c r="H59" t="s">
        <v>271</v>
      </c>
      <c r="I59" t="s">
        <v>236</v>
      </c>
      <c r="J59">
        <v>2</v>
      </c>
      <c r="K59" t="s">
        <v>432</v>
      </c>
      <c r="L59" t="s">
        <v>268</v>
      </c>
      <c r="M59" t="s">
        <v>269</v>
      </c>
      <c r="N59" t="s">
        <v>236</v>
      </c>
      <c r="O59">
        <v>1</v>
      </c>
      <c r="P59" t="s">
        <v>145</v>
      </c>
      <c r="Q59" t="s">
        <v>272</v>
      </c>
      <c r="R59" t="s">
        <v>273</v>
      </c>
      <c r="S59" t="s">
        <v>236</v>
      </c>
      <c r="T59">
        <v>1</v>
      </c>
    </row>
    <row r="60" spans="1:20" x14ac:dyDescent="0.25">
      <c r="A60">
        <v>8</v>
      </c>
      <c r="B60">
        <v>3</v>
      </c>
      <c r="C60" t="s">
        <v>27</v>
      </c>
      <c r="D60" t="s">
        <v>405</v>
      </c>
      <c r="E60" t="s">
        <v>530</v>
      </c>
      <c r="F60" t="s">
        <v>431</v>
      </c>
      <c r="G60" t="s">
        <v>270</v>
      </c>
      <c r="H60" t="s">
        <v>271</v>
      </c>
      <c r="I60" t="s">
        <v>236</v>
      </c>
      <c r="J60">
        <v>3</v>
      </c>
      <c r="K60" t="s">
        <v>432</v>
      </c>
      <c r="L60" t="s">
        <v>268</v>
      </c>
      <c r="M60" t="s">
        <v>269</v>
      </c>
      <c r="N60" t="s">
        <v>236</v>
      </c>
      <c r="O60">
        <v>1</v>
      </c>
      <c r="P60" t="s">
        <v>145</v>
      </c>
      <c r="Q60" t="s">
        <v>272</v>
      </c>
      <c r="R60" t="s">
        <v>273</v>
      </c>
      <c r="S60" t="s">
        <v>236</v>
      </c>
      <c r="T60">
        <v>1</v>
      </c>
    </row>
    <row r="61" spans="1:20" x14ac:dyDescent="0.25">
      <c r="A61">
        <v>8</v>
      </c>
      <c r="B61">
        <v>4</v>
      </c>
      <c r="C61" t="s">
        <v>423</v>
      </c>
      <c r="D61" t="s">
        <v>406</v>
      </c>
      <c r="E61" t="s">
        <v>531</v>
      </c>
      <c r="F61" t="s">
        <v>431</v>
      </c>
      <c r="G61" t="s">
        <v>270</v>
      </c>
      <c r="H61" t="s">
        <v>271</v>
      </c>
      <c r="I61" t="s">
        <v>236</v>
      </c>
      <c r="J61">
        <v>2</v>
      </c>
      <c r="K61" t="s">
        <v>432</v>
      </c>
      <c r="L61" t="s">
        <v>268</v>
      </c>
      <c r="M61" t="s">
        <v>269</v>
      </c>
      <c r="N61" t="s">
        <v>236</v>
      </c>
      <c r="O61">
        <v>3</v>
      </c>
      <c r="P61" t="s">
        <v>145</v>
      </c>
      <c r="Q61" t="s">
        <v>272</v>
      </c>
      <c r="R61" t="s">
        <v>273</v>
      </c>
      <c r="S61" t="s">
        <v>236</v>
      </c>
      <c r="T61">
        <v>1</v>
      </c>
    </row>
    <row r="62" spans="1:20" x14ac:dyDescent="0.25">
      <c r="A62">
        <v>8</v>
      </c>
      <c r="B62">
        <v>5</v>
      </c>
      <c r="C62" t="s">
        <v>406</v>
      </c>
      <c r="D62" t="s">
        <v>27</v>
      </c>
      <c r="E62" t="s">
        <v>532</v>
      </c>
      <c r="F62" t="s">
        <v>432</v>
      </c>
      <c r="G62" t="s">
        <v>268</v>
      </c>
      <c r="H62" t="s">
        <v>269</v>
      </c>
      <c r="I62" t="s">
        <v>236</v>
      </c>
      <c r="J62">
        <v>3</v>
      </c>
      <c r="K62" t="s">
        <v>431</v>
      </c>
      <c r="L62" t="s">
        <v>270</v>
      </c>
      <c r="M62" t="s">
        <v>271</v>
      </c>
      <c r="N62" t="s">
        <v>236</v>
      </c>
      <c r="O62">
        <v>3</v>
      </c>
      <c r="P62" t="s">
        <v>145</v>
      </c>
      <c r="Q62" t="s">
        <v>272</v>
      </c>
      <c r="R62" t="s">
        <v>273</v>
      </c>
      <c r="S62" t="s">
        <v>236</v>
      </c>
      <c r="T62">
        <v>1</v>
      </c>
    </row>
    <row r="63" spans="1:20" x14ac:dyDescent="0.25">
      <c r="A63">
        <v>8</v>
      </c>
      <c r="B63">
        <v>6</v>
      </c>
      <c r="C63" t="s">
        <v>405</v>
      </c>
      <c r="D63" t="s">
        <v>423</v>
      </c>
      <c r="E63" t="s">
        <v>533</v>
      </c>
      <c r="F63" t="s">
        <v>432</v>
      </c>
      <c r="G63" t="s">
        <v>268</v>
      </c>
      <c r="H63" t="s">
        <v>269</v>
      </c>
      <c r="I63" t="s">
        <v>236</v>
      </c>
      <c r="J63">
        <v>1</v>
      </c>
      <c r="K63" t="s">
        <v>431</v>
      </c>
      <c r="L63" t="s">
        <v>270</v>
      </c>
      <c r="M63" t="s">
        <v>271</v>
      </c>
      <c r="N63" t="s">
        <v>236</v>
      </c>
      <c r="O63">
        <v>2</v>
      </c>
      <c r="P63" t="s">
        <v>145</v>
      </c>
      <c r="Q63" t="s">
        <v>272</v>
      </c>
      <c r="R63" t="s">
        <v>273</v>
      </c>
      <c r="S63" t="s">
        <v>236</v>
      </c>
      <c r="T63">
        <v>1</v>
      </c>
    </row>
    <row r="64" spans="1:20" x14ac:dyDescent="0.25">
      <c r="A64">
        <v>8</v>
      </c>
      <c r="B64">
        <v>7</v>
      </c>
      <c r="C64" t="s">
        <v>406</v>
      </c>
      <c r="D64" t="s">
        <v>423</v>
      </c>
      <c r="E64" t="s">
        <v>534</v>
      </c>
      <c r="F64" t="s">
        <v>432</v>
      </c>
      <c r="G64" t="s">
        <v>268</v>
      </c>
      <c r="H64" t="s">
        <v>269</v>
      </c>
      <c r="I64" t="s">
        <v>236</v>
      </c>
      <c r="J64">
        <v>3</v>
      </c>
      <c r="K64" t="s">
        <v>431</v>
      </c>
      <c r="L64" t="s">
        <v>270</v>
      </c>
      <c r="M64" t="s">
        <v>271</v>
      </c>
      <c r="N64" t="s">
        <v>236</v>
      </c>
      <c r="O64">
        <v>2</v>
      </c>
      <c r="P64" t="s">
        <v>145</v>
      </c>
      <c r="Q64" t="s">
        <v>272</v>
      </c>
      <c r="R64" t="s">
        <v>273</v>
      </c>
      <c r="S64" t="s">
        <v>236</v>
      </c>
      <c r="T64">
        <v>1</v>
      </c>
    </row>
    <row r="65" spans="1:20" x14ac:dyDescent="0.25">
      <c r="A65">
        <v>8</v>
      </c>
      <c r="B65">
        <v>8</v>
      </c>
      <c r="C65" t="s">
        <v>405</v>
      </c>
      <c r="D65" t="s">
        <v>27</v>
      </c>
      <c r="E65" t="s">
        <v>535</v>
      </c>
      <c r="F65" t="s">
        <v>432</v>
      </c>
      <c r="G65" t="s">
        <v>268</v>
      </c>
      <c r="H65" t="s">
        <v>269</v>
      </c>
      <c r="I65" t="s">
        <v>236</v>
      </c>
      <c r="J65">
        <v>1</v>
      </c>
      <c r="K65" t="s">
        <v>431</v>
      </c>
      <c r="L65" t="s">
        <v>270</v>
      </c>
      <c r="M65" t="s">
        <v>271</v>
      </c>
      <c r="N65" t="s">
        <v>236</v>
      </c>
      <c r="O65">
        <v>3</v>
      </c>
      <c r="P65" t="s">
        <v>145</v>
      </c>
      <c r="Q65" t="s">
        <v>272</v>
      </c>
      <c r="R65" t="s">
        <v>273</v>
      </c>
      <c r="S65" t="s">
        <v>236</v>
      </c>
      <c r="T65">
        <v>1</v>
      </c>
    </row>
    <row r="66" spans="1:20" x14ac:dyDescent="0.25">
      <c r="A66">
        <v>9</v>
      </c>
      <c r="B66">
        <v>1</v>
      </c>
      <c r="C66" t="s">
        <v>28</v>
      </c>
      <c r="D66" t="s">
        <v>367</v>
      </c>
      <c r="E66" t="s">
        <v>536</v>
      </c>
      <c r="F66" t="s">
        <v>230</v>
      </c>
      <c r="G66" t="s">
        <v>276</v>
      </c>
      <c r="H66" t="s">
        <v>277</v>
      </c>
      <c r="I66" t="s">
        <v>236</v>
      </c>
      <c r="J66">
        <v>3</v>
      </c>
      <c r="K66" t="s">
        <v>433</v>
      </c>
      <c r="L66" t="s">
        <v>274</v>
      </c>
      <c r="M66" t="s">
        <v>275</v>
      </c>
      <c r="N66" t="s">
        <v>236</v>
      </c>
      <c r="O66">
        <v>3</v>
      </c>
      <c r="P66" t="s">
        <v>148</v>
      </c>
      <c r="Q66" t="s">
        <v>278</v>
      </c>
      <c r="R66" t="s">
        <v>279</v>
      </c>
      <c r="S66" t="s">
        <v>236</v>
      </c>
      <c r="T66">
        <v>1</v>
      </c>
    </row>
    <row r="67" spans="1:20" x14ac:dyDescent="0.25">
      <c r="A67">
        <v>9</v>
      </c>
      <c r="B67">
        <v>2</v>
      </c>
      <c r="C67" t="s">
        <v>54</v>
      </c>
      <c r="D67" t="s">
        <v>366</v>
      </c>
      <c r="E67" t="s">
        <v>537</v>
      </c>
      <c r="F67" t="s">
        <v>230</v>
      </c>
      <c r="G67" t="s">
        <v>276</v>
      </c>
      <c r="H67" t="s">
        <v>277</v>
      </c>
      <c r="I67" t="s">
        <v>236</v>
      </c>
      <c r="J67">
        <v>2</v>
      </c>
      <c r="K67" t="s">
        <v>433</v>
      </c>
      <c r="L67" t="s">
        <v>274</v>
      </c>
      <c r="M67" t="s">
        <v>275</v>
      </c>
      <c r="N67" t="s">
        <v>236</v>
      </c>
      <c r="O67">
        <v>1</v>
      </c>
      <c r="P67" t="s">
        <v>148</v>
      </c>
      <c r="Q67" t="s">
        <v>278</v>
      </c>
      <c r="R67" t="s">
        <v>279</v>
      </c>
      <c r="S67" t="s">
        <v>236</v>
      </c>
      <c r="T67">
        <v>1</v>
      </c>
    </row>
    <row r="68" spans="1:20" x14ac:dyDescent="0.25">
      <c r="A68">
        <v>9</v>
      </c>
      <c r="B68">
        <v>3</v>
      </c>
      <c r="C68" t="s">
        <v>28</v>
      </c>
      <c r="D68" t="s">
        <v>366</v>
      </c>
      <c r="E68" t="s">
        <v>538</v>
      </c>
      <c r="F68" t="s">
        <v>230</v>
      </c>
      <c r="G68" t="s">
        <v>276</v>
      </c>
      <c r="H68" t="s">
        <v>277</v>
      </c>
      <c r="I68" t="s">
        <v>236</v>
      </c>
      <c r="J68">
        <v>3</v>
      </c>
      <c r="K68" t="s">
        <v>433</v>
      </c>
      <c r="L68" t="s">
        <v>274</v>
      </c>
      <c r="M68" t="s">
        <v>275</v>
      </c>
      <c r="N68" t="s">
        <v>236</v>
      </c>
      <c r="O68">
        <v>1</v>
      </c>
      <c r="P68" t="s">
        <v>148</v>
      </c>
      <c r="Q68" t="s">
        <v>278</v>
      </c>
      <c r="R68" t="s">
        <v>279</v>
      </c>
      <c r="S68" t="s">
        <v>236</v>
      </c>
      <c r="T68">
        <v>1</v>
      </c>
    </row>
    <row r="69" spans="1:20" x14ac:dyDescent="0.25">
      <c r="A69">
        <v>9</v>
      </c>
      <c r="B69">
        <v>4</v>
      </c>
      <c r="C69" t="s">
        <v>54</v>
      </c>
      <c r="D69" t="s">
        <v>367</v>
      </c>
      <c r="E69" t="s">
        <v>539</v>
      </c>
      <c r="F69" t="s">
        <v>230</v>
      </c>
      <c r="G69" t="s">
        <v>276</v>
      </c>
      <c r="H69" t="s">
        <v>277</v>
      </c>
      <c r="I69" t="s">
        <v>236</v>
      </c>
      <c r="J69">
        <v>2</v>
      </c>
      <c r="K69" t="s">
        <v>433</v>
      </c>
      <c r="L69" t="s">
        <v>274</v>
      </c>
      <c r="M69" t="s">
        <v>275</v>
      </c>
      <c r="N69" t="s">
        <v>236</v>
      </c>
      <c r="O69">
        <v>3</v>
      </c>
      <c r="P69" t="s">
        <v>148</v>
      </c>
      <c r="Q69" t="s">
        <v>278</v>
      </c>
      <c r="R69" t="s">
        <v>279</v>
      </c>
      <c r="S69" t="s">
        <v>236</v>
      </c>
      <c r="T69">
        <v>1</v>
      </c>
    </row>
    <row r="70" spans="1:20" x14ac:dyDescent="0.25">
      <c r="A70">
        <v>9</v>
      </c>
      <c r="B70">
        <v>5</v>
      </c>
      <c r="C70" t="s">
        <v>367</v>
      </c>
      <c r="D70" t="s">
        <v>28</v>
      </c>
      <c r="E70" t="s">
        <v>540</v>
      </c>
      <c r="F70" t="s">
        <v>433</v>
      </c>
      <c r="G70" t="s">
        <v>274</v>
      </c>
      <c r="H70" t="s">
        <v>275</v>
      </c>
      <c r="I70" t="s">
        <v>236</v>
      </c>
      <c r="J70">
        <v>3</v>
      </c>
      <c r="K70" t="s">
        <v>230</v>
      </c>
      <c r="L70" t="s">
        <v>276</v>
      </c>
      <c r="M70" t="s">
        <v>277</v>
      </c>
      <c r="N70" t="s">
        <v>236</v>
      </c>
      <c r="O70">
        <v>3</v>
      </c>
      <c r="P70" t="s">
        <v>148</v>
      </c>
      <c r="Q70" t="s">
        <v>278</v>
      </c>
      <c r="R70" t="s">
        <v>279</v>
      </c>
      <c r="S70" t="s">
        <v>236</v>
      </c>
      <c r="T70">
        <v>1</v>
      </c>
    </row>
    <row r="71" spans="1:20" x14ac:dyDescent="0.25">
      <c r="A71">
        <v>9</v>
      </c>
      <c r="B71">
        <v>6</v>
      </c>
      <c r="C71" t="s">
        <v>366</v>
      </c>
      <c r="D71" t="s">
        <v>54</v>
      </c>
      <c r="E71" t="s">
        <v>541</v>
      </c>
      <c r="F71" t="s">
        <v>433</v>
      </c>
      <c r="G71" t="s">
        <v>274</v>
      </c>
      <c r="H71" t="s">
        <v>275</v>
      </c>
      <c r="I71" t="s">
        <v>236</v>
      </c>
      <c r="J71">
        <v>1</v>
      </c>
      <c r="K71" t="s">
        <v>230</v>
      </c>
      <c r="L71" t="s">
        <v>276</v>
      </c>
      <c r="M71" t="s">
        <v>277</v>
      </c>
      <c r="N71" t="s">
        <v>236</v>
      </c>
      <c r="O71">
        <v>2</v>
      </c>
      <c r="P71" t="s">
        <v>148</v>
      </c>
      <c r="Q71" t="s">
        <v>278</v>
      </c>
      <c r="R71" t="s">
        <v>279</v>
      </c>
      <c r="S71" t="s">
        <v>236</v>
      </c>
      <c r="T71">
        <v>1</v>
      </c>
    </row>
    <row r="72" spans="1:20" x14ac:dyDescent="0.25">
      <c r="A72">
        <v>9</v>
      </c>
      <c r="B72">
        <v>7</v>
      </c>
      <c r="C72" t="s">
        <v>367</v>
      </c>
      <c r="D72" t="s">
        <v>54</v>
      </c>
      <c r="E72" t="s">
        <v>542</v>
      </c>
      <c r="F72" t="s">
        <v>433</v>
      </c>
      <c r="G72" t="s">
        <v>274</v>
      </c>
      <c r="H72" t="s">
        <v>275</v>
      </c>
      <c r="I72" t="s">
        <v>236</v>
      </c>
      <c r="J72">
        <v>3</v>
      </c>
      <c r="K72" t="s">
        <v>230</v>
      </c>
      <c r="L72" t="s">
        <v>276</v>
      </c>
      <c r="M72" t="s">
        <v>277</v>
      </c>
      <c r="N72" t="s">
        <v>236</v>
      </c>
      <c r="O72">
        <v>2</v>
      </c>
      <c r="P72" t="s">
        <v>148</v>
      </c>
      <c r="Q72" t="s">
        <v>278</v>
      </c>
      <c r="R72" t="s">
        <v>279</v>
      </c>
      <c r="S72" t="s">
        <v>236</v>
      </c>
      <c r="T72">
        <v>1</v>
      </c>
    </row>
    <row r="73" spans="1:20" x14ac:dyDescent="0.25">
      <c r="A73">
        <v>9</v>
      </c>
      <c r="B73">
        <v>8</v>
      </c>
      <c r="C73" t="s">
        <v>366</v>
      </c>
      <c r="D73" t="s">
        <v>28</v>
      </c>
      <c r="E73" t="s">
        <v>543</v>
      </c>
      <c r="F73" t="s">
        <v>433</v>
      </c>
      <c r="G73" t="s">
        <v>274</v>
      </c>
      <c r="H73" t="s">
        <v>275</v>
      </c>
      <c r="I73" t="s">
        <v>236</v>
      </c>
      <c r="J73">
        <v>1</v>
      </c>
      <c r="K73" t="s">
        <v>230</v>
      </c>
      <c r="L73" t="s">
        <v>276</v>
      </c>
      <c r="M73" t="s">
        <v>277</v>
      </c>
      <c r="N73" t="s">
        <v>236</v>
      </c>
      <c r="O73">
        <v>3</v>
      </c>
      <c r="P73" t="s">
        <v>148</v>
      </c>
      <c r="Q73" t="s">
        <v>278</v>
      </c>
      <c r="R73" t="s">
        <v>279</v>
      </c>
      <c r="S73" t="s">
        <v>236</v>
      </c>
      <c r="T73">
        <v>1</v>
      </c>
    </row>
    <row r="74" spans="1:20" x14ac:dyDescent="0.25">
      <c r="A74">
        <v>10</v>
      </c>
      <c r="B74">
        <v>1</v>
      </c>
      <c r="C74" t="s">
        <v>412</v>
      </c>
      <c r="D74" t="s">
        <v>358</v>
      </c>
      <c r="E74" t="s">
        <v>544</v>
      </c>
      <c r="F74" t="s">
        <v>434</v>
      </c>
      <c r="G74" t="s">
        <v>281</v>
      </c>
      <c r="H74" t="s">
        <v>282</v>
      </c>
      <c r="I74" t="s">
        <v>236</v>
      </c>
      <c r="J74">
        <v>3</v>
      </c>
      <c r="K74" t="s">
        <v>471</v>
      </c>
      <c r="L74" t="s">
        <v>247</v>
      </c>
      <c r="M74" t="s">
        <v>280</v>
      </c>
      <c r="N74" t="s">
        <v>236</v>
      </c>
      <c r="O74">
        <v>3</v>
      </c>
      <c r="P74" t="s">
        <v>151</v>
      </c>
      <c r="Q74" t="s">
        <v>283</v>
      </c>
      <c r="R74" t="s">
        <v>284</v>
      </c>
      <c r="S74" t="s">
        <v>236</v>
      </c>
      <c r="T74">
        <v>1</v>
      </c>
    </row>
    <row r="75" spans="1:20" x14ac:dyDescent="0.25">
      <c r="A75">
        <v>10</v>
      </c>
      <c r="B75">
        <v>2</v>
      </c>
      <c r="C75" t="s">
        <v>413</v>
      </c>
      <c r="D75" t="s">
        <v>359</v>
      </c>
      <c r="E75" t="s">
        <v>545</v>
      </c>
      <c r="F75" t="s">
        <v>434</v>
      </c>
      <c r="G75" t="s">
        <v>281</v>
      </c>
      <c r="H75" t="s">
        <v>282</v>
      </c>
      <c r="I75" t="s">
        <v>236</v>
      </c>
      <c r="J75">
        <v>1</v>
      </c>
      <c r="K75" t="s">
        <v>471</v>
      </c>
      <c r="L75" t="s">
        <v>247</v>
      </c>
      <c r="M75" t="s">
        <v>280</v>
      </c>
      <c r="N75" t="s">
        <v>236</v>
      </c>
      <c r="O75">
        <v>2</v>
      </c>
      <c r="P75" t="s">
        <v>151</v>
      </c>
      <c r="Q75" t="s">
        <v>283</v>
      </c>
      <c r="R75" t="s">
        <v>284</v>
      </c>
      <c r="S75" t="s">
        <v>236</v>
      </c>
      <c r="T75">
        <v>1</v>
      </c>
    </row>
    <row r="76" spans="1:20" x14ac:dyDescent="0.25">
      <c r="A76">
        <v>10</v>
      </c>
      <c r="B76">
        <v>3</v>
      </c>
      <c r="C76" t="s">
        <v>412</v>
      </c>
      <c r="D76" t="s">
        <v>359</v>
      </c>
      <c r="E76" t="s">
        <v>546</v>
      </c>
      <c r="F76" t="s">
        <v>434</v>
      </c>
      <c r="G76" t="s">
        <v>281</v>
      </c>
      <c r="H76" t="s">
        <v>282</v>
      </c>
      <c r="I76" t="s">
        <v>236</v>
      </c>
      <c r="J76">
        <v>3</v>
      </c>
      <c r="K76" t="s">
        <v>471</v>
      </c>
      <c r="L76" t="s">
        <v>247</v>
      </c>
      <c r="M76" t="s">
        <v>280</v>
      </c>
      <c r="N76" t="s">
        <v>236</v>
      </c>
      <c r="O76">
        <v>2</v>
      </c>
      <c r="P76" t="s">
        <v>151</v>
      </c>
      <c r="Q76" t="s">
        <v>283</v>
      </c>
      <c r="R76" t="s">
        <v>284</v>
      </c>
      <c r="S76" t="s">
        <v>236</v>
      </c>
      <c r="T76">
        <v>1</v>
      </c>
    </row>
    <row r="77" spans="1:20" x14ac:dyDescent="0.25">
      <c r="A77">
        <v>10</v>
      </c>
      <c r="B77">
        <v>4</v>
      </c>
      <c r="C77" t="s">
        <v>413</v>
      </c>
      <c r="D77" t="s">
        <v>358</v>
      </c>
      <c r="E77" t="s">
        <v>547</v>
      </c>
      <c r="F77" t="s">
        <v>434</v>
      </c>
      <c r="G77" t="s">
        <v>281</v>
      </c>
      <c r="H77" t="s">
        <v>282</v>
      </c>
      <c r="I77" t="s">
        <v>236</v>
      </c>
      <c r="J77">
        <v>1</v>
      </c>
      <c r="K77" t="s">
        <v>471</v>
      </c>
      <c r="L77" t="s">
        <v>247</v>
      </c>
      <c r="M77" t="s">
        <v>280</v>
      </c>
      <c r="N77" t="s">
        <v>236</v>
      </c>
      <c r="O77">
        <v>3</v>
      </c>
      <c r="P77" t="s">
        <v>151</v>
      </c>
      <c r="Q77" t="s">
        <v>283</v>
      </c>
      <c r="R77" t="s">
        <v>284</v>
      </c>
      <c r="S77" t="s">
        <v>236</v>
      </c>
      <c r="T77">
        <v>1</v>
      </c>
    </row>
    <row r="78" spans="1:20" x14ac:dyDescent="0.25">
      <c r="A78">
        <v>10</v>
      </c>
      <c r="B78">
        <v>5</v>
      </c>
      <c r="C78" t="s">
        <v>358</v>
      </c>
      <c r="D78" t="s">
        <v>412</v>
      </c>
      <c r="E78" t="s">
        <v>548</v>
      </c>
      <c r="F78" t="s">
        <v>471</v>
      </c>
      <c r="G78" t="s">
        <v>247</v>
      </c>
      <c r="H78" t="s">
        <v>280</v>
      </c>
      <c r="I78" t="s">
        <v>236</v>
      </c>
      <c r="J78">
        <v>3</v>
      </c>
      <c r="K78" t="s">
        <v>434</v>
      </c>
      <c r="L78" t="s">
        <v>281</v>
      </c>
      <c r="M78" t="s">
        <v>282</v>
      </c>
      <c r="N78" t="s">
        <v>236</v>
      </c>
      <c r="O78">
        <v>3</v>
      </c>
      <c r="P78" t="s">
        <v>151</v>
      </c>
      <c r="Q78" t="s">
        <v>283</v>
      </c>
      <c r="R78" t="s">
        <v>284</v>
      </c>
      <c r="S78" t="s">
        <v>236</v>
      </c>
      <c r="T78">
        <v>1</v>
      </c>
    </row>
    <row r="79" spans="1:20" x14ac:dyDescent="0.25">
      <c r="A79">
        <v>10</v>
      </c>
      <c r="B79">
        <v>6</v>
      </c>
      <c r="C79" t="s">
        <v>359</v>
      </c>
      <c r="D79" t="s">
        <v>413</v>
      </c>
      <c r="E79" t="s">
        <v>549</v>
      </c>
      <c r="F79" t="s">
        <v>471</v>
      </c>
      <c r="G79" t="s">
        <v>247</v>
      </c>
      <c r="H79" t="s">
        <v>280</v>
      </c>
      <c r="I79" t="s">
        <v>236</v>
      </c>
      <c r="J79">
        <v>2</v>
      </c>
      <c r="K79" t="s">
        <v>434</v>
      </c>
      <c r="L79" t="s">
        <v>281</v>
      </c>
      <c r="M79" t="s">
        <v>282</v>
      </c>
      <c r="N79" t="s">
        <v>236</v>
      </c>
      <c r="O79">
        <v>1</v>
      </c>
      <c r="P79" t="s">
        <v>151</v>
      </c>
      <c r="Q79" t="s">
        <v>283</v>
      </c>
      <c r="R79" t="s">
        <v>284</v>
      </c>
      <c r="S79" t="s">
        <v>236</v>
      </c>
      <c r="T79">
        <v>1</v>
      </c>
    </row>
    <row r="80" spans="1:20" x14ac:dyDescent="0.25">
      <c r="A80">
        <v>10</v>
      </c>
      <c r="B80">
        <v>7</v>
      </c>
      <c r="C80" t="s">
        <v>358</v>
      </c>
      <c r="D80" t="s">
        <v>413</v>
      </c>
      <c r="E80" t="s">
        <v>550</v>
      </c>
      <c r="F80" t="s">
        <v>471</v>
      </c>
      <c r="G80" t="s">
        <v>247</v>
      </c>
      <c r="H80" t="s">
        <v>280</v>
      </c>
      <c r="I80" t="s">
        <v>236</v>
      </c>
      <c r="J80">
        <v>3</v>
      </c>
      <c r="K80" t="s">
        <v>434</v>
      </c>
      <c r="L80" t="s">
        <v>281</v>
      </c>
      <c r="M80" t="s">
        <v>282</v>
      </c>
      <c r="N80" t="s">
        <v>236</v>
      </c>
      <c r="O80">
        <v>1</v>
      </c>
      <c r="P80" t="s">
        <v>151</v>
      </c>
      <c r="Q80" t="s">
        <v>283</v>
      </c>
      <c r="R80" t="s">
        <v>284</v>
      </c>
      <c r="S80" t="s">
        <v>236</v>
      </c>
      <c r="T80">
        <v>1</v>
      </c>
    </row>
    <row r="81" spans="1:20" x14ac:dyDescent="0.25">
      <c r="A81">
        <v>10</v>
      </c>
      <c r="B81">
        <v>8</v>
      </c>
      <c r="C81" t="s">
        <v>359</v>
      </c>
      <c r="D81" t="s">
        <v>412</v>
      </c>
      <c r="E81" t="s">
        <v>551</v>
      </c>
      <c r="F81" t="s">
        <v>471</v>
      </c>
      <c r="G81" t="s">
        <v>247</v>
      </c>
      <c r="H81" t="s">
        <v>280</v>
      </c>
      <c r="I81" t="s">
        <v>236</v>
      </c>
      <c r="J81">
        <v>2</v>
      </c>
      <c r="K81" t="s">
        <v>434</v>
      </c>
      <c r="L81" t="s">
        <v>281</v>
      </c>
      <c r="M81" t="s">
        <v>282</v>
      </c>
      <c r="N81" t="s">
        <v>236</v>
      </c>
      <c r="O81">
        <v>3</v>
      </c>
      <c r="P81" t="s">
        <v>151</v>
      </c>
      <c r="Q81" t="s">
        <v>283</v>
      </c>
      <c r="R81" t="s">
        <v>284</v>
      </c>
      <c r="S81" t="s">
        <v>236</v>
      </c>
      <c r="T81">
        <v>1</v>
      </c>
    </row>
    <row r="82" spans="1:20" x14ac:dyDescent="0.25">
      <c r="A82">
        <v>11</v>
      </c>
      <c r="B82">
        <v>1</v>
      </c>
      <c r="C82" t="s">
        <v>30</v>
      </c>
      <c r="D82" t="s">
        <v>395</v>
      </c>
      <c r="E82" t="s">
        <v>552</v>
      </c>
      <c r="F82" t="s">
        <v>443</v>
      </c>
      <c r="G82" t="s">
        <v>444</v>
      </c>
      <c r="H82" t="s">
        <v>445</v>
      </c>
      <c r="I82" t="s">
        <v>236</v>
      </c>
      <c r="J82">
        <v>3</v>
      </c>
      <c r="K82" t="s">
        <v>353</v>
      </c>
      <c r="L82" t="s">
        <v>351</v>
      </c>
      <c r="M82" t="s">
        <v>352</v>
      </c>
      <c r="N82" t="s">
        <v>236</v>
      </c>
      <c r="O82">
        <v>3</v>
      </c>
      <c r="P82" t="s">
        <v>154</v>
      </c>
      <c r="Q82" t="s">
        <v>285</v>
      </c>
      <c r="R82" t="s">
        <v>286</v>
      </c>
      <c r="S82" t="s">
        <v>236</v>
      </c>
      <c r="T82">
        <v>2</v>
      </c>
    </row>
    <row r="83" spans="1:20" x14ac:dyDescent="0.25">
      <c r="A83">
        <v>11</v>
      </c>
      <c r="B83">
        <v>2</v>
      </c>
      <c r="C83" t="s">
        <v>442</v>
      </c>
      <c r="D83" t="s">
        <v>396</v>
      </c>
      <c r="E83" t="s">
        <v>553</v>
      </c>
      <c r="F83" t="s">
        <v>443</v>
      </c>
      <c r="G83" t="s">
        <v>444</v>
      </c>
      <c r="H83" t="s">
        <v>445</v>
      </c>
      <c r="I83" t="s">
        <v>236</v>
      </c>
      <c r="J83">
        <v>2</v>
      </c>
      <c r="K83" t="s">
        <v>353</v>
      </c>
      <c r="L83" t="s">
        <v>351</v>
      </c>
      <c r="M83" t="s">
        <v>352</v>
      </c>
      <c r="N83" t="s">
        <v>236</v>
      </c>
      <c r="O83">
        <v>2</v>
      </c>
      <c r="P83" t="s">
        <v>154</v>
      </c>
      <c r="Q83" t="s">
        <v>285</v>
      </c>
      <c r="R83" t="s">
        <v>286</v>
      </c>
      <c r="S83" t="s">
        <v>236</v>
      </c>
      <c r="T83">
        <v>2</v>
      </c>
    </row>
    <row r="84" spans="1:20" x14ac:dyDescent="0.25">
      <c r="A84">
        <v>11</v>
      </c>
      <c r="B84">
        <v>3</v>
      </c>
      <c r="C84" t="s">
        <v>30</v>
      </c>
      <c r="D84" t="s">
        <v>396</v>
      </c>
      <c r="E84" t="s">
        <v>554</v>
      </c>
      <c r="F84" t="s">
        <v>443</v>
      </c>
      <c r="G84" t="s">
        <v>444</v>
      </c>
      <c r="H84" t="s">
        <v>445</v>
      </c>
      <c r="I84" t="s">
        <v>236</v>
      </c>
      <c r="J84">
        <v>3</v>
      </c>
      <c r="K84" t="s">
        <v>353</v>
      </c>
      <c r="L84" t="s">
        <v>351</v>
      </c>
      <c r="M84" t="s">
        <v>352</v>
      </c>
      <c r="N84" t="s">
        <v>236</v>
      </c>
      <c r="O84">
        <v>2</v>
      </c>
      <c r="P84" t="s">
        <v>154</v>
      </c>
      <c r="Q84" t="s">
        <v>285</v>
      </c>
      <c r="R84" t="s">
        <v>286</v>
      </c>
      <c r="S84" t="s">
        <v>236</v>
      </c>
      <c r="T84">
        <v>2</v>
      </c>
    </row>
    <row r="85" spans="1:20" x14ac:dyDescent="0.25">
      <c r="A85">
        <v>11</v>
      </c>
      <c r="B85">
        <v>4</v>
      </c>
      <c r="C85" t="s">
        <v>442</v>
      </c>
      <c r="D85" t="s">
        <v>395</v>
      </c>
      <c r="E85" t="s">
        <v>555</v>
      </c>
      <c r="F85" t="s">
        <v>443</v>
      </c>
      <c r="G85" t="s">
        <v>444</v>
      </c>
      <c r="H85" t="s">
        <v>445</v>
      </c>
      <c r="I85" t="s">
        <v>236</v>
      </c>
      <c r="J85">
        <v>2</v>
      </c>
      <c r="K85" t="s">
        <v>353</v>
      </c>
      <c r="L85" t="s">
        <v>351</v>
      </c>
      <c r="M85" t="s">
        <v>352</v>
      </c>
      <c r="N85" t="s">
        <v>236</v>
      </c>
      <c r="O85">
        <v>3</v>
      </c>
      <c r="P85" t="s">
        <v>154</v>
      </c>
      <c r="Q85" t="s">
        <v>285</v>
      </c>
      <c r="R85" t="s">
        <v>286</v>
      </c>
      <c r="S85" t="s">
        <v>236</v>
      </c>
      <c r="T85">
        <v>2</v>
      </c>
    </row>
    <row r="86" spans="1:20" x14ac:dyDescent="0.25">
      <c r="A86">
        <v>11</v>
      </c>
      <c r="B86">
        <v>5</v>
      </c>
      <c r="C86" t="s">
        <v>395</v>
      </c>
      <c r="D86" t="s">
        <v>30</v>
      </c>
      <c r="E86" t="s">
        <v>556</v>
      </c>
      <c r="F86" t="s">
        <v>353</v>
      </c>
      <c r="G86" t="s">
        <v>351</v>
      </c>
      <c r="H86" t="s">
        <v>352</v>
      </c>
      <c r="I86" t="s">
        <v>236</v>
      </c>
      <c r="J86">
        <v>3</v>
      </c>
      <c r="K86" t="s">
        <v>443</v>
      </c>
      <c r="L86" t="s">
        <v>444</v>
      </c>
      <c r="M86" t="s">
        <v>445</v>
      </c>
      <c r="N86" t="s">
        <v>236</v>
      </c>
      <c r="O86">
        <v>3</v>
      </c>
      <c r="P86" t="s">
        <v>154</v>
      </c>
      <c r="Q86" t="s">
        <v>285</v>
      </c>
      <c r="R86" t="s">
        <v>286</v>
      </c>
      <c r="S86" t="s">
        <v>236</v>
      </c>
      <c r="T86">
        <v>2</v>
      </c>
    </row>
    <row r="87" spans="1:20" x14ac:dyDescent="0.25">
      <c r="A87">
        <v>11</v>
      </c>
      <c r="B87">
        <v>6</v>
      </c>
      <c r="C87" t="s">
        <v>396</v>
      </c>
      <c r="D87" t="s">
        <v>442</v>
      </c>
      <c r="E87" t="s">
        <v>557</v>
      </c>
      <c r="F87" t="s">
        <v>353</v>
      </c>
      <c r="G87" t="s">
        <v>351</v>
      </c>
      <c r="H87" t="s">
        <v>352</v>
      </c>
      <c r="I87" t="s">
        <v>236</v>
      </c>
      <c r="J87">
        <v>2</v>
      </c>
      <c r="K87" t="s">
        <v>443</v>
      </c>
      <c r="L87" t="s">
        <v>444</v>
      </c>
      <c r="M87" t="s">
        <v>445</v>
      </c>
      <c r="N87" t="s">
        <v>236</v>
      </c>
      <c r="O87">
        <v>2</v>
      </c>
      <c r="P87" t="s">
        <v>154</v>
      </c>
      <c r="Q87" t="s">
        <v>285</v>
      </c>
      <c r="R87" t="s">
        <v>286</v>
      </c>
      <c r="S87" t="s">
        <v>236</v>
      </c>
      <c r="T87">
        <v>2</v>
      </c>
    </row>
    <row r="88" spans="1:20" x14ac:dyDescent="0.25">
      <c r="A88">
        <v>11</v>
      </c>
      <c r="B88">
        <v>7</v>
      </c>
      <c r="C88" t="s">
        <v>395</v>
      </c>
      <c r="D88" t="s">
        <v>442</v>
      </c>
      <c r="E88" t="s">
        <v>558</v>
      </c>
      <c r="F88" t="s">
        <v>353</v>
      </c>
      <c r="G88" t="s">
        <v>351</v>
      </c>
      <c r="H88" t="s">
        <v>352</v>
      </c>
      <c r="I88" t="s">
        <v>236</v>
      </c>
      <c r="J88">
        <v>3</v>
      </c>
      <c r="K88" t="s">
        <v>443</v>
      </c>
      <c r="L88" t="s">
        <v>444</v>
      </c>
      <c r="M88" t="s">
        <v>445</v>
      </c>
      <c r="N88" t="s">
        <v>236</v>
      </c>
      <c r="O88">
        <v>2</v>
      </c>
      <c r="P88" t="s">
        <v>154</v>
      </c>
      <c r="Q88" t="s">
        <v>285</v>
      </c>
      <c r="R88" t="s">
        <v>286</v>
      </c>
      <c r="S88" t="s">
        <v>236</v>
      </c>
      <c r="T88">
        <v>2</v>
      </c>
    </row>
    <row r="89" spans="1:20" x14ac:dyDescent="0.25">
      <c r="A89">
        <v>11</v>
      </c>
      <c r="B89">
        <v>8</v>
      </c>
      <c r="C89" t="s">
        <v>396</v>
      </c>
      <c r="D89" t="s">
        <v>30</v>
      </c>
      <c r="E89" t="s">
        <v>559</v>
      </c>
      <c r="F89" t="s">
        <v>353</v>
      </c>
      <c r="G89" t="s">
        <v>351</v>
      </c>
      <c r="H89" t="s">
        <v>352</v>
      </c>
      <c r="I89" t="s">
        <v>236</v>
      </c>
      <c r="J89">
        <v>2</v>
      </c>
      <c r="K89" t="s">
        <v>443</v>
      </c>
      <c r="L89" t="s">
        <v>444</v>
      </c>
      <c r="M89" t="s">
        <v>445</v>
      </c>
      <c r="N89" t="s">
        <v>236</v>
      </c>
      <c r="O89">
        <v>3</v>
      </c>
      <c r="P89" t="s">
        <v>154</v>
      </c>
      <c r="Q89" t="s">
        <v>285</v>
      </c>
      <c r="R89" t="s">
        <v>286</v>
      </c>
      <c r="S89" t="s">
        <v>236</v>
      </c>
      <c r="T89">
        <v>2</v>
      </c>
    </row>
    <row r="90" spans="1:20" x14ac:dyDescent="0.25">
      <c r="A90">
        <v>12</v>
      </c>
      <c r="B90">
        <v>1</v>
      </c>
      <c r="C90" t="s">
        <v>209</v>
      </c>
      <c r="D90" t="s">
        <v>82</v>
      </c>
      <c r="E90" t="s">
        <v>560</v>
      </c>
      <c r="F90" t="s">
        <v>158</v>
      </c>
      <c r="G90" t="s">
        <v>289</v>
      </c>
      <c r="H90" t="s">
        <v>290</v>
      </c>
      <c r="I90" t="s">
        <v>236</v>
      </c>
      <c r="J90">
        <v>3</v>
      </c>
      <c r="K90" t="s">
        <v>157</v>
      </c>
      <c r="L90" t="s">
        <v>287</v>
      </c>
      <c r="M90" t="s">
        <v>288</v>
      </c>
      <c r="N90" t="s">
        <v>236</v>
      </c>
      <c r="O90">
        <v>3</v>
      </c>
      <c r="P90" t="s">
        <v>159</v>
      </c>
      <c r="Q90" t="s">
        <v>291</v>
      </c>
      <c r="R90" t="s">
        <v>292</v>
      </c>
      <c r="S90" t="s">
        <v>236</v>
      </c>
      <c r="T90">
        <v>2</v>
      </c>
    </row>
    <row r="91" spans="1:20" x14ac:dyDescent="0.25">
      <c r="A91">
        <v>12</v>
      </c>
      <c r="B91">
        <v>2</v>
      </c>
      <c r="C91" t="s">
        <v>208</v>
      </c>
      <c r="D91" t="s">
        <v>397</v>
      </c>
      <c r="E91" t="s">
        <v>561</v>
      </c>
      <c r="F91" t="s">
        <v>158</v>
      </c>
      <c r="G91" t="s">
        <v>289</v>
      </c>
      <c r="H91" t="s">
        <v>290</v>
      </c>
      <c r="I91" t="s">
        <v>236</v>
      </c>
      <c r="J91">
        <v>1</v>
      </c>
      <c r="K91" t="s">
        <v>157</v>
      </c>
      <c r="L91" t="s">
        <v>287</v>
      </c>
      <c r="M91" t="s">
        <v>288</v>
      </c>
      <c r="N91" t="s">
        <v>236</v>
      </c>
      <c r="O91">
        <v>1</v>
      </c>
      <c r="P91" t="s">
        <v>159</v>
      </c>
      <c r="Q91" t="s">
        <v>291</v>
      </c>
      <c r="R91" t="s">
        <v>292</v>
      </c>
      <c r="S91" t="s">
        <v>236</v>
      </c>
      <c r="T91">
        <v>2</v>
      </c>
    </row>
    <row r="92" spans="1:20" x14ac:dyDescent="0.25">
      <c r="A92">
        <v>12</v>
      </c>
      <c r="B92">
        <v>3</v>
      </c>
      <c r="C92" t="s">
        <v>209</v>
      </c>
      <c r="D92" t="s">
        <v>397</v>
      </c>
      <c r="E92" t="s">
        <v>562</v>
      </c>
      <c r="F92" t="s">
        <v>158</v>
      </c>
      <c r="G92" t="s">
        <v>289</v>
      </c>
      <c r="H92" t="s">
        <v>290</v>
      </c>
      <c r="I92" t="s">
        <v>236</v>
      </c>
      <c r="J92">
        <v>3</v>
      </c>
      <c r="K92" t="s">
        <v>157</v>
      </c>
      <c r="L92" t="s">
        <v>287</v>
      </c>
      <c r="M92" t="s">
        <v>288</v>
      </c>
      <c r="N92" t="s">
        <v>236</v>
      </c>
      <c r="O92">
        <v>1</v>
      </c>
      <c r="P92" t="s">
        <v>159</v>
      </c>
      <c r="Q92" t="s">
        <v>291</v>
      </c>
      <c r="R92" t="s">
        <v>292</v>
      </c>
      <c r="S92" t="s">
        <v>236</v>
      </c>
      <c r="T92">
        <v>2</v>
      </c>
    </row>
    <row r="93" spans="1:20" x14ac:dyDescent="0.25">
      <c r="A93">
        <v>12</v>
      </c>
      <c r="B93">
        <v>4</v>
      </c>
      <c r="C93" t="s">
        <v>208</v>
      </c>
      <c r="D93" t="s">
        <v>82</v>
      </c>
      <c r="E93" t="s">
        <v>563</v>
      </c>
      <c r="F93" t="s">
        <v>158</v>
      </c>
      <c r="G93" t="s">
        <v>289</v>
      </c>
      <c r="H93" t="s">
        <v>290</v>
      </c>
      <c r="I93" t="s">
        <v>236</v>
      </c>
      <c r="J93">
        <v>1</v>
      </c>
      <c r="K93" t="s">
        <v>157</v>
      </c>
      <c r="L93" t="s">
        <v>287</v>
      </c>
      <c r="M93" t="s">
        <v>288</v>
      </c>
      <c r="N93" t="s">
        <v>236</v>
      </c>
      <c r="O93">
        <v>3</v>
      </c>
      <c r="P93" t="s">
        <v>159</v>
      </c>
      <c r="Q93" t="s">
        <v>291</v>
      </c>
      <c r="R93" t="s">
        <v>292</v>
      </c>
      <c r="S93" t="s">
        <v>236</v>
      </c>
      <c r="T93">
        <v>2</v>
      </c>
    </row>
    <row r="94" spans="1:20" x14ac:dyDescent="0.25">
      <c r="A94">
        <v>12</v>
      </c>
      <c r="B94">
        <v>5</v>
      </c>
      <c r="C94" t="s">
        <v>82</v>
      </c>
      <c r="D94" t="s">
        <v>209</v>
      </c>
      <c r="E94" t="s">
        <v>564</v>
      </c>
      <c r="F94" t="s">
        <v>157</v>
      </c>
      <c r="G94" t="s">
        <v>287</v>
      </c>
      <c r="H94" t="s">
        <v>288</v>
      </c>
      <c r="I94" t="s">
        <v>236</v>
      </c>
      <c r="J94">
        <v>3</v>
      </c>
      <c r="K94" t="s">
        <v>158</v>
      </c>
      <c r="L94" t="s">
        <v>289</v>
      </c>
      <c r="M94" t="s">
        <v>290</v>
      </c>
      <c r="N94" t="s">
        <v>236</v>
      </c>
      <c r="O94">
        <v>3</v>
      </c>
      <c r="P94" t="s">
        <v>159</v>
      </c>
      <c r="Q94" t="s">
        <v>291</v>
      </c>
      <c r="R94" t="s">
        <v>292</v>
      </c>
      <c r="S94" t="s">
        <v>236</v>
      </c>
      <c r="T94">
        <v>2</v>
      </c>
    </row>
    <row r="95" spans="1:20" x14ac:dyDescent="0.25">
      <c r="A95">
        <v>12</v>
      </c>
      <c r="B95">
        <v>6</v>
      </c>
      <c r="C95" t="s">
        <v>397</v>
      </c>
      <c r="D95" t="s">
        <v>208</v>
      </c>
      <c r="E95" t="s">
        <v>565</v>
      </c>
      <c r="F95" t="s">
        <v>157</v>
      </c>
      <c r="G95" t="s">
        <v>287</v>
      </c>
      <c r="H95" t="s">
        <v>288</v>
      </c>
      <c r="I95" t="s">
        <v>236</v>
      </c>
      <c r="J95">
        <v>1</v>
      </c>
      <c r="K95" t="s">
        <v>158</v>
      </c>
      <c r="L95" t="s">
        <v>289</v>
      </c>
      <c r="M95" t="s">
        <v>290</v>
      </c>
      <c r="N95" t="s">
        <v>236</v>
      </c>
      <c r="O95">
        <v>1</v>
      </c>
      <c r="P95" t="s">
        <v>159</v>
      </c>
      <c r="Q95" t="s">
        <v>291</v>
      </c>
      <c r="R95" t="s">
        <v>292</v>
      </c>
      <c r="S95" t="s">
        <v>236</v>
      </c>
      <c r="T95">
        <v>2</v>
      </c>
    </row>
    <row r="96" spans="1:20" x14ac:dyDescent="0.25">
      <c r="A96">
        <v>12</v>
      </c>
      <c r="B96">
        <v>7</v>
      </c>
      <c r="C96" t="s">
        <v>82</v>
      </c>
      <c r="D96" t="s">
        <v>208</v>
      </c>
      <c r="E96" t="s">
        <v>566</v>
      </c>
      <c r="F96" t="s">
        <v>157</v>
      </c>
      <c r="G96" t="s">
        <v>287</v>
      </c>
      <c r="H96" t="s">
        <v>288</v>
      </c>
      <c r="I96" t="s">
        <v>236</v>
      </c>
      <c r="J96">
        <v>3</v>
      </c>
      <c r="K96" t="s">
        <v>158</v>
      </c>
      <c r="L96" t="s">
        <v>289</v>
      </c>
      <c r="M96" t="s">
        <v>290</v>
      </c>
      <c r="N96" t="s">
        <v>236</v>
      </c>
      <c r="O96">
        <v>1</v>
      </c>
      <c r="P96" t="s">
        <v>159</v>
      </c>
      <c r="Q96" t="s">
        <v>291</v>
      </c>
      <c r="R96" t="s">
        <v>292</v>
      </c>
      <c r="S96" t="s">
        <v>236</v>
      </c>
      <c r="T96">
        <v>2</v>
      </c>
    </row>
    <row r="97" spans="1:20" x14ac:dyDescent="0.25">
      <c r="A97">
        <v>12</v>
      </c>
      <c r="B97">
        <v>8</v>
      </c>
      <c r="C97" t="s">
        <v>397</v>
      </c>
      <c r="D97" t="s">
        <v>209</v>
      </c>
      <c r="E97" t="s">
        <v>567</v>
      </c>
      <c r="F97" t="s">
        <v>157</v>
      </c>
      <c r="G97" t="s">
        <v>287</v>
      </c>
      <c r="H97" t="s">
        <v>288</v>
      </c>
      <c r="I97" t="s">
        <v>236</v>
      </c>
      <c r="J97">
        <v>1</v>
      </c>
      <c r="K97" t="s">
        <v>158</v>
      </c>
      <c r="L97" t="s">
        <v>289</v>
      </c>
      <c r="M97" t="s">
        <v>290</v>
      </c>
      <c r="N97" t="s">
        <v>236</v>
      </c>
      <c r="O97">
        <v>3</v>
      </c>
      <c r="P97" t="s">
        <v>159</v>
      </c>
      <c r="Q97" t="s">
        <v>291</v>
      </c>
      <c r="R97" t="s">
        <v>292</v>
      </c>
      <c r="S97" t="s">
        <v>236</v>
      </c>
      <c r="T97">
        <v>2</v>
      </c>
    </row>
    <row r="98" spans="1:20" x14ac:dyDescent="0.25">
      <c r="A98">
        <v>13</v>
      </c>
      <c r="B98">
        <v>1</v>
      </c>
      <c r="C98" t="s">
        <v>228</v>
      </c>
      <c r="D98" t="s">
        <v>362</v>
      </c>
      <c r="E98" t="s">
        <v>568</v>
      </c>
      <c r="F98" t="s">
        <v>231</v>
      </c>
      <c r="G98" t="s">
        <v>295</v>
      </c>
      <c r="H98" t="s">
        <v>296</v>
      </c>
      <c r="I98" t="s">
        <v>236</v>
      </c>
      <c r="J98">
        <v>3</v>
      </c>
      <c r="K98" t="s">
        <v>441</v>
      </c>
      <c r="L98" t="s">
        <v>293</v>
      </c>
      <c r="M98" t="s">
        <v>294</v>
      </c>
      <c r="N98" t="s">
        <v>236</v>
      </c>
      <c r="O98">
        <v>3</v>
      </c>
      <c r="P98" t="s">
        <v>162</v>
      </c>
      <c r="Q98" t="s">
        <v>297</v>
      </c>
      <c r="R98" t="s">
        <v>298</v>
      </c>
      <c r="S98" t="s">
        <v>236</v>
      </c>
      <c r="T98">
        <v>1</v>
      </c>
    </row>
    <row r="99" spans="1:20" x14ac:dyDescent="0.25">
      <c r="A99">
        <v>13</v>
      </c>
      <c r="B99">
        <v>2</v>
      </c>
      <c r="C99" t="s">
        <v>229</v>
      </c>
      <c r="D99" t="s">
        <v>363</v>
      </c>
      <c r="E99" t="s">
        <v>569</v>
      </c>
      <c r="F99" t="s">
        <v>231</v>
      </c>
      <c r="G99" t="s">
        <v>295</v>
      </c>
      <c r="H99" t="s">
        <v>296</v>
      </c>
      <c r="I99" t="s">
        <v>236</v>
      </c>
      <c r="J99">
        <v>1</v>
      </c>
      <c r="K99" t="s">
        <v>441</v>
      </c>
      <c r="L99" t="s">
        <v>293</v>
      </c>
      <c r="M99" t="s">
        <v>294</v>
      </c>
      <c r="N99" t="s">
        <v>236</v>
      </c>
      <c r="O99">
        <v>1</v>
      </c>
      <c r="P99" t="s">
        <v>162</v>
      </c>
      <c r="Q99" t="s">
        <v>297</v>
      </c>
      <c r="R99" t="s">
        <v>298</v>
      </c>
      <c r="S99" t="s">
        <v>236</v>
      </c>
      <c r="T99">
        <v>1</v>
      </c>
    </row>
    <row r="100" spans="1:20" x14ac:dyDescent="0.25">
      <c r="A100">
        <v>13</v>
      </c>
      <c r="B100">
        <v>3</v>
      </c>
      <c r="C100" t="s">
        <v>228</v>
      </c>
      <c r="D100" t="s">
        <v>363</v>
      </c>
      <c r="E100" t="s">
        <v>570</v>
      </c>
      <c r="F100" t="s">
        <v>231</v>
      </c>
      <c r="G100" t="s">
        <v>295</v>
      </c>
      <c r="H100" t="s">
        <v>296</v>
      </c>
      <c r="I100" t="s">
        <v>236</v>
      </c>
      <c r="J100">
        <v>3</v>
      </c>
      <c r="K100" t="s">
        <v>441</v>
      </c>
      <c r="L100" t="s">
        <v>293</v>
      </c>
      <c r="M100" t="s">
        <v>294</v>
      </c>
      <c r="N100" t="s">
        <v>236</v>
      </c>
      <c r="O100">
        <v>1</v>
      </c>
      <c r="P100" t="s">
        <v>162</v>
      </c>
      <c r="Q100" t="s">
        <v>297</v>
      </c>
      <c r="R100" t="s">
        <v>298</v>
      </c>
      <c r="S100" t="s">
        <v>236</v>
      </c>
      <c r="T100">
        <v>1</v>
      </c>
    </row>
    <row r="101" spans="1:20" x14ac:dyDescent="0.25">
      <c r="A101">
        <v>13</v>
      </c>
      <c r="B101">
        <v>4</v>
      </c>
      <c r="C101" t="s">
        <v>229</v>
      </c>
      <c r="D101" t="s">
        <v>362</v>
      </c>
      <c r="E101" t="s">
        <v>571</v>
      </c>
      <c r="F101" t="s">
        <v>231</v>
      </c>
      <c r="G101" t="s">
        <v>295</v>
      </c>
      <c r="H101" t="s">
        <v>296</v>
      </c>
      <c r="I101" t="s">
        <v>236</v>
      </c>
      <c r="J101">
        <v>1</v>
      </c>
      <c r="K101" t="s">
        <v>441</v>
      </c>
      <c r="L101" t="s">
        <v>293</v>
      </c>
      <c r="M101" t="s">
        <v>294</v>
      </c>
      <c r="N101" t="s">
        <v>236</v>
      </c>
      <c r="O101">
        <v>3</v>
      </c>
      <c r="P101" t="s">
        <v>162</v>
      </c>
      <c r="Q101" t="s">
        <v>297</v>
      </c>
      <c r="R101" t="s">
        <v>298</v>
      </c>
      <c r="S101" t="s">
        <v>236</v>
      </c>
      <c r="T101">
        <v>1</v>
      </c>
    </row>
    <row r="102" spans="1:20" x14ac:dyDescent="0.25">
      <c r="A102">
        <v>13</v>
      </c>
      <c r="B102">
        <v>5</v>
      </c>
      <c r="C102" t="s">
        <v>362</v>
      </c>
      <c r="D102" t="s">
        <v>228</v>
      </c>
      <c r="E102" t="s">
        <v>572</v>
      </c>
      <c r="F102" t="s">
        <v>441</v>
      </c>
      <c r="G102" t="s">
        <v>293</v>
      </c>
      <c r="H102" t="s">
        <v>294</v>
      </c>
      <c r="I102" t="s">
        <v>236</v>
      </c>
      <c r="J102">
        <v>3</v>
      </c>
      <c r="K102" t="s">
        <v>231</v>
      </c>
      <c r="L102" t="s">
        <v>295</v>
      </c>
      <c r="M102" t="s">
        <v>296</v>
      </c>
      <c r="N102" t="s">
        <v>236</v>
      </c>
      <c r="O102">
        <v>3</v>
      </c>
      <c r="P102" t="s">
        <v>162</v>
      </c>
      <c r="Q102" t="s">
        <v>297</v>
      </c>
      <c r="R102" t="s">
        <v>298</v>
      </c>
      <c r="S102" t="s">
        <v>236</v>
      </c>
      <c r="T102">
        <v>1</v>
      </c>
    </row>
    <row r="103" spans="1:20" x14ac:dyDescent="0.25">
      <c r="A103">
        <v>13</v>
      </c>
      <c r="B103">
        <v>6</v>
      </c>
      <c r="C103" t="s">
        <v>363</v>
      </c>
      <c r="D103" t="s">
        <v>229</v>
      </c>
      <c r="E103" t="s">
        <v>573</v>
      </c>
      <c r="F103" t="s">
        <v>441</v>
      </c>
      <c r="G103" t="s">
        <v>293</v>
      </c>
      <c r="H103" t="s">
        <v>294</v>
      </c>
      <c r="I103" t="s">
        <v>236</v>
      </c>
      <c r="J103">
        <v>1</v>
      </c>
      <c r="K103" t="s">
        <v>231</v>
      </c>
      <c r="L103" t="s">
        <v>295</v>
      </c>
      <c r="M103" t="s">
        <v>296</v>
      </c>
      <c r="N103" t="s">
        <v>236</v>
      </c>
      <c r="O103">
        <v>1</v>
      </c>
      <c r="P103" t="s">
        <v>162</v>
      </c>
      <c r="Q103" t="s">
        <v>297</v>
      </c>
      <c r="R103" t="s">
        <v>298</v>
      </c>
      <c r="S103" t="s">
        <v>236</v>
      </c>
      <c r="T103">
        <v>1</v>
      </c>
    </row>
    <row r="104" spans="1:20" x14ac:dyDescent="0.25">
      <c r="A104">
        <v>13</v>
      </c>
      <c r="B104">
        <v>7</v>
      </c>
      <c r="C104" t="s">
        <v>362</v>
      </c>
      <c r="D104" t="s">
        <v>229</v>
      </c>
      <c r="E104" t="s">
        <v>574</v>
      </c>
      <c r="F104" t="s">
        <v>441</v>
      </c>
      <c r="G104" t="s">
        <v>293</v>
      </c>
      <c r="H104" t="s">
        <v>294</v>
      </c>
      <c r="I104" t="s">
        <v>236</v>
      </c>
      <c r="J104">
        <v>3</v>
      </c>
      <c r="K104" t="s">
        <v>231</v>
      </c>
      <c r="L104" t="s">
        <v>295</v>
      </c>
      <c r="M104" t="s">
        <v>296</v>
      </c>
      <c r="N104" t="s">
        <v>236</v>
      </c>
      <c r="O104">
        <v>1</v>
      </c>
      <c r="P104" t="s">
        <v>162</v>
      </c>
      <c r="Q104" t="s">
        <v>297</v>
      </c>
      <c r="R104" t="s">
        <v>298</v>
      </c>
      <c r="S104" t="s">
        <v>236</v>
      </c>
      <c r="T104">
        <v>1</v>
      </c>
    </row>
    <row r="105" spans="1:20" x14ac:dyDescent="0.25">
      <c r="A105">
        <v>13</v>
      </c>
      <c r="B105">
        <v>8</v>
      </c>
      <c r="C105" t="s">
        <v>363</v>
      </c>
      <c r="D105" t="s">
        <v>228</v>
      </c>
      <c r="E105" t="s">
        <v>575</v>
      </c>
      <c r="F105" t="s">
        <v>441</v>
      </c>
      <c r="G105" t="s">
        <v>293</v>
      </c>
      <c r="H105" t="s">
        <v>294</v>
      </c>
      <c r="I105" t="s">
        <v>236</v>
      </c>
      <c r="J105">
        <v>1</v>
      </c>
      <c r="K105" t="s">
        <v>231</v>
      </c>
      <c r="L105" t="s">
        <v>295</v>
      </c>
      <c r="M105" t="s">
        <v>296</v>
      </c>
      <c r="N105" t="s">
        <v>236</v>
      </c>
      <c r="O105">
        <v>3</v>
      </c>
      <c r="P105" t="s">
        <v>162</v>
      </c>
      <c r="Q105" t="s">
        <v>297</v>
      </c>
      <c r="R105" t="s">
        <v>298</v>
      </c>
      <c r="S105" t="s">
        <v>236</v>
      </c>
      <c r="T105">
        <v>1</v>
      </c>
    </row>
    <row r="106" spans="1:20" x14ac:dyDescent="0.25">
      <c r="A106">
        <v>14</v>
      </c>
      <c r="B106">
        <v>1</v>
      </c>
      <c r="C106" t="s">
        <v>385</v>
      </c>
      <c r="D106" t="s">
        <v>398</v>
      </c>
      <c r="E106" t="s">
        <v>576</v>
      </c>
      <c r="F106" t="s">
        <v>446</v>
      </c>
      <c r="G106" t="s">
        <v>301</v>
      </c>
      <c r="H106" t="s">
        <v>435</v>
      </c>
      <c r="I106" t="s">
        <v>236</v>
      </c>
      <c r="J106">
        <v>3</v>
      </c>
      <c r="K106" t="s">
        <v>165</v>
      </c>
      <c r="L106" t="s">
        <v>299</v>
      </c>
      <c r="M106" t="s">
        <v>300</v>
      </c>
      <c r="N106" t="s">
        <v>236</v>
      </c>
      <c r="O106">
        <v>3</v>
      </c>
      <c r="P106" t="s">
        <v>166</v>
      </c>
      <c r="Q106" t="s">
        <v>302</v>
      </c>
      <c r="R106" t="s">
        <v>303</v>
      </c>
      <c r="S106" t="s">
        <v>236</v>
      </c>
      <c r="T106">
        <v>1</v>
      </c>
    </row>
    <row r="107" spans="1:20" x14ac:dyDescent="0.25">
      <c r="A107">
        <v>14</v>
      </c>
      <c r="B107">
        <v>2</v>
      </c>
      <c r="C107" t="s">
        <v>386</v>
      </c>
      <c r="D107" t="s">
        <v>399</v>
      </c>
      <c r="E107" t="s">
        <v>577</v>
      </c>
      <c r="F107" t="s">
        <v>446</v>
      </c>
      <c r="G107" t="s">
        <v>301</v>
      </c>
      <c r="H107" t="s">
        <v>435</v>
      </c>
      <c r="I107" t="s">
        <v>236</v>
      </c>
      <c r="J107">
        <v>2</v>
      </c>
      <c r="K107" t="s">
        <v>165</v>
      </c>
      <c r="L107" t="s">
        <v>299</v>
      </c>
      <c r="M107" t="s">
        <v>300</v>
      </c>
      <c r="N107" t="s">
        <v>236</v>
      </c>
      <c r="O107">
        <v>2</v>
      </c>
      <c r="P107" t="s">
        <v>166</v>
      </c>
      <c r="Q107" t="s">
        <v>302</v>
      </c>
      <c r="R107" t="s">
        <v>303</v>
      </c>
      <c r="S107" t="s">
        <v>236</v>
      </c>
      <c r="T107">
        <v>1</v>
      </c>
    </row>
    <row r="108" spans="1:20" x14ac:dyDescent="0.25">
      <c r="A108">
        <v>14</v>
      </c>
      <c r="B108">
        <v>3</v>
      </c>
      <c r="C108" t="s">
        <v>385</v>
      </c>
      <c r="D108" t="s">
        <v>399</v>
      </c>
      <c r="E108" t="s">
        <v>578</v>
      </c>
      <c r="F108" t="s">
        <v>446</v>
      </c>
      <c r="G108" t="s">
        <v>301</v>
      </c>
      <c r="H108" t="s">
        <v>435</v>
      </c>
      <c r="I108" t="s">
        <v>236</v>
      </c>
      <c r="J108">
        <v>3</v>
      </c>
      <c r="K108" t="s">
        <v>165</v>
      </c>
      <c r="L108" t="s">
        <v>299</v>
      </c>
      <c r="M108" t="s">
        <v>300</v>
      </c>
      <c r="N108" t="s">
        <v>236</v>
      </c>
      <c r="O108">
        <v>2</v>
      </c>
      <c r="P108" t="s">
        <v>166</v>
      </c>
      <c r="Q108" t="s">
        <v>302</v>
      </c>
      <c r="R108" t="s">
        <v>303</v>
      </c>
      <c r="S108" t="s">
        <v>236</v>
      </c>
      <c r="T108">
        <v>1</v>
      </c>
    </row>
    <row r="109" spans="1:20" x14ac:dyDescent="0.25">
      <c r="A109">
        <v>14</v>
      </c>
      <c r="B109">
        <v>4</v>
      </c>
      <c r="C109" t="s">
        <v>386</v>
      </c>
      <c r="D109" t="s">
        <v>398</v>
      </c>
      <c r="E109" t="s">
        <v>579</v>
      </c>
      <c r="F109" t="s">
        <v>446</v>
      </c>
      <c r="G109" t="s">
        <v>301</v>
      </c>
      <c r="H109" t="s">
        <v>435</v>
      </c>
      <c r="I109" t="s">
        <v>236</v>
      </c>
      <c r="J109">
        <v>2</v>
      </c>
      <c r="K109" t="s">
        <v>165</v>
      </c>
      <c r="L109" t="s">
        <v>299</v>
      </c>
      <c r="M109" t="s">
        <v>300</v>
      </c>
      <c r="N109" t="s">
        <v>236</v>
      </c>
      <c r="O109">
        <v>3</v>
      </c>
      <c r="P109" t="s">
        <v>166</v>
      </c>
      <c r="Q109" t="s">
        <v>302</v>
      </c>
      <c r="R109" t="s">
        <v>303</v>
      </c>
      <c r="S109" t="s">
        <v>236</v>
      </c>
      <c r="T109">
        <v>1</v>
      </c>
    </row>
    <row r="110" spans="1:20" x14ac:dyDescent="0.25">
      <c r="A110">
        <v>14</v>
      </c>
      <c r="B110">
        <v>5</v>
      </c>
      <c r="C110" t="s">
        <v>398</v>
      </c>
      <c r="D110" t="s">
        <v>385</v>
      </c>
      <c r="E110" t="s">
        <v>580</v>
      </c>
      <c r="F110" t="s">
        <v>165</v>
      </c>
      <c r="G110" t="s">
        <v>299</v>
      </c>
      <c r="H110" t="s">
        <v>300</v>
      </c>
      <c r="I110" t="s">
        <v>236</v>
      </c>
      <c r="J110">
        <v>3</v>
      </c>
      <c r="K110" t="s">
        <v>446</v>
      </c>
      <c r="L110" t="s">
        <v>301</v>
      </c>
      <c r="M110" t="s">
        <v>435</v>
      </c>
      <c r="N110" t="s">
        <v>236</v>
      </c>
      <c r="O110">
        <v>3</v>
      </c>
      <c r="P110" t="s">
        <v>166</v>
      </c>
      <c r="Q110" t="s">
        <v>302</v>
      </c>
      <c r="R110" t="s">
        <v>303</v>
      </c>
      <c r="S110" t="s">
        <v>236</v>
      </c>
      <c r="T110">
        <v>1</v>
      </c>
    </row>
    <row r="111" spans="1:20" x14ac:dyDescent="0.25">
      <c r="A111">
        <v>14</v>
      </c>
      <c r="B111">
        <v>6</v>
      </c>
      <c r="C111" t="s">
        <v>399</v>
      </c>
      <c r="D111" t="s">
        <v>386</v>
      </c>
      <c r="E111" t="s">
        <v>581</v>
      </c>
      <c r="F111" t="s">
        <v>165</v>
      </c>
      <c r="G111" t="s">
        <v>299</v>
      </c>
      <c r="H111" t="s">
        <v>300</v>
      </c>
      <c r="I111" t="s">
        <v>236</v>
      </c>
      <c r="J111">
        <v>2</v>
      </c>
      <c r="K111" t="s">
        <v>446</v>
      </c>
      <c r="L111" t="s">
        <v>301</v>
      </c>
      <c r="M111" t="s">
        <v>435</v>
      </c>
      <c r="N111" t="s">
        <v>236</v>
      </c>
      <c r="O111">
        <v>2</v>
      </c>
      <c r="P111" t="s">
        <v>166</v>
      </c>
      <c r="Q111" t="s">
        <v>302</v>
      </c>
      <c r="R111" t="s">
        <v>303</v>
      </c>
      <c r="S111" t="s">
        <v>236</v>
      </c>
      <c r="T111">
        <v>1</v>
      </c>
    </row>
    <row r="112" spans="1:20" x14ac:dyDescent="0.25">
      <c r="A112">
        <v>14</v>
      </c>
      <c r="B112">
        <v>7</v>
      </c>
      <c r="C112" t="s">
        <v>398</v>
      </c>
      <c r="D112" t="s">
        <v>386</v>
      </c>
      <c r="E112" t="s">
        <v>582</v>
      </c>
      <c r="F112" t="s">
        <v>165</v>
      </c>
      <c r="G112" t="s">
        <v>299</v>
      </c>
      <c r="H112" t="s">
        <v>300</v>
      </c>
      <c r="I112" t="s">
        <v>236</v>
      </c>
      <c r="J112">
        <v>3</v>
      </c>
      <c r="K112" t="s">
        <v>446</v>
      </c>
      <c r="L112" t="s">
        <v>301</v>
      </c>
      <c r="M112" t="s">
        <v>435</v>
      </c>
      <c r="N112" t="s">
        <v>236</v>
      </c>
      <c r="O112">
        <v>2</v>
      </c>
      <c r="P112" t="s">
        <v>166</v>
      </c>
      <c r="Q112" t="s">
        <v>302</v>
      </c>
      <c r="R112" t="s">
        <v>303</v>
      </c>
      <c r="S112" t="s">
        <v>236</v>
      </c>
      <c r="T112">
        <v>1</v>
      </c>
    </row>
    <row r="113" spans="1:20" x14ac:dyDescent="0.25">
      <c r="A113">
        <v>14</v>
      </c>
      <c r="B113">
        <v>8</v>
      </c>
      <c r="C113" t="s">
        <v>399</v>
      </c>
      <c r="D113" t="s">
        <v>385</v>
      </c>
      <c r="E113" t="s">
        <v>583</v>
      </c>
      <c r="F113" t="s">
        <v>165</v>
      </c>
      <c r="G113" t="s">
        <v>299</v>
      </c>
      <c r="H113" t="s">
        <v>300</v>
      </c>
      <c r="I113" t="s">
        <v>236</v>
      </c>
      <c r="J113">
        <v>2</v>
      </c>
      <c r="K113" t="s">
        <v>446</v>
      </c>
      <c r="L113" t="s">
        <v>301</v>
      </c>
      <c r="M113" t="s">
        <v>435</v>
      </c>
      <c r="N113" t="s">
        <v>236</v>
      </c>
      <c r="O113">
        <v>3</v>
      </c>
      <c r="P113" t="s">
        <v>166</v>
      </c>
      <c r="Q113" t="s">
        <v>302</v>
      </c>
      <c r="R113" t="s">
        <v>303</v>
      </c>
      <c r="S113" t="s">
        <v>236</v>
      </c>
      <c r="T113">
        <v>1</v>
      </c>
    </row>
    <row r="114" spans="1:20" x14ac:dyDescent="0.25">
      <c r="A114">
        <v>15</v>
      </c>
      <c r="B114">
        <v>1</v>
      </c>
      <c r="C114" t="s">
        <v>34</v>
      </c>
      <c r="D114" t="s">
        <v>364</v>
      </c>
      <c r="E114" t="s">
        <v>584</v>
      </c>
      <c r="F114" t="s">
        <v>169</v>
      </c>
      <c r="G114" t="s">
        <v>305</v>
      </c>
      <c r="H114" t="s">
        <v>306</v>
      </c>
      <c r="I114" t="s">
        <v>236</v>
      </c>
      <c r="J114">
        <v>3</v>
      </c>
      <c r="K114" t="s">
        <v>354</v>
      </c>
      <c r="L114" t="s">
        <v>251</v>
      </c>
      <c r="M114" t="s">
        <v>304</v>
      </c>
      <c r="N114" t="s">
        <v>236</v>
      </c>
      <c r="O114">
        <v>3</v>
      </c>
      <c r="P114" t="s">
        <v>170</v>
      </c>
      <c r="Q114" t="s">
        <v>307</v>
      </c>
      <c r="R114" t="s">
        <v>308</v>
      </c>
      <c r="S114" t="s">
        <v>236</v>
      </c>
      <c r="T114">
        <v>2</v>
      </c>
    </row>
    <row r="115" spans="1:20" x14ac:dyDescent="0.25">
      <c r="A115">
        <v>15</v>
      </c>
      <c r="B115">
        <v>2</v>
      </c>
      <c r="C115" t="s">
        <v>60</v>
      </c>
      <c r="D115" t="s">
        <v>365</v>
      </c>
      <c r="E115" t="s">
        <v>585</v>
      </c>
      <c r="F115" t="s">
        <v>169</v>
      </c>
      <c r="G115" t="s">
        <v>305</v>
      </c>
      <c r="H115" t="s">
        <v>306</v>
      </c>
      <c r="I115" t="s">
        <v>236</v>
      </c>
      <c r="J115">
        <v>2</v>
      </c>
      <c r="K115" t="s">
        <v>354</v>
      </c>
      <c r="L115" t="s">
        <v>251</v>
      </c>
      <c r="M115" t="s">
        <v>304</v>
      </c>
      <c r="N115" t="s">
        <v>236</v>
      </c>
      <c r="O115">
        <v>2</v>
      </c>
      <c r="P115" t="s">
        <v>170</v>
      </c>
      <c r="Q115" t="s">
        <v>307</v>
      </c>
      <c r="R115" t="s">
        <v>308</v>
      </c>
      <c r="S115" t="s">
        <v>236</v>
      </c>
      <c r="T115">
        <v>2</v>
      </c>
    </row>
    <row r="116" spans="1:20" x14ac:dyDescent="0.25">
      <c r="A116">
        <v>15</v>
      </c>
      <c r="B116">
        <v>3</v>
      </c>
      <c r="C116" t="s">
        <v>34</v>
      </c>
      <c r="D116" t="s">
        <v>365</v>
      </c>
      <c r="E116" t="s">
        <v>586</v>
      </c>
      <c r="F116" t="s">
        <v>169</v>
      </c>
      <c r="G116" t="s">
        <v>305</v>
      </c>
      <c r="H116" t="s">
        <v>306</v>
      </c>
      <c r="I116" t="s">
        <v>236</v>
      </c>
      <c r="J116">
        <v>3</v>
      </c>
      <c r="K116" t="s">
        <v>354</v>
      </c>
      <c r="L116" t="s">
        <v>251</v>
      </c>
      <c r="M116" t="s">
        <v>304</v>
      </c>
      <c r="N116" t="s">
        <v>236</v>
      </c>
      <c r="O116">
        <v>2</v>
      </c>
      <c r="P116" t="s">
        <v>170</v>
      </c>
      <c r="Q116" t="s">
        <v>307</v>
      </c>
      <c r="R116" t="s">
        <v>308</v>
      </c>
      <c r="S116" t="s">
        <v>236</v>
      </c>
      <c r="T116">
        <v>2</v>
      </c>
    </row>
    <row r="117" spans="1:20" x14ac:dyDescent="0.25">
      <c r="A117">
        <v>15</v>
      </c>
      <c r="B117">
        <v>4</v>
      </c>
      <c r="C117" t="s">
        <v>60</v>
      </c>
      <c r="D117" t="s">
        <v>364</v>
      </c>
      <c r="E117" t="s">
        <v>587</v>
      </c>
      <c r="F117" t="s">
        <v>169</v>
      </c>
      <c r="G117" t="s">
        <v>305</v>
      </c>
      <c r="H117" t="s">
        <v>306</v>
      </c>
      <c r="I117" t="s">
        <v>236</v>
      </c>
      <c r="J117">
        <v>2</v>
      </c>
      <c r="K117" t="s">
        <v>354</v>
      </c>
      <c r="L117" t="s">
        <v>251</v>
      </c>
      <c r="M117" t="s">
        <v>304</v>
      </c>
      <c r="N117" t="s">
        <v>236</v>
      </c>
      <c r="O117">
        <v>3</v>
      </c>
      <c r="P117" t="s">
        <v>170</v>
      </c>
      <c r="Q117" t="s">
        <v>307</v>
      </c>
      <c r="R117" t="s">
        <v>308</v>
      </c>
      <c r="S117" t="s">
        <v>236</v>
      </c>
      <c r="T117">
        <v>2</v>
      </c>
    </row>
    <row r="118" spans="1:20" x14ac:dyDescent="0.25">
      <c r="A118">
        <v>15</v>
      </c>
      <c r="B118">
        <v>5</v>
      </c>
      <c r="C118" t="s">
        <v>364</v>
      </c>
      <c r="D118" t="s">
        <v>34</v>
      </c>
      <c r="E118" t="s">
        <v>588</v>
      </c>
      <c r="F118" t="s">
        <v>354</v>
      </c>
      <c r="G118" t="s">
        <v>251</v>
      </c>
      <c r="H118" t="s">
        <v>304</v>
      </c>
      <c r="I118" t="s">
        <v>236</v>
      </c>
      <c r="J118">
        <v>3</v>
      </c>
      <c r="K118" t="s">
        <v>169</v>
      </c>
      <c r="L118" t="s">
        <v>305</v>
      </c>
      <c r="M118" t="s">
        <v>306</v>
      </c>
      <c r="N118" t="s">
        <v>236</v>
      </c>
      <c r="O118">
        <v>3</v>
      </c>
      <c r="P118" t="s">
        <v>170</v>
      </c>
      <c r="Q118" t="s">
        <v>307</v>
      </c>
      <c r="R118" t="s">
        <v>308</v>
      </c>
      <c r="S118" t="s">
        <v>236</v>
      </c>
      <c r="T118">
        <v>2</v>
      </c>
    </row>
    <row r="119" spans="1:20" x14ac:dyDescent="0.25">
      <c r="A119">
        <v>15</v>
      </c>
      <c r="B119">
        <v>6</v>
      </c>
      <c r="C119" t="s">
        <v>365</v>
      </c>
      <c r="D119" t="s">
        <v>60</v>
      </c>
      <c r="E119" t="s">
        <v>589</v>
      </c>
      <c r="F119" t="s">
        <v>354</v>
      </c>
      <c r="G119" t="s">
        <v>251</v>
      </c>
      <c r="H119" t="s">
        <v>304</v>
      </c>
      <c r="I119" t="s">
        <v>236</v>
      </c>
      <c r="J119">
        <v>2</v>
      </c>
      <c r="K119" t="s">
        <v>169</v>
      </c>
      <c r="L119" t="s">
        <v>305</v>
      </c>
      <c r="M119" t="s">
        <v>306</v>
      </c>
      <c r="N119" t="s">
        <v>236</v>
      </c>
      <c r="O119">
        <v>2</v>
      </c>
      <c r="P119" t="s">
        <v>170</v>
      </c>
      <c r="Q119" t="s">
        <v>307</v>
      </c>
      <c r="R119" t="s">
        <v>308</v>
      </c>
      <c r="S119" t="s">
        <v>236</v>
      </c>
      <c r="T119">
        <v>2</v>
      </c>
    </row>
    <row r="120" spans="1:20" x14ac:dyDescent="0.25">
      <c r="A120">
        <v>15</v>
      </c>
      <c r="B120">
        <v>7</v>
      </c>
      <c r="C120" t="s">
        <v>364</v>
      </c>
      <c r="D120" t="s">
        <v>60</v>
      </c>
      <c r="E120" t="s">
        <v>590</v>
      </c>
      <c r="F120" t="s">
        <v>354</v>
      </c>
      <c r="G120" t="s">
        <v>251</v>
      </c>
      <c r="H120" t="s">
        <v>304</v>
      </c>
      <c r="I120" t="s">
        <v>236</v>
      </c>
      <c r="J120">
        <v>3</v>
      </c>
      <c r="K120" t="s">
        <v>169</v>
      </c>
      <c r="L120" t="s">
        <v>305</v>
      </c>
      <c r="M120" t="s">
        <v>306</v>
      </c>
      <c r="N120" t="s">
        <v>236</v>
      </c>
      <c r="O120">
        <v>2</v>
      </c>
      <c r="P120" t="s">
        <v>170</v>
      </c>
      <c r="Q120" t="s">
        <v>307</v>
      </c>
      <c r="R120" t="s">
        <v>308</v>
      </c>
      <c r="S120" t="s">
        <v>236</v>
      </c>
      <c r="T120">
        <v>2</v>
      </c>
    </row>
    <row r="121" spans="1:20" x14ac:dyDescent="0.25">
      <c r="A121">
        <v>15</v>
      </c>
      <c r="B121">
        <v>8</v>
      </c>
      <c r="C121" t="s">
        <v>365</v>
      </c>
      <c r="D121" t="s">
        <v>34</v>
      </c>
      <c r="E121" t="s">
        <v>591</v>
      </c>
      <c r="F121" t="s">
        <v>354</v>
      </c>
      <c r="G121" t="s">
        <v>251</v>
      </c>
      <c r="H121" t="s">
        <v>304</v>
      </c>
      <c r="I121" t="s">
        <v>236</v>
      </c>
      <c r="J121">
        <v>2</v>
      </c>
      <c r="K121" t="s">
        <v>169</v>
      </c>
      <c r="L121" t="s">
        <v>305</v>
      </c>
      <c r="M121" t="s">
        <v>306</v>
      </c>
      <c r="N121" t="s">
        <v>236</v>
      </c>
      <c r="O121">
        <v>3</v>
      </c>
      <c r="P121" t="s">
        <v>170</v>
      </c>
      <c r="Q121" t="s">
        <v>307</v>
      </c>
      <c r="R121" t="s">
        <v>308</v>
      </c>
      <c r="S121" t="s">
        <v>236</v>
      </c>
      <c r="T121">
        <v>2</v>
      </c>
    </row>
    <row r="122" spans="1:20" x14ac:dyDescent="0.25">
      <c r="A122">
        <v>16</v>
      </c>
      <c r="B122">
        <v>1</v>
      </c>
      <c r="C122" t="s">
        <v>35</v>
      </c>
      <c r="D122" t="s">
        <v>86</v>
      </c>
      <c r="E122" t="s">
        <v>592</v>
      </c>
      <c r="F122" t="s">
        <v>447</v>
      </c>
      <c r="G122" t="s">
        <v>448</v>
      </c>
      <c r="H122" t="s">
        <v>449</v>
      </c>
      <c r="I122" t="s">
        <v>236</v>
      </c>
      <c r="J122">
        <v>3</v>
      </c>
      <c r="K122" t="s">
        <v>174</v>
      </c>
      <c r="L122" t="s">
        <v>263</v>
      </c>
      <c r="M122" t="s">
        <v>247</v>
      </c>
      <c r="N122" t="s">
        <v>236</v>
      </c>
      <c r="O122">
        <v>3</v>
      </c>
      <c r="P122" t="s">
        <v>175</v>
      </c>
      <c r="Q122" t="s">
        <v>309</v>
      </c>
      <c r="R122" t="s">
        <v>310</v>
      </c>
      <c r="S122" t="s">
        <v>236</v>
      </c>
      <c r="T122">
        <v>1</v>
      </c>
    </row>
    <row r="123" spans="1:20" x14ac:dyDescent="0.25">
      <c r="A123">
        <v>16</v>
      </c>
      <c r="B123">
        <v>2</v>
      </c>
      <c r="C123" t="s">
        <v>400</v>
      </c>
      <c r="D123" t="s">
        <v>112</v>
      </c>
      <c r="E123" t="s">
        <v>593</v>
      </c>
      <c r="F123" t="s">
        <v>447</v>
      </c>
      <c r="G123" t="s">
        <v>448</v>
      </c>
      <c r="H123" t="s">
        <v>449</v>
      </c>
      <c r="I123" t="s">
        <v>236</v>
      </c>
      <c r="J123">
        <v>1</v>
      </c>
      <c r="K123" t="s">
        <v>174</v>
      </c>
      <c r="L123" t="s">
        <v>263</v>
      </c>
      <c r="M123" t="s">
        <v>247</v>
      </c>
      <c r="N123" t="s">
        <v>236</v>
      </c>
      <c r="O123">
        <v>2</v>
      </c>
      <c r="P123" t="s">
        <v>175</v>
      </c>
      <c r="Q123" t="s">
        <v>309</v>
      </c>
      <c r="R123" t="s">
        <v>310</v>
      </c>
      <c r="S123" t="s">
        <v>236</v>
      </c>
      <c r="T123">
        <v>1</v>
      </c>
    </row>
    <row r="124" spans="1:20" x14ac:dyDescent="0.25">
      <c r="A124">
        <v>16</v>
      </c>
      <c r="B124">
        <v>3</v>
      </c>
      <c r="C124" t="s">
        <v>35</v>
      </c>
      <c r="D124" t="s">
        <v>112</v>
      </c>
      <c r="E124" t="s">
        <v>594</v>
      </c>
      <c r="F124" t="s">
        <v>447</v>
      </c>
      <c r="G124" t="s">
        <v>448</v>
      </c>
      <c r="H124" t="s">
        <v>449</v>
      </c>
      <c r="I124" t="s">
        <v>236</v>
      </c>
      <c r="J124">
        <v>3</v>
      </c>
      <c r="K124" t="s">
        <v>174</v>
      </c>
      <c r="L124" t="s">
        <v>263</v>
      </c>
      <c r="M124" t="s">
        <v>247</v>
      </c>
      <c r="N124" t="s">
        <v>236</v>
      </c>
      <c r="O124">
        <v>2</v>
      </c>
      <c r="P124" t="s">
        <v>175</v>
      </c>
      <c r="Q124" t="s">
        <v>309</v>
      </c>
      <c r="R124" t="s">
        <v>310</v>
      </c>
      <c r="S124" t="s">
        <v>236</v>
      </c>
      <c r="T124">
        <v>1</v>
      </c>
    </row>
    <row r="125" spans="1:20" x14ac:dyDescent="0.25">
      <c r="A125">
        <v>16</v>
      </c>
      <c r="B125">
        <v>4</v>
      </c>
      <c r="C125" t="s">
        <v>400</v>
      </c>
      <c r="D125" t="s">
        <v>86</v>
      </c>
      <c r="E125" t="s">
        <v>595</v>
      </c>
      <c r="F125" t="s">
        <v>447</v>
      </c>
      <c r="G125" t="s">
        <v>448</v>
      </c>
      <c r="H125" t="s">
        <v>449</v>
      </c>
      <c r="I125" t="s">
        <v>236</v>
      </c>
      <c r="J125">
        <v>1</v>
      </c>
      <c r="K125" t="s">
        <v>174</v>
      </c>
      <c r="L125" t="s">
        <v>263</v>
      </c>
      <c r="M125" t="s">
        <v>247</v>
      </c>
      <c r="N125" t="s">
        <v>236</v>
      </c>
      <c r="O125">
        <v>3</v>
      </c>
      <c r="P125" t="s">
        <v>175</v>
      </c>
      <c r="Q125" t="s">
        <v>309</v>
      </c>
      <c r="R125" t="s">
        <v>310</v>
      </c>
      <c r="S125" t="s">
        <v>236</v>
      </c>
      <c r="T125">
        <v>1</v>
      </c>
    </row>
    <row r="126" spans="1:20" x14ac:dyDescent="0.25">
      <c r="A126">
        <v>16</v>
      </c>
      <c r="B126">
        <v>5</v>
      </c>
      <c r="C126" t="s">
        <v>86</v>
      </c>
      <c r="D126" t="s">
        <v>35</v>
      </c>
      <c r="E126" t="s">
        <v>596</v>
      </c>
      <c r="F126" t="s">
        <v>174</v>
      </c>
      <c r="G126" t="s">
        <v>263</v>
      </c>
      <c r="H126" t="s">
        <v>247</v>
      </c>
      <c r="I126" t="s">
        <v>236</v>
      </c>
      <c r="J126">
        <v>3</v>
      </c>
      <c r="K126" t="s">
        <v>447</v>
      </c>
      <c r="L126" t="s">
        <v>448</v>
      </c>
      <c r="M126" t="s">
        <v>449</v>
      </c>
      <c r="N126" t="s">
        <v>236</v>
      </c>
      <c r="O126">
        <v>3</v>
      </c>
      <c r="P126" t="s">
        <v>175</v>
      </c>
      <c r="Q126" t="s">
        <v>309</v>
      </c>
      <c r="R126" t="s">
        <v>310</v>
      </c>
      <c r="S126" t="s">
        <v>236</v>
      </c>
      <c r="T126">
        <v>1</v>
      </c>
    </row>
    <row r="127" spans="1:20" x14ac:dyDescent="0.25">
      <c r="A127">
        <v>16</v>
      </c>
      <c r="B127">
        <v>6</v>
      </c>
      <c r="C127" t="s">
        <v>112</v>
      </c>
      <c r="D127" t="s">
        <v>400</v>
      </c>
      <c r="E127" t="s">
        <v>597</v>
      </c>
      <c r="F127" t="s">
        <v>174</v>
      </c>
      <c r="G127" t="s">
        <v>263</v>
      </c>
      <c r="H127" t="s">
        <v>247</v>
      </c>
      <c r="I127" t="s">
        <v>236</v>
      </c>
      <c r="J127">
        <v>2</v>
      </c>
      <c r="K127" t="s">
        <v>447</v>
      </c>
      <c r="L127" t="s">
        <v>448</v>
      </c>
      <c r="M127" t="s">
        <v>449</v>
      </c>
      <c r="N127" t="s">
        <v>236</v>
      </c>
      <c r="O127">
        <v>1</v>
      </c>
      <c r="P127" t="s">
        <v>175</v>
      </c>
      <c r="Q127" t="s">
        <v>309</v>
      </c>
      <c r="R127" t="s">
        <v>310</v>
      </c>
      <c r="S127" t="s">
        <v>236</v>
      </c>
      <c r="T127">
        <v>1</v>
      </c>
    </row>
    <row r="128" spans="1:20" x14ac:dyDescent="0.25">
      <c r="A128">
        <v>16</v>
      </c>
      <c r="B128">
        <v>7</v>
      </c>
      <c r="C128" t="s">
        <v>86</v>
      </c>
      <c r="D128" t="s">
        <v>400</v>
      </c>
      <c r="E128" t="s">
        <v>598</v>
      </c>
      <c r="F128" t="s">
        <v>174</v>
      </c>
      <c r="G128" t="s">
        <v>263</v>
      </c>
      <c r="H128" t="s">
        <v>247</v>
      </c>
      <c r="I128" t="s">
        <v>236</v>
      </c>
      <c r="J128">
        <v>3</v>
      </c>
      <c r="K128" t="s">
        <v>447</v>
      </c>
      <c r="L128" t="s">
        <v>448</v>
      </c>
      <c r="M128" t="s">
        <v>449</v>
      </c>
      <c r="N128" t="s">
        <v>236</v>
      </c>
      <c r="O128">
        <v>1</v>
      </c>
      <c r="P128" t="s">
        <v>175</v>
      </c>
      <c r="Q128" t="s">
        <v>309</v>
      </c>
      <c r="R128" t="s">
        <v>310</v>
      </c>
      <c r="S128" t="s">
        <v>236</v>
      </c>
      <c r="T128">
        <v>1</v>
      </c>
    </row>
    <row r="129" spans="1:20" x14ac:dyDescent="0.25">
      <c r="A129">
        <v>16</v>
      </c>
      <c r="B129">
        <v>8</v>
      </c>
      <c r="C129" t="s">
        <v>112</v>
      </c>
      <c r="D129" t="s">
        <v>35</v>
      </c>
      <c r="E129" t="s">
        <v>599</v>
      </c>
      <c r="F129" t="s">
        <v>174</v>
      </c>
      <c r="G129" t="s">
        <v>263</v>
      </c>
      <c r="H129" t="s">
        <v>247</v>
      </c>
      <c r="I129" t="s">
        <v>236</v>
      </c>
      <c r="J129">
        <v>2</v>
      </c>
      <c r="K129" t="s">
        <v>447</v>
      </c>
      <c r="L129" t="s">
        <v>448</v>
      </c>
      <c r="M129" t="s">
        <v>449</v>
      </c>
      <c r="N129" t="s">
        <v>236</v>
      </c>
      <c r="O129">
        <v>3</v>
      </c>
      <c r="P129" t="s">
        <v>175</v>
      </c>
      <c r="Q129" t="s">
        <v>309</v>
      </c>
      <c r="R129" t="s">
        <v>310</v>
      </c>
      <c r="S129" t="s">
        <v>236</v>
      </c>
      <c r="T129">
        <v>1</v>
      </c>
    </row>
    <row r="130" spans="1:20" x14ac:dyDescent="0.25">
      <c r="A130">
        <v>17</v>
      </c>
      <c r="B130">
        <v>1</v>
      </c>
      <c r="C130" t="s">
        <v>215</v>
      </c>
      <c r="D130" t="s">
        <v>370</v>
      </c>
      <c r="E130" t="s">
        <v>600</v>
      </c>
      <c r="F130" t="s">
        <v>450</v>
      </c>
      <c r="G130" t="s">
        <v>313</v>
      </c>
      <c r="H130" t="s">
        <v>436</v>
      </c>
      <c r="I130" t="s">
        <v>236</v>
      </c>
      <c r="J130">
        <v>3</v>
      </c>
      <c r="K130" t="s">
        <v>178</v>
      </c>
      <c r="L130" t="s">
        <v>311</v>
      </c>
      <c r="M130" t="s">
        <v>312</v>
      </c>
      <c r="N130" t="s">
        <v>236</v>
      </c>
      <c r="O130">
        <v>3</v>
      </c>
      <c r="P130" t="s">
        <v>179</v>
      </c>
      <c r="Q130" t="s">
        <v>314</v>
      </c>
      <c r="R130" t="s">
        <v>315</v>
      </c>
      <c r="S130" t="s">
        <v>236</v>
      </c>
      <c r="T130">
        <v>1</v>
      </c>
    </row>
    <row r="131" spans="1:20" x14ac:dyDescent="0.25">
      <c r="A131">
        <v>17</v>
      </c>
      <c r="B131">
        <v>2</v>
      </c>
      <c r="C131" t="s">
        <v>214</v>
      </c>
      <c r="D131" t="s">
        <v>371</v>
      </c>
      <c r="E131" t="s">
        <v>601</v>
      </c>
      <c r="F131" t="s">
        <v>450</v>
      </c>
      <c r="G131" t="s">
        <v>313</v>
      </c>
      <c r="H131" t="s">
        <v>436</v>
      </c>
      <c r="I131" t="s">
        <v>236</v>
      </c>
      <c r="J131">
        <v>1</v>
      </c>
      <c r="K131" t="s">
        <v>178</v>
      </c>
      <c r="L131" t="s">
        <v>311</v>
      </c>
      <c r="M131" t="s">
        <v>312</v>
      </c>
      <c r="N131" t="s">
        <v>236</v>
      </c>
      <c r="O131">
        <v>1</v>
      </c>
      <c r="P131" t="s">
        <v>179</v>
      </c>
      <c r="Q131" t="s">
        <v>314</v>
      </c>
      <c r="R131" t="s">
        <v>315</v>
      </c>
      <c r="S131" t="s">
        <v>236</v>
      </c>
      <c r="T131">
        <v>1</v>
      </c>
    </row>
    <row r="132" spans="1:20" x14ac:dyDescent="0.25">
      <c r="A132">
        <v>17</v>
      </c>
      <c r="B132">
        <v>3</v>
      </c>
      <c r="C132" t="s">
        <v>215</v>
      </c>
      <c r="D132" t="s">
        <v>371</v>
      </c>
      <c r="E132" t="s">
        <v>602</v>
      </c>
      <c r="F132" t="s">
        <v>450</v>
      </c>
      <c r="G132" t="s">
        <v>313</v>
      </c>
      <c r="H132" t="s">
        <v>436</v>
      </c>
      <c r="I132" t="s">
        <v>236</v>
      </c>
      <c r="J132">
        <v>3</v>
      </c>
      <c r="K132" t="s">
        <v>178</v>
      </c>
      <c r="L132" t="s">
        <v>311</v>
      </c>
      <c r="M132" t="s">
        <v>312</v>
      </c>
      <c r="N132" t="s">
        <v>236</v>
      </c>
      <c r="O132">
        <v>1</v>
      </c>
      <c r="P132" t="s">
        <v>179</v>
      </c>
      <c r="Q132" t="s">
        <v>314</v>
      </c>
      <c r="R132" t="s">
        <v>315</v>
      </c>
      <c r="S132" t="s">
        <v>236</v>
      </c>
      <c r="T132">
        <v>1</v>
      </c>
    </row>
    <row r="133" spans="1:20" x14ac:dyDescent="0.25">
      <c r="A133">
        <v>17</v>
      </c>
      <c r="B133">
        <v>4</v>
      </c>
      <c r="C133" t="s">
        <v>214</v>
      </c>
      <c r="D133" t="s">
        <v>370</v>
      </c>
      <c r="E133" t="s">
        <v>603</v>
      </c>
      <c r="F133" t="s">
        <v>450</v>
      </c>
      <c r="G133" t="s">
        <v>313</v>
      </c>
      <c r="H133" t="s">
        <v>436</v>
      </c>
      <c r="I133" t="s">
        <v>236</v>
      </c>
      <c r="J133">
        <v>1</v>
      </c>
      <c r="K133" t="s">
        <v>178</v>
      </c>
      <c r="L133" t="s">
        <v>311</v>
      </c>
      <c r="M133" t="s">
        <v>312</v>
      </c>
      <c r="N133" t="s">
        <v>236</v>
      </c>
      <c r="O133">
        <v>3</v>
      </c>
      <c r="P133" t="s">
        <v>179</v>
      </c>
      <c r="Q133" t="s">
        <v>314</v>
      </c>
      <c r="R133" t="s">
        <v>315</v>
      </c>
      <c r="S133" t="s">
        <v>236</v>
      </c>
      <c r="T133">
        <v>1</v>
      </c>
    </row>
    <row r="134" spans="1:20" x14ac:dyDescent="0.25">
      <c r="A134">
        <v>17</v>
      </c>
      <c r="B134">
        <v>5</v>
      </c>
      <c r="C134" t="s">
        <v>370</v>
      </c>
      <c r="D134" t="s">
        <v>215</v>
      </c>
      <c r="E134" t="s">
        <v>604</v>
      </c>
      <c r="F134" t="s">
        <v>178</v>
      </c>
      <c r="G134" t="s">
        <v>311</v>
      </c>
      <c r="H134" t="s">
        <v>312</v>
      </c>
      <c r="I134" t="s">
        <v>236</v>
      </c>
      <c r="J134">
        <v>3</v>
      </c>
      <c r="K134" t="s">
        <v>450</v>
      </c>
      <c r="L134" t="s">
        <v>313</v>
      </c>
      <c r="M134" t="s">
        <v>436</v>
      </c>
      <c r="N134" t="s">
        <v>236</v>
      </c>
      <c r="O134">
        <v>3</v>
      </c>
      <c r="P134" t="s">
        <v>179</v>
      </c>
      <c r="Q134" t="s">
        <v>314</v>
      </c>
      <c r="R134" t="s">
        <v>315</v>
      </c>
      <c r="S134" t="s">
        <v>236</v>
      </c>
      <c r="T134">
        <v>1</v>
      </c>
    </row>
    <row r="135" spans="1:20" x14ac:dyDescent="0.25">
      <c r="A135">
        <v>17</v>
      </c>
      <c r="B135">
        <v>6</v>
      </c>
      <c r="C135" t="s">
        <v>371</v>
      </c>
      <c r="D135" t="s">
        <v>214</v>
      </c>
      <c r="E135" t="s">
        <v>605</v>
      </c>
      <c r="F135" t="s">
        <v>178</v>
      </c>
      <c r="G135" t="s">
        <v>311</v>
      </c>
      <c r="H135" t="s">
        <v>312</v>
      </c>
      <c r="I135" t="s">
        <v>236</v>
      </c>
      <c r="J135">
        <v>1</v>
      </c>
      <c r="K135" t="s">
        <v>450</v>
      </c>
      <c r="L135" t="s">
        <v>313</v>
      </c>
      <c r="M135" t="s">
        <v>436</v>
      </c>
      <c r="N135" t="s">
        <v>236</v>
      </c>
      <c r="O135">
        <v>1</v>
      </c>
      <c r="P135" t="s">
        <v>179</v>
      </c>
      <c r="Q135" t="s">
        <v>314</v>
      </c>
      <c r="R135" t="s">
        <v>315</v>
      </c>
      <c r="S135" t="s">
        <v>236</v>
      </c>
      <c r="T135">
        <v>1</v>
      </c>
    </row>
    <row r="136" spans="1:20" x14ac:dyDescent="0.25">
      <c r="A136">
        <v>17</v>
      </c>
      <c r="B136">
        <v>7</v>
      </c>
      <c r="C136" t="s">
        <v>370</v>
      </c>
      <c r="D136" t="s">
        <v>214</v>
      </c>
      <c r="E136" t="s">
        <v>606</v>
      </c>
      <c r="F136" t="s">
        <v>178</v>
      </c>
      <c r="G136" t="s">
        <v>311</v>
      </c>
      <c r="H136" t="s">
        <v>312</v>
      </c>
      <c r="I136" t="s">
        <v>236</v>
      </c>
      <c r="J136">
        <v>3</v>
      </c>
      <c r="K136" t="s">
        <v>450</v>
      </c>
      <c r="L136" t="s">
        <v>313</v>
      </c>
      <c r="M136" t="s">
        <v>436</v>
      </c>
      <c r="N136" t="s">
        <v>236</v>
      </c>
      <c r="O136">
        <v>1</v>
      </c>
      <c r="P136" t="s">
        <v>179</v>
      </c>
      <c r="Q136" t="s">
        <v>314</v>
      </c>
      <c r="R136" t="s">
        <v>315</v>
      </c>
      <c r="S136" t="s">
        <v>236</v>
      </c>
      <c r="T136">
        <v>1</v>
      </c>
    </row>
    <row r="137" spans="1:20" x14ac:dyDescent="0.25">
      <c r="A137">
        <v>17</v>
      </c>
      <c r="B137">
        <v>8</v>
      </c>
      <c r="C137" t="s">
        <v>371</v>
      </c>
      <c r="D137" t="s">
        <v>215</v>
      </c>
      <c r="E137" t="s">
        <v>607</v>
      </c>
      <c r="F137" t="s">
        <v>178</v>
      </c>
      <c r="G137" t="s">
        <v>311</v>
      </c>
      <c r="H137" t="s">
        <v>312</v>
      </c>
      <c r="I137" t="s">
        <v>236</v>
      </c>
      <c r="J137">
        <v>1</v>
      </c>
      <c r="K137" t="s">
        <v>450</v>
      </c>
      <c r="L137" t="s">
        <v>313</v>
      </c>
      <c r="M137" t="s">
        <v>436</v>
      </c>
      <c r="N137" t="s">
        <v>236</v>
      </c>
      <c r="O137">
        <v>3</v>
      </c>
      <c r="P137" t="s">
        <v>179</v>
      </c>
      <c r="Q137" t="s">
        <v>314</v>
      </c>
      <c r="R137" t="s">
        <v>315</v>
      </c>
      <c r="S137" t="s">
        <v>236</v>
      </c>
      <c r="T137">
        <v>1</v>
      </c>
    </row>
    <row r="138" spans="1:20" x14ac:dyDescent="0.25">
      <c r="A138">
        <v>18</v>
      </c>
      <c r="B138">
        <v>1</v>
      </c>
      <c r="C138" t="s">
        <v>414</v>
      </c>
      <c r="D138" t="s">
        <v>356</v>
      </c>
      <c r="E138" t="s">
        <v>608</v>
      </c>
      <c r="F138" t="s">
        <v>232</v>
      </c>
      <c r="G138" t="s">
        <v>318</v>
      </c>
      <c r="H138" t="s">
        <v>437</v>
      </c>
      <c r="I138" t="s">
        <v>236</v>
      </c>
      <c r="J138">
        <v>3</v>
      </c>
      <c r="K138" t="s">
        <v>451</v>
      </c>
      <c r="L138" t="s">
        <v>316</v>
      </c>
      <c r="M138" t="s">
        <v>317</v>
      </c>
      <c r="N138" t="s">
        <v>236</v>
      </c>
      <c r="O138">
        <v>3</v>
      </c>
      <c r="P138" t="s">
        <v>182</v>
      </c>
      <c r="Q138" t="s">
        <v>319</v>
      </c>
      <c r="R138" t="s">
        <v>320</v>
      </c>
      <c r="S138" t="s">
        <v>236</v>
      </c>
      <c r="T138">
        <v>2</v>
      </c>
    </row>
    <row r="139" spans="1:20" x14ac:dyDescent="0.25">
      <c r="A139">
        <v>18</v>
      </c>
      <c r="B139">
        <v>2</v>
      </c>
      <c r="C139" t="s">
        <v>415</v>
      </c>
      <c r="D139" t="s">
        <v>357</v>
      </c>
      <c r="E139" t="s">
        <v>609</v>
      </c>
      <c r="F139" t="s">
        <v>232</v>
      </c>
      <c r="G139" t="s">
        <v>318</v>
      </c>
      <c r="H139" t="s">
        <v>437</v>
      </c>
      <c r="I139" t="s">
        <v>236</v>
      </c>
      <c r="J139">
        <v>1</v>
      </c>
      <c r="K139" t="s">
        <v>451</v>
      </c>
      <c r="L139" t="s">
        <v>316</v>
      </c>
      <c r="M139" t="s">
        <v>317</v>
      </c>
      <c r="N139" t="s">
        <v>236</v>
      </c>
      <c r="O139">
        <v>2</v>
      </c>
      <c r="P139" t="s">
        <v>182</v>
      </c>
      <c r="Q139" t="s">
        <v>319</v>
      </c>
      <c r="R139" t="s">
        <v>320</v>
      </c>
      <c r="S139" t="s">
        <v>236</v>
      </c>
      <c r="T139">
        <v>2</v>
      </c>
    </row>
    <row r="140" spans="1:20" x14ac:dyDescent="0.25">
      <c r="A140">
        <v>18</v>
      </c>
      <c r="B140">
        <v>3</v>
      </c>
      <c r="C140" t="s">
        <v>414</v>
      </c>
      <c r="D140" t="s">
        <v>357</v>
      </c>
      <c r="E140" t="s">
        <v>610</v>
      </c>
      <c r="F140" t="s">
        <v>232</v>
      </c>
      <c r="G140" t="s">
        <v>318</v>
      </c>
      <c r="H140" t="s">
        <v>437</v>
      </c>
      <c r="I140" t="s">
        <v>236</v>
      </c>
      <c r="J140">
        <v>3</v>
      </c>
      <c r="K140" t="s">
        <v>451</v>
      </c>
      <c r="L140" t="s">
        <v>316</v>
      </c>
      <c r="M140" t="s">
        <v>317</v>
      </c>
      <c r="N140" t="s">
        <v>236</v>
      </c>
      <c r="O140">
        <v>2</v>
      </c>
      <c r="P140" t="s">
        <v>182</v>
      </c>
      <c r="Q140" t="s">
        <v>319</v>
      </c>
      <c r="R140" t="s">
        <v>320</v>
      </c>
      <c r="S140" t="s">
        <v>236</v>
      </c>
      <c r="T140">
        <v>2</v>
      </c>
    </row>
    <row r="141" spans="1:20" x14ac:dyDescent="0.25">
      <c r="A141">
        <v>18</v>
      </c>
      <c r="B141">
        <v>4</v>
      </c>
      <c r="C141" t="s">
        <v>415</v>
      </c>
      <c r="D141" t="s">
        <v>356</v>
      </c>
      <c r="E141" t="s">
        <v>611</v>
      </c>
      <c r="F141" t="s">
        <v>232</v>
      </c>
      <c r="G141" t="s">
        <v>318</v>
      </c>
      <c r="H141" t="s">
        <v>437</v>
      </c>
      <c r="I141" t="s">
        <v>236</v>
      </c>
      <c r="J141">
        <v>1</v>
      </c>
      <c r="K141" t="s">
        <v>451</v>
      </c>
      <c r="L141" t="s">
        <v>316</v>
      </c>
      <c r="M141" t="s">
        <v>317</v>
      </c>
      <c r="N141" t="s">
        <v>236</v>
      </c>
      <c r="O141">
        <v>3</v>
      </c>
      <c r="P141" t="s">
        <v>182</v>
      </c>
      <c r="Q141" t="s">
        <v>319</v>
      </c>
      <c r="R141" t="s">
        <v>320</v>
      </c>
      <c r="S141" t="s">
        <v>236</v>
      </c>
      <c r="T141">
        <v>2</v>
      </c>
    </row>
    <row r="142" spans="1:20" x14ac:dyDescent="0.25">
      <c r="A142">
        <v>18</v>
      </c>
      <c r="B142">
        <v>5</v>
      </c>
      <c r="C142" t="s">
        <v>356</v>
      </c>
      <c r="D142" t="s">
        <v>414</v>
      </c>
      <c r="E142" t="s">
        <v>612</v>
      </c>
      <c r="F142" t="s">
        <v>451</v>
      </c>
      <c r="G142" t="s">
        <v>316</v>
      </c>
      <c r="H142" t="s">
        <v>317</v>
      </c>
      <c r="I142" t="s">
        <v>236</v>
      </c>
      <c r="J142">
        <v>3</v>
      </c>
      <c r="K142" t="s">
        <v>232</v>
      </c>
      <c r="L142" t="s">
        <v>318</v>
      </c>
      <c r="M142" t="s">
        <v>437</v>
      </c>
      <c r="N142" t="s">
        <v>236</v>
      </c>
      <c r="O142">
        <v>3</v>
      </c>
      <c r="P142" t="s">
        <v>182</v>
      </c>
      <c r="Q142" t="s">
        <v>319</v>
      </c>
      <c r="R142" t="s">
        <v>320</v>
      </c>
      <c r="S142" t="s">
        <v>236</v>
      </c>
      <c r="T142">
        <v>2</v>
      </c>
    </row>
    <row r="143" spans="1:20" x14ac:dyDescent="0.25">
      <c r="A143">
        <v>18</v>
      </c>
      <c r="B143">
        <v>6</v>
      </c>
      <c r="C143" t="s">
        <v>357</v>
      </c>
      <c r="D143" t="s">
        <v>415</v>
      </c>
      <c r="E143" t="s">
        <v>613</v>
      </c>
      <c r="F143" t="s">
        <v>451</v>
      </c>
      <c r="G143" t="s">
        <v>316</v>
      </c>
      <c r="H143" t="s">
        <v>317</v>
      </c>
      <c r="I143" t="s">
        <v>236</v>
      </c>
      <c r="J143">
        <v>2</v>
      </c>
      <c r="K143" t="s">
        <v>232</v>
      </c>
      <c r="L143" t="s">
        <v>318</v>
      </c>
      <c r="M143" t="s">
        <v>437</v>
      </c>
      <c r="N143" t="s">
        <v>236</v>
      </c>
      <c r="O143">
        <v>1</v>
      </c>
      <c r="P143" t="s">
        <v>182</v>
      </c>
      <c r="Q143" t="s">
        <v>319</v>
      </c>
      <c r="R143" t="s">
        <v>320</v>
      </c>
      <c r="S143" t="s">
        <v>236</v>
      </c>
      <c r="T143">
        <v>2</v>
      </c>
    </row>
    <row r="144" spans="1:20" x14ac:dyDescent="0.25">
      <c r="A144">
        <v>18</v>
      </c>
      <c r="B144">
        <v>7</v>
      </c>
      <c r="C144" t="s">
        <v>356</v>
      </c>
      <c r="D144" t="s">
        <v>415</v>
      </c>
      <c r="E144" t="s">
        <v>614</v>
      </c>
      <c r="F144" t="s">
        <v>451</v>
      </c>
      <c r="G144" t="s">
        <v>316</v>
      </c>
      <c r="H144" t="s">
        <v>317</v>
      </c>
      <c r="I144" t="s">
        <v>236</v>
      </c>
      <c r="J144">
        <v>3</v>
      </c>
      <c r="K144" t="s">
        <v>232</v>
      </c>
      <c r="L144" t="s">
        <v>318</v>
      </c>
      <c r="M144" t="s">
        <v>437</v>
      </c>
      <c r="N144" t="s">
        <v>236</v>
      </c>
      <c r="O144">
        <v>1</v>
      </c>
      <c r="P144" t="s">
        <v>182</v>
      </c>
      <c r="Q144" t="s">
        <v>319</v>
      </c>
      <c r="R144" t="s">
        <v>320</v>
      </c>
      <c r="S144" t="s">
        <v>236</v>
      </c>
      <c r="T144">
        <v>2</v>
      </c>
    </row>
    <row r="145" spans="1:20" x14ac:dyDescent="0.25">
      <c r="A145">
        <v>18</v>
      </c>
      <c r="B145">
        <v>8</v>
      </c>
      <c r="C145" t="s">
        <v>357</v>
      </c>
      <c r="D145" t="s">
        <v>414</v>
      </c>
      <c r="E145" t="s">
        <v>615</v>
      </c>
      <c r="F145" t="s">
        <v>451</v>
      </c>
      <c r="G145" t="s">
        <v>316</v>
      </c>
      <c r="H145" t="s">
        <v>317</v>
      </c>
      <c r="I145" t="s">
        <v>236</v>
      </c>
      <c r="J145">
        <v>2</v>
      </c>
      <c r="K145" t="s">
        <v>232</v>
      </c>
      <c r="L145" t="s">
        <v>318</v>
      </c>
      <c r="M145" t="s">
        <v>437</v>
      </c>
      <c r="N145" t="s">
        <v>236</v>
      </c>
      <c r="O145">
        <v>3</v>
      </c>
      <c r="P145" t="s">
        <v>182</v>
      </c>
      <c r="Q145" t="s">
        <v>319</v>
      </c>
      <c r="R145" t="s">
        <v>320</v>
      </c>
      <c r="S145" t="s">
        <v>236</v>
      </c>
      <c r="T145">
        <v>2</v>
      </c>
    </row>
    <row r="146" spans="1:20" x14ac:dyDescent="0.25">
      <c r="A146">
        <v>19</v>
      </c>
      <c r="B146">
        <v>1</v>
      </c>
      <c r="C146" t="s">
        <v>416</v>
      </c>
      <c r="D146" t="s">
        <v>89</v>
      </c>
      <c r="E146" t="s">
        <v>616</v>
      </c>
      <c r="F146" t="s">
        <v>452</v>
      </c>
      <c r="G146" t="s">
        <v>321</v>
      </c>
      <c r="H146" t="s">
        <v>248</v>
      </c>
      <c r="I146" t="s">
        <v>236</v>
      </c>
      <c r="J146">
        <v>3</v>
      </c>
      <c r="K146" t="s">
        <v>185</v>
      </c>
      <c r="L146" t="s">
        <v>263</v>
      </c>
      <c r="M146" t="s">
        <v>247</v>
      </c>
      <c r="N146" t="s">
        <v>236</v>
      </c>
      <c r="O146">
        <v>3</v>
      </c>
      <c r="P146" t="s">
        <v>186</v>
      </c>
      <c r="Q146" t="s">
        <v>322</v>
      </c>
      <c r="R146" t="s">
        <v>323</v>
      </c>
      <c r="S146" t="s">
        <v>236</v>
      </c>
      <c r="T146">
        <v>2</v>
      </c>
    </row>
    <row r="147" spans="1:20" x14ac:dyDescent="0.25">
      <c r="A147">
        <v>19</v>
      </c>
      <c r="B147">
        <v>2</v>
      </c>
      <c r="C147" t="s">
        <v>417</v>
      </c>
      <c r="D147" t="s">
        <v>115</v>
      </c>
      <c r="E147" t="s">
        <v>617</v>
      </c>
      <c r="F147" t="s">
        <v>452</v>
      </c>
      <c r="G147" t="s">
        <v>321</v>
      </c>
      <c r="H147" t="s">
        <v>248</v>
      </c>
      <c r="I147" t="s">
        <v>236</v>
      </c>
      <c r="J147">
        <v>1</v>
      </c>
      <c r="K147" t="s">
        <v>185</v>
      </c>
      <c r="L147" t="s">
        <v>263</v>
      </c>
      <c r="M147" t="s">
        <v>247</v>
      </c>
      <c r="N147" t="s">
        <v>236</v>
      </c>
      <c r="O147">
        <v>1</v>
      </c>
      <c r="P147" t="s">
        <v>186</v>
      </c>
      <c r="Q147" t="s">
        <v>322</v>
      </c>
      <c r="R147" t="s">
        <v>323</v>
      </c>
      <c r="S147" t="s">
        <v>236</v>
      </c>
      <c r="T147">
        <v>2</v>
      </c>
    </row>
    <row r="148" spans="1:20" x14ac:dyDescent="0.25">
      <c r="A148">
        <v>19</v>
      </c>
      <c r="B148">
        <v>3</v>
      </c>
      <c r="C148" t="s">
        <v>416</v>
      </c>
      <c r="D148" t="s">
        <v>115</v>
      </c>
      <c r="E148" t="s">
        <v>618</v>
      </c>
      <c r="F148" t="s">
        <v>452</v>
      </c>
      <c r="G148" t="s">
        <v>321</v>
      </c>
      <c r="H148" t="s">
        <v>248</v>
      </c>
      <c r="I148" t="s">
        <v>236</v>
      </c>
      <c r="J148">
        <v>3</v>
      </c>
      <c r="K148" t="s">
        <v>185</v>
      </c>
      <c r="L148" t="s">
        <v>263</v>
      </c>
      <c r="M148" t="s">
        <v>247</v>
      </c>
      <c r="N148" t="s">
        <v>236</v>
      </c>
      <c r="O148">
        <v>1</v>
      </c>
      <c r="P148" t="s">
        <v>186</v>
      </c>
      <c r="Q148" t="s">
        <v>322</v>
      </c>
      <c r="R148" t="s">
        <v>323</v>
      </c>
      <c r="S148" t="s">
        <v>236</v>
      </c>
      <c r="T148">
        <v>2</v>
      </c>
    </row>
    <row r="149" spans="1:20" x14ac:dyDescent="0.25">
      <c r="A149">
        <v>19</v>
      </c>
      <c r="B149">
        <v>4</v>
      </c>
      <c r="C149" t="s">
        <v>417</v>
      </c>
      <c r="D149" t="s">
        <v>89</v>
      </c>
      <c r="E149" t="s">
        <v>619</v>
      </c>
      <c r="F149" t="s">
        <v>452</v>
      </c>
      <c r="G149" t="s">
        <v>321</v>
      </c>
      <c r="H149" t="s">
        <v>248</v>
      </c>
      <c r="I149" t="s">
        <v>236</v>
      </c>
      <c r="J149">
        <v>1</v>
      </c>
      <c r="K149" t="s">
        <v>185</v>
      </c>
      <c r="L149" t="s">
        <v>263</v>
      </c>
      <c r="M149" t="s">
        <v>247</v>
      </c>
      <c r="N149" t="s">
        <v>236</v>
      </c>
      <c r="O149">
        <v>3</v>
      </c>
      <c r="P149" t="s">
        <v>186</v>
      </c>
      <c r="Q149" t="s">
        <v>322</v>
      </c>
      <c r="R149" t="s">
        <v>323</v>
      </c>
      <c r="S149" t="s">
        <v>236</v>
      </c>
      <c r="T149">
        <v>2</v>
      </c>
    </row>
    <row r="150" spans="1:20" x14ac:dyDescent="0.25">
      <c r="A150">
        <v>19</v>
      </c>
      <c r="B150">
        <v>5</v>
      </c>
      <c r="C150" t="s">
        <v>89</v>
      </c>
      <c r="D150" t="s">
        <v>416</v>
      </c>
      <c r="E150" t="s">
        <v>620</v>
      </c>
      <c r="F150" t="s">
        <v>185</v>
      </c>
      <c r="G150" t="s">
        <v>263</v>
      </c>
      <c r="H150" t="s">
        <v>247</v>
      </c>
      <c r="I150" t="s">
        <v>236</v>
      </c>
      <c r="J150">
        <v>3</v>
      </c>
      <c r="K150" t="s">
        <v>452</v>
      </c>
      <c r="L150" t="s">
        <v>321</v>
      </c>
      <c r="M150" t="s">
        <v>248</v>
      </c>
      <c r="N150" t="s">
        <v>236</v>
      </c>
      <c r="O150">
        <v>3</v>
      </c>
      <c r="P150" t="s">
        <v>186</v>
      </c>
      <c r="Q150" t="s">
        <v>322</v>
      </c>
      <c r="R150" t="s">
        <v>323</v>
      </c>
      <c r="S150" t="s">
        <v>236</v>
      </c>
      <c r="T150">
        <v>2</v>
      </c>
    </row>
    <row r="151" spans="1:20" x14ac:dyDescent="0.25">
      <c r="A151">
        <v>19</v>
      </c>
      <c r="B151">
        <v>6</v>
      </c>
      <c r="C151" t="s">
        <v>115</v>
      </c>
      <c r="D151" t="s">
        <v>417</v>
      </c>
      <c r="E151" t="s">
        <v>621</v>
      </c>
      <c r="F151" t="s">
        <v>185</v>
      </c>
      <c r="G151" t="s">
        <v>263</v>
      </c>
      <c r="H151" t="s">
        <v>247</v>
      </c>
      <c r="I151" t="s">
        <v>236</v>
      </c>
      <c r="J151">
        <v>1</v>
      </c>
      <c r="K151" t="s">
        <v>452</v>
      </c>
      <c r="L151" t="s">
        <v>321</v>
      </c>
      <c r="M151" t="s">
        <v>248</v>
      </c>
      <c r="N151" t="s">
        <v>236</v>
      </c>
      <c r="O151">
        <v>1</v>
      </c>
      <c r="P151" t="s">
        <v>186</v>
      </c>
      <c r="Q151" t="s">
        <v>322</v>
      </c>
      <c r="R151" t="s">
        <v>323</v>
      </c>
      <c r="S151" t="s">
        <v>236</v>
      </c>
      <c r="T151">
        <v>2</v>
      </c>
    </row>
    <row r="152" spans="1:20" x14ac:dyDescent="0.25">
      <c r="A152">
        <v>19</v>
      </c>
      <c r="B152">
        <v>7</v>
      </c>
      <c r="C152" t="s">
        <v>89</v>
      </c>
      <c r="D152" t="s">
        <v>417</v>
      </c>
      <c r="E152" t="s">
        <v>622</v>
      </c>
      <c r="F152" t="s">
        <v>185</v>
      </c>
      <c r="G152" t="s">
        <v>263</v>
      </c>
      <c r="H152" t="s">
        <v>247</v>
      </c>
      <c r="I152" t="s">
        <v>236</v>
      </c>
      <c r="J152">
        <v>3</v>
      </c>
      <c r="K152" t="s">
        <v>452</v>
      </c>
      <c r="L152" t="s">
        <v>321</v>
      </c>
      <c r="M152" t="s">
        <v>248</v>
      </c>
      <c r="N152" t="s">
        <v>236</v>
      </c>
      <c r="O152">
        <v>1</v>
      </c>
      <c r="P152" t="s">
        <v>186</v>
      </c>
      <c r="Q152" t="s">
        <v>322</v>
      </c>
      <c r="R152" t="s">
        <v>323</v>
      </c>
      <c r="S152" t="s">
        <v>236</v>
      </c>
      <c r="T152">
        <v>2</v>
      </c>
    </row>
    <row r="153" spans="1:20" x14ac:dyDescent="0.25">
      <c r="A153">
        <v>19</v>
      </c>
      <c r="B153">
        <v>8</v>
      </c>
      <c r="C153" t="s">
        <v>115</v>
      </c>
      <c r="D153" t="s">
        <v>416</v>
      </c>
      <c r="E153" t="s">
        <v>623</v>
      </c>
      <c r="F153" t="s">
        <v>185</v>
      </c>
      <c r="G153" t="s">
        <v>263</v>
      </c>
      <c r="H153" t="s">
        <v>247</v>
      </c>
      <c r="I153" t="s">
        <v>236</v>
      </c>
      <c r="J153">
        <v>1</v>
      </c>
      <c r="K153" t="s">
        <v>452</v>
      </c>
      <c r="L153" t="s">
        <v>321</v>
      </c>
      <c r="M153" t="s">
        <v>248</v>
      </c>
      <c r="N153" t="s">
        <v>236</v>
      </c>
      <c r="O153">
        <v>3</v>
      </c>
      <c r="P153" t="s">
        <v>186</v>
      </c>
      <c r="Q153" t="s">
        <v>322</v>
      </c>
      <c r="R153" t="s">
        <v>323</v>
      </c>
      <c r="S153" t="s">
        <v>236</v>
      </c>
      <c r="T153">
        <v>2</v>
      </c>
    </row>
    <row r="154" spans="1:20" x14ac:dyDescent="0.25">
      <c r="A154">
        <v>20</v>
      </c>
      <c r="B154">
        <v>1</v>
      </c>
      <c r="C154" t="s">
        <v>39</v>
      </c>
      <c r="D154" t="s">
        <v>407</v>
      </c>
      <c r="E154" t="s">
        <v>624</v>
      </c>
      <c r="F154" t="s">
        <v>454</v>
      </c>
      <c r="G154" t="s">
        <v>326</v>
      </c>
      <c r="H154" t="s">
        <v>327</v>
      </c>
      <c r="I154" t="s">
        <v>236</v>
      </c>
      <c r="J154">
        <v>3</v>
      </c>
      <c r="K154" t="s">
        <v>453</v>
      </c>
      <c r="L154" t="s">
        <v>324</v>
      </c>
      <c r="M154" t="s">
        <v>325</v>
      </c>
      <c r="N154" t="s">
        <v>236</v>
      </c>
      <c r="O154">
        <v>3</v>
      </c>
      <c r="P154" t="s">
        <v>190</v>
      </c>
      <c r="Q154" t="s">
        <v>328</v>
      </c>
      <c r="R154" t="s">
        <v>329</v>
      </c>
      <c r="S154" t="s">
        <v>236</v>
      </c>
      <c r="T154">
        <v>2</v>
      </c>
    </row>
    <row r="155" spans="1:20" x14ac:dyDescent="0.25">
      <c r="A155">
        <v>20</v>
      </c>
      <c r="B155">
        <v>2</v>
      </c>
      <c r="C155" t="s">
        <v>207</v>
      </c>
      <c r="D155" t="s">
        <v>408</v>
      </c>
      <c r="E155" t="s">
        <v>625</v>
      </c>
      <c r="F155" t="s">
        <v>454</v>
      </c>
      <c r="G155" t="s">
        <v>326</v>
      </c>
      <c r="H155" t="s">
        <v>327</v>
      </c>
      <c r="I155" t="s">
        <v>236</v>
      </c>
      <c r="J155">
        <v>2</v>
      </c>
      <c r="K155" t="s">
        <v>453</v>
      </c>
      <c r="L155" t="s">
        <v>324</v>
      </c>
      <c r="M155" t="s">
        <v>325</v>
      </c>
      <c r="N155" t="s">
        <v>236</v>
      </c>
      <c r="O155">
        <v>1</v>
      </c>
      <c r="P155" t="s">
        <v>190</v>
      </c>
      <c r="Q155" t="s">
        <v>328</v>
      </c>
      <c r="R155" t="s">
        <v>329</v>
      </c>
      <c r="S155" t="s">
        <v>236</v>
      </c>
      <c r="T155">
        <v>2</v>
      </c>
    </row>
    <row r="156" spans="1:20" x14ac:dyDescent="0.25">
      <c r="A156">
        <v>20</v>
      </c>
      <c r="B156">
        <v>3</v>
      </c>
      <c r="C156" t="s">
        <v>39</v>
      </c>
      <c r="D156" t="s">
        <v>408</v>
      </c>
      <c r="E156" t="s">
        <v>626</v>
      </c>
      <c r="F156" t="s">
        <v>454</v>
      </c>
      <c r="G156" t="s">
        <v>326</v>
      </c>
      <c r="H156" t="s">
        <v>327</v>
      </c>
      <c r="I156" t="s">
        <v>236</v>
      </c>
      <c r="J156">
        <v>3</v>
      </c>
      <c r="K156" t="s">
        <v>453</v>
      </c>
      <c r="L156" t="s">
        <v>324</v>
      </c>
      <c r="M156" t="s">
        <v>325</v>
      </c>
      <c r="N156" t="s">
        <v>236</v>
      </c>
      <c r="O156">
        <v>1</v>
      </c>
      <c r="P156" t="s">
        <v>190</v>
      </c>
      <c r="Q156" t="s">
        <v>328</v>
      </c>
      <c r="R156" t="s">
        <v>329</v>
      </c>
      <c r="S156" t="s">
        <v>236</v>
      </c>
      <c r="T156">
        <v>2</v>
      </c>
    </row>
    <row r="157" spans="1:20" x14ac:dyDescent="0.25">
      <c r="A157">
        <v>20</v>
      </c>
      <c r="B157">
        <v>4</v>
      </c>
      <c r="C157" t="s">
        <v>207</v>
      </c>
      <c r="D157" t="s">
        <v>407</v>
      </c>
      <c r="E157" t="s">
        <v>627</v>
      </c>
      <c r="F157" t="s">
        <v>454</v>
      </c>
      <c r="G157" t="s">
        <v>326</v>
      </c>
      <c r="H157" t="s">
        <v>327</v>
      </c>
      <c r="I157" t="s">
        <v>236</v>
      </c>
      <c r="J157">
        <v>2</v>
      </c>
      <c r="K157" t="s">
        <v>453</v>
      </c>
      <c r="L157" t="s">
        <v>324</v>
      </c>
      <c r="M157" t="s">
        <v>325</v>
      </c>
      <c r="N157" t="s">
        <v>236</v>
      </c>
      <c r="O157">
        <v>3</v>
      </c>
      <c r="P157" t="s">
        <v>190</v>
      </c>
      <c r="Q157" t="s">
        <v>328</v>
      </c>
      <c r="R157" t="s">
        <v>329</v>
      </c>
      <c r="S157" t="s">
        <v>236</v>
      </c>
      <c r="T157">
        <v>2</v>
      </c>
    </row>
    <row r="158" spans="1:20" x14ac:dyDescent="0.25">
      <c r="A158">
        <v>20</v>
      </c>
      <c r="B158">
        <v>5</v>
      </c>
      <c r="C158" t="s">
        <v>407</v>
      </c>
      <c r="D158" t="s">
        <v>39</v>
      </c>
      <c r="E158" t="s">
        <v>628</v>
      </c>
      <c r="F158" t="s">
        <v>453</v>
      </c>
      <c r="G158" t="s">
        <v>324</v>
      </c>
      <c r="H158" t="s">
        <v>325</v>
      </c>
      <c r="I158" t="s">
        <v>236</v>
      </c>
      <c r="J158">
        <v>3</v>
      </c>
      <c r="K158" t="s">
        <v>454</v>
      </c>
      <c r="L158" t="s">
        <v>326</v>
      </c>
      <c r="M158" t="s">
        <v>327</v>
      </c>
      <c r="N158" t="s">
        <v>236</v>
      </c>
      <c r="O158">
        <v>3</v>
      </c>
      <c r="P158" t="s">
        <v>190</v>
      </c>
      <c r="Q158" t="s">
        <v>328</v>
      </c>
      <c r="R158" t="s">
        <v>329</v>
      </c>
      <c r="S158" t="s">
        <v>236</v>
      </c>
      <c r="T158">
        <v>2</v>
      </c>
    </row>
    <row r="159" spans="1:20" x14ac:dyDescent="0.25">
      <c r="A159">
        <v>20</v>
      </c>
      <c r="B159">
        <v>6</v>
      </c>
      <c r="C159" t="s">
        <v>408</v>
      </c>
      <c r="D159" t="s">
        <v>207</v>
      </c>
      <c r="E159" t="s">
        <v>629</v>
      </c>
      <c r="F159" t="s">
        <v>453</v>
      </c>
      <c r="G159" t="s">
        <v>324</v>
      </c>
      <c r="H159" t="s">
        <v>325</v>
      </c>
      <c r="I159" t="s">
        <v>236</v>
      </c>
      <c r="J159">
        <v>1</v>
      </c>
      <c r="K159" t="s">
        <v>454</v>
      </c>
      <c r="L159" t="s">
        <v>326</v>
      </c>
      <c r="M159" t="s">
        <v>327</v>
      </c>
      <c r="N159" t="s">
        <v>236</v>
      </c>
      <c r="O159">
        <v>2</v>
      </c>
      <c r="P159" t="s">
        <v>190</v>
      </c>
      <c r="Q159" t="s">
        <v>328</v>
      </c>
      <c r="R159" t="s">
        <v>329</v>
      </c>
      <c r="S159" t="s">
        <v>236</v>
      </c>
      <c r="T159">
        <v>2</v>
      </c>
    </row>
    <row r="160" spans="1:20" x14ac:dyDescent="0.25">
      <c r="A160">
        <v>20</v>
      </c>
      <c r="B160">
        <v>7</v>
      </c>
      <c r="C160" t="s">
        <v>407</v>
      </c>
      <c r="D160" t="s">
        <v>207</v>
      </c>
      <c r="E160" t="s">
        <v>630</v>
      </c>
      <c r="F160" t="s">
        <v>453</v>
      </c>
      <c r="G160" t="s">
        <v>324</v>
      </c>
      <c r="H160" t="s">
        <v>325</v>
      </c>
      <c r="I160" t="s">
        <v>236</v>
      </c>
      <c r="J160">
        <v>3</v>
      </c>
      <c r="K160" t="s">
        <v>454</v>
      </c>
      <c r="L160" t="s">
        <v>326</v>
      </c>
      <c r="M160" t="s">
        <v>327</v>
      </c>
      <c r="N160" t="s">
        <v>236</v>
      </c>
      <c r="O160">
        <v>2</v>
      </c>
      <c r="P160" t="s">
        <v>190</v>
      </c>
      <c r="Q160" t="s">
        <v>328</v>
      </c>
      <c r="R160" t="s">
        <v>329</v>
      </c>
      <c r="S160" t="s">
        <v>236</v>
      </c>
      <c r="T160">
        <v>2</v>
      </c>
    </row>
    <row r="161" spans="1:20" x14ac:dyDescent="0.25">
      <c r="A161">
        <v>20</v>
      </c>
      <c r="B161">
        <v>8</v>
      </c>
      <c r="C161" t="s">
        <v>408</v>
      </c>
      <c r="D161" t="s">
        <v>39</v>
      </c>
      <c r="E161" t="s">
        <v>631</v>
      </c>
      <c r="F161" t="s">
        <v>453</v>
      </c>
      <c r="G161" t="s">
        <v>324</v>
      </c>
      <c r="H161" t="s">
        <v>325</v>
      </c>
      <c r="I161" t="s">
        <v>236</v>
      </c>
      <c r="J161">
        <v>1</v>
      </c>
      <c r="K161" t="s">
        <v>454</v>
      </c>
      <c r="L161" t="s">
        <v>326</v>
      </c>
      <c r="M161" t="s">
        <v>327</v>
      </c>
      <c r="N161" t="s">
        <v>236</v>
      </c>
      <c r="O161">
        <v>3</v>
      </c>
      <c r="P161" t="s">
        <v>190</v>
      </c>
      <c r="Q161" t="s">
        <v>328</v>
      </c>
      <c r="R161" t="s">
        <v>329</v>
      </c>
      <c r="S161" t="s">
        <v>236</v>
      </c>
      <c r="T161">
        <v>2</v>
      </c>
    </row>
    <row r="162" spans="1:20" x14ac:dyDescent="0.25">
      <c r="A162">
        <v>21</v>
      </c>
      <c r="B162">
        <v>1</v>
      </c>
      <c r="C162" t="s">
        <v>418</v>
      </c>
      <c r="D162" t="s">
        <v>456</v>
      </c>
      <c r="E162" t="s">
        <v>632</v>
      </c>
      <c r="F162" t="s">
        <v>458</v>
      </c>
      <c r="G162" t="s">
        <v>330</v>
      </c>
      <c r="H162" t="s">
        <v>331</v>
      </c>
      <c r="I162" t="s">
        <v>236</v>
      </c>
      <c r="J162">
        <v>3</v>
      </c>
      <c r="K162" t="s">
        <v>455</v>
      </c>
      <c r="L162" t="s">
        <v>251</v>
      </c>
      <c r="M162" t="s">
        <v>252</v>
      </c>
      <c r="N162" t="s">
        <v>236</v>
      </c>
      <c r="O162">
        <v>3</v>
      </c>
      <c r="P162" t="s">
        <v>193</v>
      </c>
      <c r="Q162" t="s">
        <v>332</v>
      </c>
      <c r="R162" t="s">
        <v>333</v>
      </c>
      <c r="S162" t="s">
        <v>236</v>
      </c>
      <c r="T162">
        <v>2</v>
      </c>
    </row>
    <row r="163" spans="1:20" x14ac:dyDescent="0.25">
      <c r="A163">
        <v>21</v>
      </c>
      <c r="B163">
        <v>2</v>
      </c>
      <c r="C163" t="s">
        <v>419</v>
      </c>
      <c r="D163" t="s">
        <v>457</v>
      </c>
      <c r="E163" t="s">
        <v>633</v>
      </c>
      <c r="F163" t="s">
        <v>458</v>
      </c>
      <c r="G163" t="s">
        <v>330</v>
      </c>
      <c r="H163" t="s">
        <v>331</v>
      </c>
      <c r="I163" t="s">
        <v>236</v>
      </c>
      <c r="J163">
        <v>1</v>
      </c>
      <c r="K163" t="s">
        <v>455</v>
      </c>
      <c r="L163" t="s">
        <v>251</v>
      </c>
      <c r="M163" t="s">
        <v>252</v>
      </c>
      <c r="N163" t="s">
        <v>236</v>
      </c>
      <c r="O163">
        <v>2</v>
      </c>
      <c r="P163" t="s">
        <v>193</v>
      </c>
      <c r="Q163" t="s">
        <v>332</v>
      </c>
      <c r="R163" t="s">
        <v>333</v>
      </c>
      <c r="S163" t="s">
        <v>236</v>
      </c>
      <c r="T163">
        <v>2</v>
      </c>
    </row>
    <row r="164" spans="1:20" x14ac:dyDescent="0.25">
      <c r="A164">
        <v>21</v>
      </c>
      <c r="B164">
        <v>3</v>
      </c>
      <c r="C164" t="s">
        <v>418</v>
      </c>
      <c r="D164" t="s">
        <v>457</v>
      </c>
      <c r="E164" t="s">
        <v>634</v>
      </c>
      <c r="F164" t="s">
        <v>458</v>
      </c>
      <c r="G164" t="s">
        <v>330</v>
      </c>
      <c r="H164" t="s">
        <v>331</v>
      </c>
      <c r="I164" t="s">
        <v>236</v>
      </c>
      <c r="J164">
        <v>3</v>
      </c>
      <c r="K164" t="s">
        <v>455</v>
      </c>
      <c r="L164" t="s">
        <v>251</v>
      </c>
      <c r="M164" t="s">
        <v>252</v>
      </c>
      <c r="N164" t="s">
        <v>236</v>
      </c>
      <c r="O164">
        <v>2</v>
      </c>
      <c r="P164" t="s">
        <v>193</v>
      </c>
      <c r="Q164" t="s">
        <v>332</v>
      </c>
      <c r="R164" t="s">
        <v>333</v>
      </c>
      <c r="S164" t="s">
        <v>236</v>
      </c>
      <c r="T164">
        <v>2</v>
      </c>
    </row>
    <row r="165" spans="1:20" x14ac:dyDescent="0.25">
      <c r="A165">
        <v>21</v>
      </c>
      <c r="B165">
        <v>4</v>
      </c>
      <c r="C165" t="s">
        <v>419</v>
      </c>
      <c r="D165" t="s">
        <v>456</v>
      </c>
      <c r="E165" t="s">
        <v>635</v>
      </c>
      <c r="F165" t="s">
        <v>458</v>
      </c>
      <c r="G165" t="s">
        <v>330</v>
      </c>
      <c r="H165" t="s">
        <v>331</v>
      </c>
      <c r="I165" t="s">
        <v>236</v>
      </c>
      <c r="J165">
        <v>1</v>
      </c>
      <c r="K165" t="s">
        <v>455</v>
      </c>
      <c r="L165" t="s">
        <v>251</v>
      </c>
      <c r="M165" t="s">
        <v>252</v>
      </c>
      <c r="N165" t="s">
        <v>236</v>
      </c>
      <c r="O165">
        <v>3</v>
      </c>
      <c r="P165" t="s">
        <v>193</v>
      </c>
      <c r="Q165" t="s">
        <v>332</v>
      </c>
      <c r="R165" t="s">
        <v>333</v>
      </c>
      <c r="S165" t="s">
        <v>236</v>
      </c>
      <c r="T165">
        <v>2</v>
      </c>
    </row>
    <row r="166" spans="1:20" x14ac:dyDescent="0.25">
      <c r="A166">
        <v>21</v>
      </c>
      <c r="B166">
        <v>5</v>
      </c>
      <c r="C166" t="s">
        <v>456</v>
      </c>
      <c r="D166" t="s">
        <v>418</v>
      </c>
      <c r="E166" t="s">
        <v>636</v>
      </c>
      <c r="F166" t="s">
        <v>455</v>
      </c>
      <c r="G166" t="s">
        <v>251</v>
      </c>
      <c r="H166" t="s">
        <v>252</v>
      </c>
      <c r="I166" t="s">
        <v>236</v>
      </c>
      <c r="J166">
        <v>3</v>
      </c>
      <c r="K166" t="s">
        <v>458</v>
      </c>
      <c r="L166" t="s">
        <v>330</v>
      </c>
      <c r="M166" t="s">
        <v>331</v>
      </c>
      <c r="N166" t="s">
        <v>236</v>
      </c>
      <c r="O166">
        <v>3</v>
      </c>
      <c r="P166" t="s">
        <v>193</v>
      </c>
      <c r="Q166" t="s">
        <v>332</v>
      </c>
      <c r="R166" t="s">
        <v>333</v>
      </c>
      <c r="S166" t="s">
        <v>236</v>
      </c>
      <c r="T166">
        <v>2</v>
      </c>
    </row>
    <row r="167" spans="1:20" x14ac:dyDescent="0.25">
      <c r="A167">
        <v>21</v>
      </c>
      <c r="B167">
        <v>6</v>
      </c>
      <c r="C167" t="s">
        <v>457</v>
      </c>
      <c r="D167" t="s">
        <v>419</v>
      </c>
      <c r="E167" t="s">
        <v>637</v>
      </c>
      <c r="F167" t="s">
        <v>455</v>
      </c>
      <c r="G167" t="s">
        <v>251</v>
      </c>
      <c r="H167" t="s">
        <v>252</v>
      </c>
      <c r="I167" t="s">
        <v>236</v>
      </c>
      <c r="J167">
        <v>2</v>
      </c>
      <c r="K167" t="s">
        <v>458</v>
      </c>
      <c r="L167" t="s">
        <v>330</v>
      </c>
      <c r="M167" t="s">
        <v>331</v>
      </c>
      <c r="N167" t="s">
        <v>236</v>
      </c>
      <c r="O167">
        <v>1</v>
      </c>
      <c r="P167" t="s">
        <v>193</v>
      </c>
      <c r="Q167" t="s">
        <v>332</v>
      </c>
      <c r="R167" t="s">
        <v>333</v>
      </c>
      <c r="S167" t="s">
        <v>236</v>
      </c>
      <c r="T167">
        <v>2</v>
      </c>
    </row>
    <row r="168" spans="1:20" x14ac:dyDescent="0.25">
      <c r="A168">
        <v>21</v>
      </c>
      <c r="B168">
        <v>7</v>
      </c>
      <c r="C168" t="s">
        <v>456</v>
      </c>
      <c r="D168" t="s">
        <v>419</v>
      </c>
      <c r="E168" t="s">
        <v>638</v>
      </c>
      <c r="F168" t="s">
        <v>455</v>
      </c>
      <c r="G168" t="s">
        <v>251</v>
      </c>
      <c r="H168" t="s">
        <v>252</v>
      </c>
      <c r="I168" t="s">
        <v>236</v>
      </c>
      <c r="J168">
        <v>3</v>
      </c>
      <c r="K168" t="s">
        <v>458</v>
      </c>
      <c r="L168" t="s">
        <v>330</v>
      </c>
      <c r="M168" t="s">
        <v>331</v>
      </c>
      <c r="N168" t="s">
        <v>236</v>
      </c>
      <c r="O168">
        <v>1</v>
      </c>
      <c r="P168" t="s">
        <v>193</v>
      </c>
      <c r="Q168" t="s">
        <v>332</v>
      </c>
      <c r="R168" t="s">
        <v>333</v>
      </c>
      <c r="S168" t="s">
        <v>236</v>
      </c>
      <c r="T168">
        <v>2</v>
      </c>
    </row>
    <row r="169" spans="1:20" x14ac:dyDescent="0.25">
      <c r="A169">
        <v>21</v>
      </c>
      <c r="B169">
        <v>8</v>
      </c>
      <c r="C169" t="s">
        <v>457</v>
      </c>
      <c r="D169" t="s">
        <v>418</v>
      </c>
      <c r="E169" t="s">
        <v>639</v>
      </c>
      <c r="F169" t="s">
        <v>455</v>
      </c>
      <c r="G169" t="s">
        <v>251</v>
      </c>
      <c r="H169" t="s">
        <v>252</v>
      </c>
      <c r="I169" t="s">
        <v>236</v>
      </c>
      <c r="J169">
        <v>2</v>
      </c>
      <c r="K169" t="s">
        <v>458</v>
      </c>
      <c r="L169" t="s">
        <v>330</v>
      </c>
      <c r="M169" t="s">
        <v>331</v>
      </c>
      <c r="N169" t="s">
        <v>236</v>
      </c>
      <c r="O169">
        <v>3</v>
      </c>
      <c r="P169" t="s">
        <v>193</v>
      </c>
      <c r="Q169" t="s">
        <v>332</v>
      </c>
      <c r="R169" t="s">
        <v>333</v>
      </c>
      <c r="S169" t="s">
        <v>236</v>
      </c>
      <c r="T169">
        <v>2</v>
      </c>
    </row>
    <row r="170" spans="1:20" x14ac:dyDescent="0.25">
      <c r="A170">
        <v>22</v>
      </c>
      <c r="B170">
        <v>1</v>
      </c>
      <c r="C170" t="s">
        <v>461</v>
      </c>
      <c r="D170" t="s">
        <v>222</v>
      </c>
      <c r="E170" t="s">
        <v>640</v>
      </c>
      <c r="F170" t="s">
        <v>463</v>
      </c>
      <c r="G170" t="s">
        <v>335</v>
      </c>
      <c r="H170" t="s">
        <v>336</v>
      </c>
      <c r="I170" t="s">
        <v>236</v>
      </c>
      <c r="J170">
        <v>3</v>
      </c>
      <c r="K170" t="s">
        <v>459</v>
      </c>
      <c r="L170" t="s">
        <v>263</v>
      </c>
      <c r="M170" t="s">
        <v>334</v>
      </c>
      <c r="N170" t="s">
        <v>236</v>
      </c>
      <c r="O170">
        <v>3</v>
      </c>
      <c r="P170" t="s">
        <v>196</v>
      </c>
      <c r="Q170" t="s">
        <v>337</v>
      </c>
      <c r="R170" t="s">
        <v>338</v>
      </c>
      <c r="S170" t="s">
        <v>236</v>
      </c>
      <c r="T170">
        <v>1</v>
      </c>
    </row>
    <row r="171" spans="1:20" x14ac:dyDescent="0.25">
      <c r="A171">
        <v>22</v>
      </c>
      <c r="B171">
        <v>2</v>
      </c>
      <c r="C171" t="s">
        <v>460</v>
      </c>
      <c r="D171" t="s">
        <v>223</v>
      </c>
      <c r="E171" t="s">
        <v>641</v>
      </c>
      <c r="F171" t="s">
        <v>463</v>
      </c>
      <c r="G171" t="s">
        <v>335</v>
      </c>
      <c r="H171" t="s">
        <v>336</v>
      </c>
      <c r="I171" t="s">
        <v>236</v>
      </c>
      <c r="J171">
        <v>1</v>
      </c>
      <c r="K171" t="s">
        <v>459</v>
      </c>
      <c r="L171" t="s">
        <v>263</v>
      </c>
      <c r="M171" t="s">
        <v>334</v>
      </c>
      <c r="N171" t="s">
        <v>236</v>
      </c>
      <c r="O171">
        <v>1</v>
      </c>
      <c r="P171" t="s">
        <v>196</v>
      </c>
      <c r="Q171" t="s">
        <v>337</v>
      </c>
      <c r="R171" t="s">
        <v>338</v>
      </c>
      <c r="S171" t="s">
        <v>236</v>
      </c>
      <c r="T171">
        <v>1</v>
      </c>
    </row>
    <row r="172" spans="1:20" x14ac:dyDescent="0.25">
      <c r="A172">
        <v>22</v>
      </c>
      <c r="B172">
        <v>3</v>
      </c>
      <c r="C172" t="s">
        <v>461</v>
      </c>
      <c r="D172" t="s">
        <v>223</v>
      </c>
      <c r="E172" t="s">
        <v>642</v>
      </c>
      <c r="F172" t="s">
        <v>463</v>
      </c>
      <c r="G172" t="s">
        <v>335</v>
      </c>
      <c r="H172" t="s">
        <v>336</v>
      </c>
      <c r="I172" t="s">
        <v>236</v>
      </c>
      <c r="J172">
        <v>3</v>
      </c>
      <c r="K172" t="s">
        <v>459</v>
      </c>
      <c r="L172" t="s">
        <v>263</v>
      </c>
      <c r="M172" t="s">
        <v>334</v>
      </c>
      <c r="N172" t="s">
        <v>236</v>
      </c>
      <c r="O172">
        <v>1</v>
      </c>
      <c r="P172" t="s">
        <v>196</v>
      </c>
      <c r="Q172" t="s">
        <v>337</v>
      </c>
      <c r="R172" t="s">
        <v>338</v>
      </c>
      <c r="S172" t="s">
        <v>236</v>
      </c>
      <c r="T172">
        <v>1</v>
      </c>
    </row>
    <row r="173" spans="1:20" x14ac:dyDescent="0.25">
      <c r="A173">
        <v>22</v>
      </c>
      <c r="B173">
        <v>4</v>
      </c>
      <c r="C173" t="s">
        <v>460</v>
      </c>
      <c r="D173" t="s">
        <v>222</v>
      </c>
      <c r="E173" t="s">
        <v>643</v>
      </c>
      <c r="F173" t="s">
        <v>463</v>
      </c>
      <c r="G173" t="s">
        <v>335</v>
      </c>
      <c r="H173" t="s">
        <v>336</v>
      </c>
      <c r="I173" t="s">
        <v>236</v>
      </c>
      <c r="J173">
        <v>1</v>
      </c>
      <c r="K173" t="s">
        <v>459</v>
      </c>
      <c r="L173" t="s">
        <v>263</v>
      </c>
      <c r="M173" t="s">
        <v>334</v>
      </c>
      <c r="N173" t="s">
        <v>236</v>
      </c>
      <c r="O173">
        <v>3</v>
      </c>
      <c r="P173" t="s">
        <v>196</v>
      </c>
      <c r="Q173" t="s">
        <v>337</v>
      </c>
      <c r="R173" t="s">
        <v>338</v>
      </c>
      <c r="S173" t="s">
        <v>236</v>
      </c>
      <c r="T173">
        <v>1</v>
      </c>
    </row>
    <row r="174" spans="1:20" x14ac:dyDescent="0.25">
      <c r="A174">
        <v>22</v>
      </c>
      <c r="B174">
        <v>5</v>
      </c>
      <c r="C174" t="s">
        <v>222</v>
      </c>
      <c r="D174" t="s">
        <v>461</v>
      </c>
      <c r="E174" t="s">
        <v>644</v>
      </c>
      <c r="F174" t="s">
        <v>459</v>
      </c>
      <c r="G174" t="s">
        <v>263</v>
      </c>
      <c r="H174" t="s">
        <v>334</v>
      </c>
      <c r="I174" t="s">
        <v>236</v>
      </c>
      <c r="J174">
        <v>3</v>
      </c>
      <c r="K174" t="s">
        <v>463</v>
      </c>
      <c r="L174" t="s">
        <v>335</v>
      </c>
      <c r="M174" t="s">
        <v>336</v>
      </c>
      <c r="N174" t="s">
        <v>236</v>
      </c>
      <c r="O174">
        <v>3</v>
      </c>
      <c r="P174" t="s">
        <v>196</v>
      </c>
      <c r="Q174" t="s">
        <v>337</v>
      </c>
      <c r="R174" t="s">
        <v>338</v>
      </c>
      <c r="S174" t="s">
        <v>236</v>
      </c>
      <c r="T174">
        <v>1</v>
      </c>
    </row>
    <row r="175" spans="1:20" x14ac:dyDescent="0.25">
      <c r="A175">
        <v>22</v>
      </c>
      <c r="B175">
        <v>6</v>
      </c>
      <c r="C175" t="s">
        <v>223</v>
      </c>
      <c r="D175" t="s">
        <v>460</v>
      </c>
      <c r="E175" t="s">
        <v>645</v>
      </c>
      <c r="F175" t="s">
        <v>459</v>
      </c>
      <c r="G175" t="s">
        <v>263</v>
      </c>
      <c r="H175" t="s">
        <v>334</v>
      </c>
      <c r="I175" t="s">
        <v>236</v>
      </c>
      <c r="J175">
        <v>1</v>
      </c>
      <c r="K175" t="s">
        <v>463</v>
      </c>
      <c r="L175" t="s">
        <v>335</v>
      </c>
      <c r="M175" t="s">
        <v>336</v>
      </c>
      <c r="N175" t="s">
        <v>236</v>
      </c>
      <c r="O175">
        <v>1</v>
      </c>
      <c r="P175" t="s">
        <v>196</v>
      </c>
      <c r="Q175" t="s">
        <v>337</v>
      </c>
      <c r="R175" t="s">
        <v>338</v>
      </c>
      <c r="S175" t="s">
        <v>236</v>
      </c>
      <c r="T175">
        <v>1</v>
      </c>
    </row>
    <row r="176" spans="1:20" x14ac:dyDescent="0.25">
      <c r="A176">
        <v>22</v>
      </c>
      <c r="B176">
        <v>7</v>
      </c>
      <c r="C176" t="s">
        <v>222</v>
      </c>
      <c r="D176" t="s">
        <v>460</v>
      </c>
      <c r="E176" t="s">
        <v>646</v>
      </c>
      <c r="F176" t="s">
        <v>459</v>
      </c>
      <c r="G176" t="s">
        <v>263</v>
      </c>
      <c r="H176" t="s">
        <v>334</v>
      </c>
      <c r="I176" t="s">
        <v>236</v>
      </c>
      <c r="J176">
        <v>3</v>
      </c>
      <c r="K176" t="s">
        <v>463</v>
      </c>
      <c r="L176" t="s">
        <v>335</v>
      </c>
      <c r="M176" t="s">
        <v>336</v>
      </c>
      <c r="N176" t="s">
        <v>236</v>
      </c>
      <c r="O176">
        <v>1</v>
      </c>
      <c r="P176" t="s">
        <v>196</v>
      </c>
      <c r="Q176" t="s">
        <v>337</v>
      </c>
      <c r="R176" t="s">
        <v>338</v>
      </c>
      <c r="S176" t="s">
        <v>236</v>
      </c>
      <c r="T176">
        <v>1</v>
      </c>
    </row>
    <row r="177" spans="1:20" x14ac:dyDescent="0.25">
      <c r="A177">
        <v>22</v>
      </c>
      <c r="B177">
        <v>8</v>
      </c>
      <c r="C177" t="s">
        <v>223</v>
      </c>
      <c r="D177" t="s">
        <v>461</v>
      </c>
      <c r="E177" t="s">
        <v>647</v>
      </c>
      <c r="F177" t="s">
        <v>459</v>
      </c>
      <c r="G177" t="s">
        <v>263</v>
      </c>
      <c r="H177" t="s">
        <v>334</v>
      </c>
      <c r="I177" t="s">
        <v>236</v>
      </c>
      <c r="J177">
        <v>1</v>
      </c>
      <c r="K177" t="s">
        <v>463</v>
      </c>
      <c r="L177" t="s">
        <v>335</v>
      </c>
      <c r="M177" t="s">
        <v>336</v>
      </c>
      <c r="N177" t="s">
        <v>236</v>
      </c>
      <c r="O177">
        <v>3</v>
      </c>
      <c r="P177" t="s">
        <v>196</v>
      </c>
      <c r="Q177" t="s">
        <v>337</v>
      </c>
      <c r="R177" t="s">
        <v>338</v>
      </c>
      <c r="S177" t="s">
        <v>236</v>
      </c>
      <c r="T177">
        <v>1</v>
      </c>
    </row>
    <row r="178" spans="1:20" x14ac:dyDescent="0.25">
      <c r="A178">
        <v>23</v>
      </c>
      <c r="B178">
        <v>1</v>
      </c>
      <c r="C178" t="s">
        <v>42</v>
      </c>
      <c r="D178" t="s">
        <v>93</v>
      </c>
      <c r="E178" t="s">
        <v>648</v>
      </c>
      <c r="F178" t="s">
        <v>464</v>
      </c>
      <c r="G178" t="s">
        <v>341</v>
      </c>
      <c r="H178" t="s">
        <v>342</v>
      </c>
      <c r="I178" t="s">
        <v>236</v>
      </c>
      <c r="J178">
        <v>3</v>
      </c>
      <c r="K178" t="s">
        <v>372</v>
      </c>
      <c r="L178" t="s">
        <v>339</v>
      </c>
      <c r="M178" t="s">
        <v>340</v>
      </c>
      <c r="N178" t="s">
        <v>236</v>
      </c>
      <c r="O178">
        <v>3</v>
      </c>
      <c r="P178" t="s">
        <v>199</v>
      </c>
      <c r="Q178" t="s">
        <v>343</v>
      </c>
      <c r="R178" t="s">
        <v>344</v>
      </c>
      <c r="S178" t="s">
        <v>236</v>
      </c>
      <c r="T178">
        <v>2</v>
      </c>
    </row>
    <row r="179" spans="1:20" x14ac:dyDescent="0.25">
      <c r="A179">
        <v>23</v>
      </c>
      <c r="B179">
        <v>2</v>
      </c>
      <c r="C179" t="s">
        <v>68</v>
      </c>
      <c r="D179" t="s">
        <v>119</v>
      </c>
      <c r="E179" t="s">
        <v>649</v>
      </c>
      <c r="F179" t="s">
        <v>464</v>
      </c>
      <c r="G179" t="s">
        <v>341</v>
      </c>
      <c r="H179" t="s">
        <v>342</v>
      </c>
      <c r="I179" t="s">
        <v>236</v>
      </c>
      <c r="J179">
        <v>1</v>
      </c>
      <c r="K179" t="s">
        <v>372</v>
      </c>
      <c r="L179" t="s">
        <v>339</v>
      </c>
      <c r="M179" t="s">
        <v>340</v>
      </c>
      <c r="N179" t="s">
        <v>236</v>
      </c>
      <c r="O179">
        <v>1</v>
      </c>
      <c r="P179" t="s">
        <v>199</v>
      </c>
      <c r="Q179" t="s">
        <v>343</v>
      </c>
      <c r="R179" t="s">
        <v>344</v>
      </c>
      <c r="S179" t="s">
        <v>236</v>
      </c>
      <c r="T179">
        <v>2</v>
      </c>
    </row>
    <row r="180" spans="1:20" x14ac:dyDescent="0.25">
      <c r="A180">
        <v>23</v>
      </c>
      <c r="B180">
        <v>3</v>
      </c>
      <c r="C180" t="s">
        <v>42</v>
      </c>
      <c r="D180" t="s">
        <v>119</v>
      </c>
      <c r="E180" t="s">
        <v>650</v>
      </c>
      <c r="F180" t="s">
        <v>464</v>
      </c>
      <c r="G180" t="s">
        <v>341</v>
      </c>
      <c r="H180" t="s">
        <v>342</v>
      </c>
      <c r="I180" t="s">
        <v>236</v>
      </c>
      <c r="J180">
        <v>3</v>
      </c>
      <c r="K180" t="s">
        <v>372</v>
      </c>
      <c r="L180" t="s">
        <v>339</v>
      </c>
      <c r="M180" t="s">
        <v>340</v>
      </c>
      <c r="N180" t="s">
        <v>236</v>
      </c>
      <c r="O180">
        <v>1</v>
      </c>
      <c r="P180" t="s">
        <v>199</v>
      </c>
      <c r="Q180" t="s">
        <v>343</v>
      </c>
      <c r="R180" t="s">
        <v>344</v>
      </c>
      <c r="S180" t="s">
        <v>236</v>
      </c>
      <c r="T180">
        <v>2</v>
      </c>
    </row>
    <row r="181" spans="1:20" x14ac:dyDescent="0.25">
      <c r="A181">
        <v>23</v>
      </c>
      <c r="B181">
        <v>4</v>
      </c>
      <c r="C181" t="s">
        <v>68</v>
      </c>
      <c r="D181" t="s">
        <v>93</v>
      </c>
      <c r="E181" t="s">
        <v>651</v>
      </c>
      <c r="F181" t="s">
        <v>464</v>
      </c>
      <c r="G181" t="s">
        <v>341</v>
      </c>
      <c r="H181" t="s">
        <v>342</v>
      </c>
      <c r="I181" t="s">
        <v>236</v>
      </c>
      <c r="J181">
        <v>1</v>
      </c>
      <c r="K181" t="s">
        <v>372</v>
      </c>
      <c r="L181" t="s">
        <v>339</v>
      </c>
      <c r="M181" t="s">
        <v>340</v>
      </c>
      <c r="N181" t="s">
        <v>236</v>
      </c>
      <c r="O181">
        <v>3</v>
      </c>
      <c r="P181" t="s">
        <v>199</v>
      </c>
      <c r="Q181" t="s">
        <v>343</v>
      </c>
      <c r="R181" t="s">
        <v>344</v>
      </c>
      <c r="S181" t="s">
        <v>236</v>
      </c>
      <c r="T181">
        <v>2</v>
      </c>
    </row>
    <row r="182" spans="1:20" x14ac:dyDescent="0.25">
      <c r="A182">
        <v>23</v>
      </c>
      <c r="B182">
        <v>5</v>
      </c>
      <c r="C182" t="s">
        <v>93</v>
      </c>
      <c r="D182" t="s">
        <v>42</v>
      </c>
      <c r="E182" t="s">
        <v>652</v>
      </c>
      <c r="F182" t="s">
        <v>372</v>
      </c>
      <c r="G182" t="s">
        <v>339</v>
      </c>
      <c r="H182" t="s">
        <v>340</v>
      </c>
      <c r="I182" t="s">
        <v>236</v>
      </c>
      <c r="J182">
        <v>3</v>
      </c>
      <c r="K182" t="s">
        <v>464</v>
      </c>
      <c r="L182" t="s">
        <v>341</v>
      </c>
      <c r="M182" t="s">
        <v>342</v>
      </c>
      <c r="N182" t="s">
        <v>236</v>
      </c>
      <c r="O182">
        <v>3</v>
      </c>
      <c r="P182" t="s">
        <v>199</v>
      </c>
      <c r="Q182" t="s">
        <v>343</v>
      </c>
      <c r="R182" t="s">
        <v>344</v>
      </c>
      <c r="S182" t="s">
        <v>236</v>
      </c>
      <c r="T182">
        <v>2</v>
      </c>
    </row>
    <row r="183" spans="1:20" x14ac:dyDescent="0.25">
      <c r="A183">
        <v>23</v>
      </c>
      <c r="B183">
        <v>6</v>
      </c>
      <c r="C183" t="s">
        <v>119</v>
      </c>
      <c r="D183" t="s">
        <v>68</v>
      </c>
      <c r="E183" t="s">
        <v>653</v>
      </c>
      <c r="F183" t="s">
        <v>372</v>
      </c>
      <c r="G183" t="s">
        <v>339</v>
      </c>
      <c r="H183" t="s">
        <v>340</v>
      </c>
      <c r="I183" t="s">
        <v>236</v>
      </c>
      <c r="J183">
        <v>1</v>
      </c>
      <c r="K183" t="s">
        <v>464</v>
      </c>
      <c r="L183" t="s">
        <v>341</v>
      </c>
      <c r="M183" t="s">
        <v>342</v>
      </c>
      <c r="N183" t="s">
        <v>236</v>
      </c>
      <c r="O183">
        <v>1</v>
      </c>
      <c r="P183" t="s">
        <v>199</v>
      </c>
      <c r="Q183" t="s">
        <v>343</v>
      </c>
      <c r="R183" t="s">
        <v>344</v>
      </c>
      <c r="S183" t="s">
        <v>236</v>
      </c>
      <c r="T183">
        <v>2</v>
      </c>
    </row>
    <row r="184" spans="1:20" x14ac:dyDescent="0.25">
      <c r="A184">
        <v>23</v>
      </c>
      <c r="B184">
        <v>7</v>
      </c>
      <c r="C184" t="s">
        <v>93</v>
      </c>
      <c r="D184" t="s">
        <v>68</v>
      </c>
      <c r="E184" t="s">
        <v>654</v>
      </c>
      <c r="F184" t="s">
        <v>372</v>
      </c>
      <c r="G184" t="s">
        <v>339</v>
      </c>
      <c r="H184" t="s">
        <v>340</v>
      </c>
      <c r="I184" t="s">
        <v>236</v>
      </c>
      <c r="J184">
        <v>3</v>
      </c>
      <c r="K184" t="s">
        <v>464</v>
      </c>
      <c r="L184" t="s">
        <v>341</v>
      </c>
      <c r="M184" t="s">
        <v>342</v>
      </c>
      <c r="N184" t="s">
        <v>236</v>
      </c>
      <c r="O184">
        <v>1</v>
      </c>
      <c r="P184" t="s">
        <v>199</v>
      </c>
      <c r="Q184" t="s">
        <v>343</v>
      </c>
      <c r="R184" t="s">
        <v>344</v>
      </c>
      <c r="S184" t="s">
        <v>236</v>
      </c>
      <c r="T184">
        <v>2</v>
      </c>
    </row>
    <row r="185" spans="1:20" x14ac:dyDescent="0.25">
      <c r="A185">
        <v>23</v>
      </c>
      <c r="B185">
        <v>8</v>
      </c>
      <c r="C185" t="s">
        <v>119</v>
      </c>
      <c r="D185" t="s">
        <v>42</v>
      </c>
      <c r="E185" t="s">
        <v>655</v>
      </c>
      <c r="F185" t="s">
        <v>372</v>
      </c>
      <c r="G185" t="s">
        <v>339</v>
      </c>
      <c r="H185" t="s">
        <v>340</v>
      </c>
      <c r="I185" t="s">
        <v>236</v>
      </c>
      <c r="J185">
        <v>1</v>
      </c>
      <c r="K185" t="s">
        <v>464</v>
      </c>
      <c r="L185" t="s">
        <v>341</v>
      </c>
      <c r="M185" t="s">
        <v>342</v>
      </c>
      <c r="N185" t="s">
        <v>236</v>
      </c>
      <c r="O185">
        <v>3</v>
      </c>
      <c r="P185" t="s">
        <v>199</v>
      </c>
      <c r="Q185" t="s">
        <v>343</v>
      </c>
      <c r="R185" t="s">
        <v>344</v>
      </c>
      <c r="S185" t="s">
        <v>236</v>
      </c>
      <c r="T185">
        <v>2</v>
      </c>
    </row>
    <row r="186" spans="1:20" x14ac:dyDescent="0.25">
      <c r="A186">
        <v>24</v>
      </c>
      <c r="B186">
        <v>1</v>
      </c>
      <c r="C186" t="s">
        <v>43</v>
      </c>
      <c r="D186" t="s">
        <v>410</v>
      </c>
      <c r="E186" t="s">
        <v>656</v>
      </c>
      <c r="F186" t="s">
        <v>466</v>
      </c>
      <c r="G186" t="s">
        <v>347</v>
      </c>
      <c r="H186" t="s">
        <v>348</v>
      </c>
      <c r="I186" t="s">
        <v>236</v>
      </c>
      <c r="J186">
        <v>3</v>
      </c>
      <c r="K186" t="s">
        <v>465</v>
      </c>
      <c r="L186" t="s">
        <v>345</v>
      </c>
      <c r="M186" t="s">
        <v>346</v>
      </c>
      <c r="N186" t="s">
        <v>236</v>
      </c>
      <c r="O186">
        <v>3</v>
      </c>
      <c r="P186" t="s">
        <v>202</v>
      </c>
      <c r="Q186" t="s">
        <v>349</v>
      </c>
      <c r="R186" t="s">
        <v>350</v>
      </c>
      <c r="S186" t="s">
        <v>236</v>
      </c>
      <c r="T186">
        <v>1</v>
      </c>
    </row>
    <row r="187" spans="1:20" x14ac:dyDescent="0.25">
      <c r="A187">
        <v>24</v>
      </c>
      <c r="B187">
        <v>2</v>
      </c>
      <c r="C187" t="s">
        <v>424</v>
      </c>
      <c r="D187" t="s">
        <v>409</v>
      </c>
      <c r="E187" t="s">
        <v>657</v>
      </c>
      <c r="F187" t="s">
        <v>466</v>
      </c>
      <c r="G187" t="s">
        <v>347</v>
      </c>
      <c r="H187" t="s">
        <v>348</v>
      </c>
      <c r="I187" t="s">
        <v>236</v>
      </c>
      <c r="J187">
        <v>2</v>
      </c>
      <c r="K187" t="s">
        <v>465</v>
      </c>
      <c r="L187" t="s">
        <v>345</v>
      </c>
      <c r="M187" t="s">
        <v>346</v>
      </c>
      <c r="N187" t="s">
        <v>236</v>
      </c>
      <c r="O187">
        <v>1</v>
      </c>
      <c r="P187" t="s">
        <v>202</v>
      </c>
      <c r="Q187" t="s">
        <v>349</v>
      </c>
      <c r="R187" t="s">
        <v>350</v>
      </c>
      <c r="S187" t="s">
        <v>236</v>
      </c>
      <c r="T187">
        <v>1</v>
      </c>
    </row>
    <row r="188" spans="1:20" x14ac:dyDescent="0.25">
      <c r="A188">
        <v>24</v>
      </c>
      <c r="B188">
        <v>3</v>
      </c>
      <c r="C188" t="s">
        <v>43</v>
      </c>
      <c r="D188" t="s">
        <v>409</v>
      </c>
      <c r="E188" t="s">
        <v>658</v>
      </c>
      <c r="F188" t="s">
        <v>466</v>
      </c>
      <c r="G188" t="s">
        <v>347</v>
      </c>
      <c r="H188" t="s">
        <v>348</v>
      </c>
      <c r="I188" t="s">
        <v>236</v>
      </c>
      <c r="J188">
        <v>3</v>
      </c>
      <c r="K188" t="s">
        <v>465</v>
      </c>
      <c r="L188" t="s">
        <v>345</v>
      </c>
      <c r="M188" t="s">
        <v>346</v>
      </c>
      <c r="N188" t="s">
        <v>236</v>
      </c>
      <c r="O188">
        <v>1</v>
      </c>
      <c r="P188" t="s">
        <v>202</v>
      </c>
      <c r="Q188" t="s">
        <v>349</v>
      </c>
      <c r="R188" t="s">
        <v>350</v>
      </c>
      <c r="S188" t="s">
        <v>236</v>
      </c>
      <c r="T188">
        <v>1</v>
      </c>
    </row>
    <row r="189" spans="1:20" x14ac:dyDescent="0.25">
      <c r="A189">
        <v>24</v>
      </c>
      <c r="B189">
        <v>4</v>
      </c>
      <c r="C189" t="s">
        <v>424</v>
      </c>
      <c r="D189" t="s">
        <v>410</v>
      </c>
      <c r="E189" t="s">
        <v>659</v>
      </c>
      <c r="F189" t="s">
        <v>466</v>
      </c>
      <c r="G189" t="s">
        <v>347</v>
      </c>
      <c r="H189" t="s">
        <v>348</v>
      </c>
      <c r="I189" t="s">
        <v>236</v>
      </c>
      <c r="J189">
        <v>2</v>
      </c>
      <c r="K189" t="s">
        <v>465</v>
      </c>
      <c r="L189" t="s">
        <v>345</v>
      </c>
      <c r="M189" t="s">
        <v>346</v>
      </c>
      <c r="N189" t="s">
        <v>236</v>
      </c>
      <c r="O189">
        <v>3</v>
      </c>
      <c r="P189" t="s">
        <v>202</v>
      </c>
      <c r="Q189" t="s">
        <v>349</v>
      </c>
      <c r="R189" t="s">
        <v>350</v>
      </c>
      <c r="S189" t="s">
        <v>236</v>
      </c>
      <c r="T189">
        <v>1</v>
      </c>
    </row>
    <row r="190" spans="1:20" x14ac:dyDescent="0.25">
      <c r="A190">
        <v>24</v>
      </c>
      <c r="B190">
        <v>5</v>
      </c>
      <c r="C190" t="s">
        <v>410</v>
      </c>
      <c r="D190" t="s">
        <v>43</v>
      </c>
      <c r="E190" t="s">
        <v>660</v>
      </c>
      <c r="F190" t="s">
        <v>465</v>
      </c>
      <c r="G190" t="s">
        <v>345</v>
      </c>
      <c r="H190" t="s">
        <v>346</v>
      </c>
      <c r="I190" t="s">
        <v>236</v>
      </c>
      <c r="J190">
        <v>3</v>
      </c>
      <c r="K190" t="s">
        <v>466</v>
      </c>
      <c r="L190" t="s">
        <v>347</v>
      </c>
      <c r="M190" t="s">
        <v>348</v>
      </c>
      <c r="N190" t="s">
        <v>236</v>
      </c>
      <c r="O190">
        <v>3</v>
      </c>
      <c r="P190" t="s">
        <v>202</v>
      </c>
      <c r="Q190" t="s">
        <v>349</v>
      </c>
      <c r="R190" t="s">
        <v>350</v>
      </c>
      <c r="S190" t="s">
        <v>236</v>
      </c>
      <c r="T190">
        <v>1</v>
      </c>
    </row>
    <row r="191" spans="1:20" x14ac:dyDescent="0.25">
      <c r="A191">
        <v>24</v>
      </c>
      <c r="B191">
        <v>6</v>
      </c>
      <c r="C191" t="s">
        <v>409</v>
      </c>
      <c r="D191" t="s">
        <v>424</v>
      </c>
      <c r="E191" t="s">
        <v>661</v>
      </c>
      <c r="F191" t="s">
        <v>465</v>
      </c>
      <c r="G191" t="s">
        <v>345</v>
      </c>
      <c r="H191" t="s">
        <v>346</v>
      </c>
      <c r="I191" t="s">
        <v>236</v>
      </c>
      <c r="J191">
        <v>1</v>
      </c>
      <c r="K191" t="s">
        <v>466</v>
      </c>
      <c r="L191" t="s">
        <v>347</v>
      </c>
      <c r="M191" t="s">
        <v>348</v>
      </c>
      <c r="N191" t="s">
        <v>236</v>
      </c>
      <c r="O191">
        <v>2</v>
      </c>
      <c r="P191" t="s">
        <v>202</v>
      </c>
      <c r="Q191" t="s">
        <v>349</v>
      </c>
      <c r="R191" t="s">
        <v>350</v>
      </c>
      <c r="S191" t="s">
        <v>236</v>
      </c>
      <c r="T191">
        <v>1</v>
      </c>
    </row>
    <row r="192" spans="1:20" x14ac:dyDescent="0.25">
      <c r="A192">
        <v>24</v>
      </c>
      <c r="B192">
        <v>7</v>
      </c>
      <c r="C192" t="s">
        <v>410</v>
      </c>
      <c r="D192" t="s">
        <v>424</v>
      </c>
      <c r="E192" t="s">
        <v>662</v>
      </c>
      <c r="F192" t="s">
        <v>465</v>
      </c>
      <c r="G192" t="s">
        <v>345</v>
      </c>
      <c r="H192" t="s">
        <v>346</v>
      </c>
      <c r="I192" t="s">
        <v>236</v>
      </c>
      <c r="J192">
        <v>3</v>
      </c>
      <c r="K192" t="s">
        <v>466</v>
      </c>
      <c r="L192" t="s">
        <v>347</v>
      </c>
      <c r="M192" t="s">
        <v>348</v>
      </c>
      <c r="N192" t="s">
        <v>236</v>
      </c>
      <c r="O192">
        <v>2</v>
      </c>
      <c r="P192" t="s">
        <v>202</v>
      </c>
      <c r="Q192" t="s">
        <v>349</v>
      </c>
      <c r="R192" t="s">
        <v>350</v>
      </c>
      <c r="S192" t="s">
        <v>236</v>
      </c>
      <c r="T192">
        <v>1</v>
      </c>
    </row>
    <row r="193" spans="1:20" x14ac:dyDescent="0.25">
      <c r="A193">
        <v>24</v>
      </c>
      <c r="B193">
        <v>8</v>
      </c>
      <c r="C193" t="s">
        <v>409</v>
      </c>
      <c r="D193" t="s">
        <v>43</v>
      </c>
      <c r="E193" t="s">
        <v>663</v>
      </c>
      <c r="F193" t="s">
        <v>465</v>
      </c>
      <c r="G193" t="s">
        <v>345</v>
      </c>
      <c r="H193" t="s">
        <v>346</v>
      </c>
      <c r="I193" t="s">
        <v>236</v>
      </c>
      <c r="J193">
        <v>1</v>
      </c>
      <c r="K193" t="s">
        <v>466</v>
      </c>
      <c r="L193" t="s">
        <v>347</v>
      </c>
      <c r="M193" t="s">
        <v>348</v>
      </c>
      <c r="N193" t="s">
        <v>236</v>
      </c>
      <c r="O193">
        <v>3</v>
      </c>
      <c r="P193" t="s">
        <v>202</v>
      </c>
      <c r="Q193" t="s">
        <v>349</v>
      </c>
      <c r="R193" t="s">
        <v>350</v>
      </c>
      <c r="S193" t="s">
        <v>236</v>
      </c>
      <c r="T193">
        <v>1</v>
      </c>
    </row>
    <row r="194" spans="1:20" x14ac:dyDescent="0.25">
      <c r="A194">
        <v>25</v>
      </c>
      <c r="B194">
        <v>1</v>
      </c>
      <c r="C194" t="s">
        <v>373</v>
      </c>
      <c r="D194" t="s">
        <v>375</v>
      </c>
      <c r="E194" t="s">
        <v>664</v>
      </c>
      <c r="F194" t="s">
        <v>383</v>
      </c>
      <c r="G194" t="s">
        <v>247</v>
      </c>
      <c r="H194" t="s">
        <v>280</v>
      </c>
      <c r="I194" t="s">
        <v>236</v>
      </c>
      <c r="J194">
        <v>3</v>
      </c>
      <c r="K194" t="s">
        <v>467</v>
      </c>
      <c r="L194" t="s">
        <v>378</v>
      </c>
      <c r="M194" t="s">
        <v>379</v>
      </c>
      <c r="N194" t="s">
        <v>236</v>
      </c>
      <c r="O194">
        <v>3</v>
      </c>
      <c r="P194" t="s">
        <v>380</v>
      </c>
      <c r="Q194" t="s">
        <v>381</v>
      </c>
      <c r="R194" t="s">
        <v>382</v>
      </c>
      <c r="S194" t="s">
        <v>236</v>
      </c>
      <c r="T194">
        <v>2</v>
      </c>
    </row>
    <row r="195" spans="1:20" x14ac:dyDescent="0.25">
      <c r="A195">
        <v>25</v>
      </c>
      <c r="B195">
        <v>2</v>
      </c>
      <c r="C195" t="s">
        <v>374</v>
      </c>
      <c r="D195" t="s">
        <v>376</v>
      </c>
      <c r="E195" t="s">
        <v>665</v>
      </c>
      <c r="F195" t="s">
        <v>383</v>
      </c>
      <c r="G195" t="s">
        <v>247</v>
      </c>
      <c r="H195" t="s">
        <v>280</v>
      </c>
      <c r="I195" t="s">
        <v>236</v>
      </c>
      <c r="J195">
        <v>1</v>
      </c>
      <c r="K195" t="s">
        <v>467</v>
      </c>
      <c r="L195" t="s">
        <v>378</v>
      </c>
      <c r="M195" t="s">
        <v>379</v>
      </c>
      <c r="N195" t="s">
        <v>236</v>
      </c>
      <c r="O195">
        <v>1</v>
      </c>
      <c r="P195" t="s">
        <v>380</v>
      </c>
      <c r="Q195" t="s">
        <v>381</v>
      </c>
      <c r="R195" t="s">
        <v>382</v>
      </c>
      <c r="S195" t="s">
        <v>236</v>
      </c>
      <c r="T195">
        <v>2</v>
      </c>
    </row>
    <row r="196" spans="1:20" x14ac:dyDescent="0.25">
      <c r="A196">
        <v>25</v>
      </c>
      <c r="B196">
        <v>3</v>
      </c>
      <c r="C196" t="s">
        <v>373</v>
      </c>
      <c r="D196" t="s">
        <v>376</v>
      </c>
      <c r="E196" t="s">
        <v>666</v>
      </c>
      <c r="F196" t="s">
        <v>383</v>
      </c>
      <c r="G196" t="s">
        <v>247</v>
      </c>
      <c r="H196" t="s">
        <v>280</v>
      </c>
      <c r="I196" t="s">
        <v>236</v>
      </c>
      <c r="J196">
        <v>3</v>
      </c>
      <c r="K196" t="s">
        <v>467</v>
      </c>
      <c r="L196" t="s">
        <v>378</v>
      </c>
      <c r="M196" t="s">
        <v>379</v>
      </c>
      <c r="N196" t="s">
        <v>236</v>
      </c>
      <c r="O196">
        <v>1</v>
      </c>
      <c r="P196" t="s">
        <v>380</v>
      </c>
      <c r="Q196" t="s">
        <v>381</v>
      </c>
      <c r="R196" t="s">
        <v>382</v>
      </c>
      <c r="S196" t="s">
        <v>236</v>
      </c>
      <c r="T196">
        <v>2</v>
      </c>
    </row>
    <row r="197" spans="1:20" x14ac:dyDescent="0.25">
      <c r="A197">
        <v>25</v>
      </c>
      <c r="B197">
        <v>4</v>
      </c>
      <c r="C197" t="s">
        <v>374</v>
      </c>
      <c r="D197" t="s">
        <v>375</v>
      </c>
      <c r="E197" t="s">
        <v>667</v>
      </c>
      <c r="F197" t="s">
        <v>383</v>
      </c>
      <c r="G197" t="s">
        <v>247</v>
      </c>
      <c r="H197" t="s">
        <v>280</v>
      </c>
      <c r="I197" t="s">
        <v>236</v>
      </c>
      <c r="J197">
        <v>1</v>
      </c>
      <c r="K197" t="s">
        <v>467</v>
      </c>
      <c r="L197" t="s">
        <v>378</v>
      </c>
      <c r="M197" t="s">
        <v>379</v>
      </c>
      <c r="N197" t="s">
        <v>236</v>
      </c>
      <c r="O197">
        <v>3</v>
      </c>
      <c r="P197" t="s">
        <v>380</v>
      </c>
      <c r="Q197" t="s">
        <v>381</v>
      </c>
      <c r="R197" t="s">
        <v>382</v>
      </c>
      <c r="S197" t="s">
        <v>236</v>
      </c>
      <c r="T197">
        <v>2</v>
      </c>
    </row>
    <row r="198" spans="1:20" x14ac:dyDescent="0.25">
      <c r="A198">
        <v>25</v>
      </c>
      <c r="B198">
        <v>5</v>
      </c>
      <c r="C198" t="s">
        <v>375</v>
      </c>
      <c r="D198" t="s">
        <v>373</v>
      </c>
      <c r="E198" t="s">
        <v>668</v>
      </c>
      <c r="F198" t="s">
        <v>383</v>
      </c>
      <c r="G198" t="s">
        <v>247</v>
      </c>
      <c r="H198" t="s">
        <v>280</v>
      </c>
      <c r="I198" t="s">
        <v>236</v>
      </c>
      <c r="J198">
        <v>3</v>
      </c>
      <c r="K198" t="s">
        <v>467</v>
      </c>
      <c r="L198" t="s">
        <v>378</v>
      </c>
      <c r="M198" t="s">
        <v>379</v>
      </c>
      <c r="N198" t="s">
        <v>236</v>
      </c>
      <c r="O198">
        <v>3</v>
      </c>
      <c r="P198" t="s">
        <v>380</v>
      </c>
      <c r="Q198" t="s">
        <v>381</v>
      </c>
      <c r="R198" t="s">
        <v>382</v>
      </c>
      <c r="S198" t="s">
        <v>236</v>
      </c>
      <c r="T198">
        <v>2</v>
      </c>
    </row>
    <row r="199" spans="1:20" x14ac:dyDescent="0.25">
      <c r="A199">
        <v>25</v>
      </c>
      <c r="B199">
        <v>6</v>
      </c>
      <c r="C199" t="s">
        <v>376</v>
      </c>
      <c r="D199" t="s">
        <v>374</v>
      </c>
      <c r="E199" t="s">
        <v>669</v>
      </c>
      <c r="F199" t="s">
        <v>383</v>
      </c>
      <c r="G199" t="s">
        <v>247</v>
      </c>
      <c r="H199" t="s">
        <v>280</v>
      </c>
      <c r="I199" t="s">
        <v>236</v>
      </c>
      <c r="J199">
        <v>1</v>
      </c>
      <c r="K199" t="s">
        <v>467</v>
      </c>
      <c r="L199" t="s">
        <v>378</v>
      </c>
      <c r="M199" t="s">
        <v>379</v>
      </c>
      <c r="N199" t="s">
        <v>236</v>
      </c>
      <c r="O199">
        <v>1</v>
      </c>
      <c r="P199" t="s">
        <v>380</v>
      </c>
      <c r="Q199" t="s">
        <v>381</v>
      </c>
      <c r="R199" t="s">
        <v>382</v>
      </c>
      <c r="S199" t="s">
        <v>236</v>
      </c>
      <c r="T199">
        <v>2</v>
      </c>
    </row>
    <row r="200" spans="1:20" x14ac:dyDescent="0.25">
      <c r="A200">
        <v>25</v>
      </c>
      <c r="B200">
        <v>7</v>
      </c>
      <c r="C200" t="s">
        <v>375</v>
      </c>
      <c r="D200" t="s">
        <v>374</v>
      </c>
      <c r="E200" t="s">
        <v>670</v>
      </c>
      <c r="F200" t="s">
        <v>383</v>
      </c>
      <c r="G200" t="s">
        <v>247</v>
      </c>
      <c r="H200" t="s">
        <v>280</v>
      </c>
      <c r="I200" t="s">
        <v>236</v>
      </c>
      <c r="J200">
        <v>3</v>
      </c>
      <c r="K200" t="s">
        <v>467</v>
      </c>
      <c r="L200" t="s">
        <v>378</v>
      </c>
      <c r="M200" t="s">
        <v>379</v>
      </c>
      <c r="N200" t="s">
        <v>236</v>
      </c>
      <c r="O200">
        <v>1</v>
      </c>
      <c r="P200" t="s">
        <v>380</v>
      </c>
      <c r="Q200" t="s">
        <v>381</v>
      </c>
      <c r="R200" t="s">
        <v>382</v>
      </c>
      <c r="S200" t="s">
        <v>236</v>
      </c>
      <c r="T200">
        <v>2</v>
      </c>
    </row>
    <row r="201" spans="1:20" x14ac:dyDescent="0.25">
      <c r="A201">
        <v>25</v>
      </c>
      <c r="B201">
        <v>8</v>
      </c>
      <c r="C201" t="s">
        <v>376</v>
      </c>
      <c r="D201" t="s">
        <v>373</v>
      </c>
      <c r="E201" t="s">
        <v>671</v>
      </c>
      <c r="F201" t="s">
        <v>383</v>
      </c>
      <c r="G201" t="s">
        <v>247</v>
      </c>
      <c r="H201" t="s">
        <v>280</v>
      </c>
      <c r="I201" t="s">
        <v>236</v>
      </c>
      <c r="J201">
        <v>1</v>
      </c>
      <c r="K201" t="s">
        <v>467</v>
      </c>
      <c r="L201" t="s">
        <v>378</v>
      </c>
      <c r="M201" t="s">
        <v>379</v>
      </c>
      <c r="N201" t="s">
        <v>236</v>
      </c>
      <c r="O201">
        <v>3</v>
      </c>
      <c r="P201" t="s">
        <v>380</v>
      </c>
      <c r="Q201" t="s">
        <v>381</v>
      </c>
      <c r="R201" t="s">
        <v>382</v>
      </c>
      <c r="S201" t="s">
        <v>236</v>
      </c>
      <c r="T2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2020-02-25T12:38:09Z</dcterms:modified>
</cp:coreProperties>
</file>