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7" i="1" l="1"/>
  <c r="G17" i="1"/>
  <c r="G23" i="1" l="1"/>
  <c r="H2" i="1" l="1"/>
  <c r="D2" i="1"/>
  <c r="G27" i="1"/>
  <c r="G14" i="1"/>
  <c r="C2" i="1"/>
  <c r="G18" i="1"/>
  <c r="G7" i="1"/>
  <c r="G2" i="1" l="1"/>
  <c r="L2" i="1"/>
  <c r="K2" i="1"/>
  <c r="I2" i="1"/>
  <c r="E2" i="1" l="1"/>
</calcChain>
</file>

<file path=xl/sharedStrings.xml><?xml version="1.0" encoding="utf-8"?>
<sst xmlns="http://schemas.openxmlformats.org/spreadsheetml/2006/main" count="116" uniqueCount="101">
  <si>
    <t>MARCA</t>
  </si>
  <si>
    <t>LENOVO</t>
  </si>
  <si>
    <t>DELL</t>
  </si>
  <si>
    <t>EDUARDO APODACA</t>
  </si>
  <si>
    <t>ALICIA JIMENEZ</t>
  </si>
  <si>
    <t>CECY SAPIEN</t>
  </si>
  <si>
    <t>GABY MINJARES</t>
  </si>
  <si>
    <t>LUIS CARLOS CANO</t>
  </si>
  <si>
    <t>DELEGADO FEDERAL</t>
  </si>
  <si>
    <t>TOTAL</t>
  </si>
  <si>
    <t>BRENDA GALAVIZ</t>
  </si>
  <si>
    <t>DAVID MORALES</t>
  </si>
  <si>
    <t>ANDRES TORRES</t>
  </si>
  <si>
    <t>MARIO HOLGUIN</t>
  </si>
  <si>
    <t xml:space="preserve">JAIME CHAVEZ </t>
  </si>
  <si>
    <t>ABRAHAM REDEKOP</t>
  </si>
  <si>
    <t>DELL CORE 2</t>
  </si>
  <si>
    <t>RAFAEL GARCIA</t>
  </si>
  <si>
    <t xml:space="preserve">SALVADOR GOMEZ </t>
  </si>
  <si>
    <t>LIQUIDACION</t>
  </si>
  <si>
    <t>CONTADO</t>
  </si>
  <si>
    <t>RAYMUNDO BANUELOS</t>
  </si>
  <si>
    <t>VIRGILIO VAZQUEZ</t>
  </si>
  <si>
    <t>36,37</t>
  </si>
  <si>
    <t>NUM. PC</t>
  </si>
  <si>
    <t>ANTICIPO</t>
  </si>
  <si>
    <t>RESTANTE</t>
  </si>
  <si>
    <t>SERVICE TAG</t>
  </si>
  <si>
    <t>693P1J1,D3DP1J1</t>
  </si>
  <si>
    <t>LAPTOP TOSHIBA Y DELL</t>
  </si>
  <si>
    <t>ABELINO BACA</t>
  </si>
  <si>
    <t>C8CN1J1</t>
  </si>
  <si>
    <t>OBSERVACIONES</t>
  </si>
  <si>
    <t>YOLANDA GIRAD</t>
  </si>
  <si>
    <t>IGNACIO TOBON</t>
  </si>
  <si>
    <t xml:space="preserve">JORGE BUSTAMANTE </t>
  </si>
  <si>
    <t>CHIHUAHUA</t>
  </si>
  <si>
    <t xml:space="preserve"> VERONICA BARRAZA</t>
  </si>
  <si>
    <t>35,38</t>
  </si>
  <si>
    <t>MJ92P5Y,G8CN1J1</t>
  </si>
  <si>
    <t>MJ92N9G</t>
  </si>
  <si>
    <t>F3DP1J1</t>
  </si>
  <si>
    <t>3LPQTK1</t>
  </si>
  <si>
    <t>1(TOSHIBA)</t>
  </si>
  <si>
    <t>1CTGZK1</t>
  </si>
  <si>
    <t>RESTA LA LAP</t>
  </si>
  <si>
    <t>CON INSTALACION,RESTA INSTALACION</t>
  </si>
  <si>
    <t>60J1RL1,MJ92N8N</t>
  </si>
  <si>
    <t>60W2RL1,60G1RL1,60G0RL1</t>
  </si>
  <si>
    <t>23K3RL1,23Z2RL1</t>
  </si>
  <si>
    <t>242YQL1,23JZQL1,5VZGZK1,4TCP1J1</t>
  </si>
  <si>
    <t>MJ92P7V</t>
  </si>
  <si>
    <t>CON INSTALACION RESTA TODO</t>
  </si>
  <si>
    <t>5,6</t>
  </si>
  <si>
    <t>60Y1RL1,60K1RL1,3TCP1J1</t>
  </si>
  <si>
    <t>12,44,56</t>
  </si>
  <si>
    <t xml:space="preserve">INSTALACION </t>
  </si>
  <si>
    <t>SI</t>
  </si>
  <si>
    <t>SI(PAGADO)</t>
  </si>
  <si>
    <t>2,61</t>
  </si>
  <si>
    <t>EDUVIGES TARIN</t>
  </si>
  <si>
    <t>PARA LA OTRA FASE</t>
  </si>
  <si>
    <t>15,13,32,4</t>
  </si>
  <si>
    <t>MJ92N8L,17DP1J1,FKGF1J1,9NNN1J1</t>
  </si>
  <si>
    <t>CON INSTALACION,SE LLEVO 4 PC</t>
  </si>
  <si>
    <t>SILVIA DEL HIERRO</t>
  </si>
  <si>
    <t>954P1J1</t>
  </si>
  <si>
    <t>1,3</t>
  </si>
  <si>
    <t>CON INSTALACION,RESTA TODO</t>
  </si>
  <si>
    <t>64DF1J1</t>
  </si>
  <si>
    <t>29CN1J1</t>
  </si>
  <si>
    <t>62,10,63</t>
  </si>
  <si>
    <t>754P1J1,9DTGZK1,MJ92L0K</t>
  </si>
  <si>
    <t>SI(pagado)</t>
  </si>
  <si>
    <t>J54P1J1,8RXN1J1</t>
  </si>
  <si>
    <t xml:space="preserve">MARTIN INDABIN </t>
  </si>
  <si>
    <t>MJ92L0N</t>
  </si>
  <si>
    <t>PENDIENTES</t>
  </si>
  <si>
    <t>Tury</t>
  </si>
  <si>
    <t>Chelita</t>
  </si>
  <si>
    <t>Pendiente</t>
  </si>
  <si>
    <t>CON INSTALACION</t>
  </si>
  <si>
    <t>17,20</t>
  </si>
  <si>
    <t>CON INSTALACION UNA PAGADA</t>
  </si>
  <si>
    <t>CON INSTALACION,QUIERE UNA LENOVO CON SISTEMA ya se la  llevo</t>
  </si>
  <si>
    <t>DIANA RIVAS</t>
  </si>
  <si>
    <t xml:space="preserve">VIRGILIO </t>
  </si>
  <si>
    <t>1J7P1J1,6BLP1J1</t>
  </si>
  <si>
    <t>7,8,9,34</t>
  </si>
  <si>
    <t>VICTOR ROBLES TAMAULIPAS</t>
  </si>
  <si>
    <t>ENRIQUE CABALLERO</t>
  </si>
  <si>
    <t>MJ00264</t>
  </si>
  <si>
    <t xml:space="preserve">JOSE IBARRA </t>
  </si>
  <si>
    <t>CARLOS LOPEZ</t>
  </si>
  <si>
    <t>DEBE INSTALACION</t>
  </si>
  <si>
    <t>KARLA RUIZ</t>
  </si>
  <si>
    <t>NORMA CAZARES</t>
  </si>
  <si>
    <t>SAGUILAN</t>
  </si>
  <si>
    <t>HUMBERTO DEL PALACIO</t>
  </si>
  <si>
    <t>OMAR REYES</t>
  </si>
  <si>
    <t>dio 200 17/03/2016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</si>
</sst>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0" borderId="0" xfId="0" applyAlignment="1">
      <alignment horizontal="right"/>
    </xf>
    <xf numFmtId="44" fontId="0" fillId="0" borderId="0" xfId="1" applyFont="1"/>
    <xf numFmtId="44" fontId="1" fillId="0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6" sqref="G46"/>
    </sheetView>
  </sheetViews>
  <sheetFormatPr baseColWidth="10" defaultRowHeight="15" x14ac:dyDescent="0.25"/>
  <cols>
    <col min="1" max="1" width="9.42578125" style="2" customWidth="1"/>
    <col min="2" max="2" width="26.42578125" customWidth="1"/>
    <col min="3" max="3" width="15.85546875" bestFit="1" customWidth="1"/>
    <col min="4" max="4" width="11.5703125" bestFit="1" customWidth="1"/>
    <col min="5" max="5" width="7.42578125" bestFit="1" customWidth="1"/>
    <col min="6" max="6" width="29.140625" bestFit="1" customWidth="1"/>
    <col min="7" max="7" width="29.140625" style="13" customWidth="1"/>
    <col min="8" max="8" width="17.7109375" style="13" customWidth="1"/>
    <col min="9" max="9" width="12.7109375" bestFit="1" customWidth="1"/>
    <col min="10" max="10" width="13.28515625" style="2" bestFit="1" customWidth="1"/>
    <col min="11" max="11" width="17.28515625" bestFit="1" customWidth="1"/>
    <col min="12" max="12" width="13.28515625" bestFit="1" customWidth="1"/>
    <col min="13" max="13" width="17.7109375" bestFit="1" customWidth="1"/>
    <col min="14" max="14" width="12" bestFit="1" customWidth="1"/>
    <col min="15" max="15" width="33.28515625" bestFit="1" customWidth="1"/>
    <col min="16" max="16" width="64" customWidth="1"/>
  </cols>
  <sheetData>
    <row r="1" spans="1:17" s="1" customFormat="1" ht="18.75" x14ac:dyDescent="0.3">
      <c r="A1" s="5" t="s">
        <v>0</v>
      </c>
      <c r="B1" s="6"/>
      <c r="C1" s="5" t="s">
        <v>16</v>
      </c>
      <c r="D1" s="6" t="s">
        <v>1</v>
      </c>
      <c r="E1" s="5" t="s">
        <v>2</v>
      </c>
      <c r="F1" s="5" t="s">
        <v>29</v>
      </c>
      <c r="G1" s="5" t="s">
        <v>9</v>
      </c>
      <c r="H1" s="5" t="s">
        <v>80</v>
      </c>
      <c r="I1" s="5" t="s">
        <v>25</v>
      </c>
      <c r="J1" s="5" t="s">
        <v>26</v>
      </c>
      <c r="K1" s="5" t="s">
        <v>19</v>
      </c>
      <c r="L1" s="5" t="s">
        <v>20</v>
      </c>
      <c r="M1" s="5" t="s">
        <v>56</v>
      </c>
      <c r="N1" s="5" t="s">
        <v>24</v>
      </c>
      <c r="O1" s="5" t="s">
        <v>27</v>
      </c>
      <c r="P1" s="9" t="s">
        <v>32</v>
      </c>
    </row>
    <row r="2" spans="1:17" s="3" customFormat="1" ht="18.75" x14ac:dyDescent="0.3">
      <c r="A2" s="4"/>
      <c r="B2" s="3" t="s">
        <v>9</v>
      </c>
      <c r="C2" s="4">
        <f>SUM(C3:C27)</f>
        <v>50</v>
      </c>
      <c r="D2" s="4">
        <f>SUM(D3:D27)</f>
        <v>12</v>
      </c>
      <c r="E2" s="4">
        <f t="shared" ref="E2" si="0">SUM(E3:E71)</f>
        <v>10</v>
      </c>
      <c r="F2" s="4">
        <v>9</v>
      </c>
      <c r="G2" s="15">
        <f>SUM(G3:G27)</f>
        <v>154800</v>
      </c>
      <c r="H2" s="15">
        <f>SUM(H3:H27)</f>
        <v>3800</v>
      </c>
      <c r="I2" s="4">
        <f>SUM(I3:I25)</f>
        <v>0</v>
      </c>
      <c r="J2" s="4"/>
      <c r="K2" s="3">
        <f>SUM(K3:K25)</f>
        <v>0</v>
      </c>
      <c r="L2" s="3">
        <f>SUM(L3:L25)</f>
        <v>135800</v>
      </c>
      <c r="O2" s="4"/>
    </row>
    <row r="3" spans="1:17" x14ac:dyDescent="0.25">
      <c r="A3" s="2">
        <v>1</v>
      </c>
      <c r="B3" t="s">
        <v>3</v>
      </c>
      <c r="C3" s="2"/>
      <c r="D3" s="2">
        <v>1</v>
      </c>
      <c r="E3" s="2">
        <v>1</v>
      </c>
      <c r="G3" s="13">
        <v>5300</v>
      </c>
      <c r="L3" s="2">
        <v>5300</v>
      </c>
      <c r="M3" s="2" t="s">
        <v>58</v>
      </c>
      <c r="N3" s="2" t="s">
        <v>59</v>
      </c>
      <c r="O3" s="2" t="s">
        <v>47</v>
      </c>
      <c r="P3" s="2" t="s">
        <v>83</v>
      </c>
      <c r="Q3" s="2"/>
    </row>
    <row r="4" spans="1:17" x14ac:dyDescent="0.25">
      <c r="A4" s="2">
        <v>2</v>
      </c>
      <c r="B4" t="s">
        <v>4</v>
      </c>
      <c r="C4" s="2"/>
      <c r="D4" s="2"/>
      <c r="E4" s="2">
        <v>4</v>
      </c>
      <c r="G4" s="13">
        <v>6000</v>
      </c>
      <c r="L4" s="2">
        <v>6000</v>
      </c>
      <c r="M4" s="2"/>
      <c r="N4" s="2" t="s">
        <v>88</v>
      </c>
      <c r="O4" s="2" t="s">
        <v>48</v>
      </c>
      <c r="P4" s="2"/>
      <c r="Q4" s="2"/>
    </row>
    <row r="5" spans="1:17" x14ac:dyDescent="0.25">
      <c r="A5" s="2">
        <v>3</v>
      </c>
      <c r="B5" t="s">
        <v>5</v>
      </c>
      <c r="C5" s="2"/>
      <c r="D5" s="2"/>
      <c r="E5" s="2">
        <v>1</v>
      </c>
      <c r="G5" s="13">
        <v>1500</v>
      </c>
      <c r="I5" s="2"/>
      <c r="L5" s="2">
        <v>1500</v>
      </c>
      <c r="M5" s="2"/>
      <c r="N5" s="2">
        <v>33</v>
      </c>
      <c r="O5" s="2" t="s">
        <v>50</v>
      </c>
      <c r="P5" s="2"/>
      <c r="Q5" s="2"/>
    </row>
    <row r="6" spans="1:17" x14ac:dyDescent="0.25">
      <c r="A6" s="2">
        <v>4</v>
      </c>
      <c r="B6" t="s">
        <v>33</v>
      </c>
      <c r="C6" s="2"/>
      <c r="D6" s="2">
        <v>1</v>
      </c>
      <c r="E6" s="2"/>
      <c r="G6" s="13">
        <v>3800</v>
      </c>
      <c r="L6" s="2">
        <v>3800</v>
      </c>
      <c r="M6" s="2" t="s">
        <v>57</v>
      </c>
      <c r="N6" s="2">
        <v>11</v>
      </c>
      <c r="O6" s="2" t="s">
        <v>51</v>
      </c>
      <c r="P6" s="2" t="s">
        <v>52</v>
      </c>
      <c r="Q6" s="2"/>
    </row>
    <row r="7" spans="1:17" x14ac:dyDescent="0.25">
      <c r="A7" s="2">
        <v>5</v>
      </c>
      <c r="B7" t="s">
        <v>34</v>
      </c>
      <c r="C7" s="2">
        <v>1</v>
      </c>
      <c r="D7" s="2">
        <v>1</v>
      </c>
      <c r="E7" s="2"/>
      <c r="F7" s="2"/>
      <c r="G7" s="13">
        <f>3800+1500</f>
        <v>5300</v>
      </c>
      <c r="I7" s="2"/>
      <c r="L7" s="2">
        <v>5300</v>
      </c>
      <c r="M7" s="2"/>
      <c r="N7" s="2" t="s">
        <v>38</v>
      </c>
      <c r="O7" s="2" t="s">
        <v>39</v>
      </c>
      <c r="P7" s="2"/>
      <c r="Q7" s="2"/>
    </row>
    <row r="8" spans="1:17" x14ac:dyDescent="0.25">
      <c r="A8" s="2">
        <v>6</v>
      </c>
      <c r="B8" t="s">
        <v>6</v>
      </c>
      <c r="C8" s="2"/>
      <c r="D8" s="2"/>
      <c r="E8" s="2">
        <v>2</v>
      </c>
      <c r="F8" s="2"/>
      <c r="G8" s="13">
        <v>3000</v>
      </c>
      <c r="I8" s="2"/>
      <c r="L8" s="2">
        <v>3000</v>
      </c>
      <c r="M8" s="2"/>
      <c r="N8" s="2" t="s">
        <v>53</v>
      </c>
      <c r="O8" s="2" t="s">
        <v>49</v>
      </c>
      <c r="P8" s="2"/>
      <c r="Q8" s="2"/>
    </row>
    <row r="9" spans="1:17" x14ac:dyDescent="0.25">
      <c r="A9" s="2">
        <v>7</v>
      </c>
      <c r="B9" t="s">
        <v>7</v>
      </c>
      <c r="C9" s="2">
        <v>1</v>
      </c>
      <c r="D9" s="2"/>
      <c r="E9" s="2"/>
      <c r="F9" s="2"/>
      <c r="G9" s="13">
        <v>1500</v>
      </c>
      <c r="I9" s="2"/>
      <c r="K9" s="2"/>
      <c r="L9" s="2">
        <v>1500</v>
      </c>
      <c r="M9" s="2" t="s">
        <v>57</v>
      </c>
      <c r="N9" s="2">
        <v>64</v>
      </c>
      <c r="O9" s="2" t="s">
        <v>42</v>
      </c>
      <c r="P9" s="2"/>
      <c r="Q9" s="2"/>
    </row>
    <row r="10" spans="1:17" x14ac:dyDescent="0.25">
      <c r="A10" s="2">
        <v>8</v>
      </c>
      <c r="B10" t="s">
        <v>8</v>
      </c>
      <c r="C10" s="2">
        <v>1</v>
      </c>
      <c r="D10" s="2"/>
      <c r="E10" s="2">
        <v>2</v>
      </c>
      <c r="F10" s="2"/>
      <c r="G10" s="13">
        <v>4500</v>
      </c>
      <c r="I10" s="2"/>
      <c r="L10" s="2">
        <v>4500</v>
      </c>
      <c r="M10" s="2"/>
      <c r="N10" s="2" t="s">
        <v>55</v>
      </c>
      <c r="O10" s="2" t="s">
        <v>54</v>
      </c>
      <c r="P10" s="2"/>
      <c r="Q10" s="2"/>
    </row>
    <row r="11" spans="1:17" x14ac:dyDescent="0.25">
      <c r="A11" s="2">
        <v>9</v>
      </c>
      <c r="B11" t="s">
        <v>10</v>
      </c>
      <c r="C11" s="2">
        <v>2</v>
      </c>
      <c r="D11" s="2"/>
      <c r="E11" s="2"/>
      <c r="F11" s="2"/>
      <c r="G11" s="13">
        <v>3000</v>
      </c>
      <c r="I11" s="2"/>
      <c r="K11" s="2"/>
      <c r="L11" s="2">
        <v>3000</v>
      </c>
      <c r="M11" s="2" t="s">
        <v>58</v>
      </c>
      <c r="N11" s="2" t="s">
        <v>82</v>
      </c>
      <c r="O11" s="2" t="s">
        <v>87</v>
      </c>
      <c r="P11" s="2"/>
      <c r="Q11" s="2"/>
    </row>
    <row r="12" spans="1:17" x14ac:dyDescent="0.25">
      <c r="A12" s="2">
        <v>10</v>
      </c>
      <c r="B12" t="s">
        <v>93</v>
      </c>
      <c r="C12" s="2">
        <v>1</v>
      </c>
      <c r="D12" s="2"/>
      <c r="E12" s="2"/>
      <c r="F12" s="2"/>
      <c r="G12" s="13">
        <v>1500</v>
      </c>
      <c r="I12" s="2"/>
      <c r="L12" s="2">
        <v>1500</v>
      </c>
      <c r="M12" s="2" t="s">
        <v>57</v>
      </c>
      <c r="N12" s="2">
        <v>47</v>
      </c>
      <c r="O12" s="2" t="s">
        <v>70</v>
      </c>
      <c r="P12" s="2" t="s">
        <v>94</v>
      </c>
      <c r="Q12" s="2"/>
    </row>
    <row r="13" spans="1:17" s="20" customFormat="1" x14ac:dyDescent="0.25">
      <c r="A13" s="19">
        <v>11</v>
      </c>
      <c r="C13" s="19"/>
      <c r="D13" s="19"/>
      <c r="E13" s="19"/>
      <c r="F13" s="19"/>
      <c r="G13" s="21"/>
      <c r="H13" s="21"/>
      <c r="I13" s="19"/>
      <c r="J13" s="19"/>
      <c r="L13" s="19"/>
      <c r="M13" s="19"/>
      <c r="N13" s="19"/>
      <c r="O13" s="19"/>
      <c r="P13" s="19"/>
      <c r="Q13" s="19"/>
    </row>
    <row r="14" spans="1:17" x14ac:dyDescent="0.25">
      <c r="A14" s="2">
        <v>12</v>
      </c>
      <c r="B14" t="s">
        <v>12</v>
      </c>
      <c r="C14" s="2">
        <v>1</v>
      </c>
      <c r="D14" s="2"/>
      <c r="E14" s="2"/>
      <c r="F14" s="2" t="s">
        <v>43</v>
      </c>
      <c r="G14" s="13">
        <f>1500+2400</f>
        <v>3900</v>
      </c>
      <c r="I14" s="2"/>
      <c r="L14" s="2">
        <v>3900</v>
      </c>
      <c r="M14" s="2"/>
      <c r="N14" s="2">
        <v>58</v>
      </c>
      <c r="O14" s="2" t="s">
        <v>44</v>
      </c>
      <c r="P14" s="2" t="s">
        <v>45</v>
      </c>
      <c r="Q14" s="2"/>
    </row>
    <row r="15" spans="1:17" x14ac:dyDescent="0.25">
      <c r="A15" s="2">
        <v>13</v>
      </c>
      <c r="B15" t="s">
        <v>13</v>
      </c>
      <c r="C15" s="2">
        <v>1</v>
      </c>
      <c r="D15" s="2"/>
      <c r="E15" s="2"/>
      <c r="F15" s="2"/>
      <c r="G15" s="13">
        <v>1500</v>
      </c>
      <c r="I15" s="2"/>
      <c r="L15" s="2">
        <v>1500</v>
      </c>
      <c r="M15" s="2" t="s">
        <v>58</v>
      </c>
      <c r="N15" s="2">
        <v>50</v>
      </c>
      <c r="O15" s="2" t="s">
        <v>41</v>
      </c>
      <c r="P15" s="2" t="s">
        <v>81</v>
      </c>
      <c r="Q15" s="2"/>
    </row>
    <row r="16" spans="1:17" x14ac:dyDescent="0.25">
      <c r="A16" s="2">
        <v>14</v>
      </c>
      <c r="B16" t="s">
        <v>17</v>
      </c>
      <c r="C16" s="2">
        <v>2</v>
      </c>
      <c r="D16" s="2"/>
      <c r="E16" s="2"/>
      <c r="F16" s="2"/>
      <c r="G16" s="13">
        <v>3000</v>
      </c>
      <c r="I16" s="2"/>
      <c r="K16" s="2"/>
      <c r="L16" s="2">
        <v>3000</v>
      </c>
      <c r="M16" s="2" t="s">
        <v>73</v>
      </c>
      <c r="N16" s="2" t="s">
        <v>67</v>
      </c>
      <c r="O16" s="2" t="s">
        <v>74</v>
      </c>
      <c r="P16" s="2"/>
      <c r="Q16" s="2"/>
    </row>
    <row r="17" spans="1:17" x14ac:dyDescent="0.25">
      <c r="A17" s="2">
        <v>15</v>
      </c>
      <c r="B17" t="s">
        <v>18</v>
      </c>
      <c r="C17" s="2">
        <v>3</v>
      </c>
      <c r="D17" s="2">
        <v>1</v>
      </c>
      <c r="E17" s="2"/>
      <c r="F17" s="2"/>
      <c r="G17" s="13">
        <f>3800+4500</f>
        <v>8300</v>
      </c>
      <c r="I17" s="2"/>
      <c r="K17" s="2"/>
      <c r="L17" s="2">
        <v>8300</v>
      </c>
      <c r="M17" s="2" t="s">
        <v>58</v>
      </c>
      <c r="N17" s="2" t="s">
        <v>62</v>
      </c>
      <c r="O17" s="2" t="s">
        <v>63</v>
      </c>
      <c r="P17" s="2" t="s">
        <v>64</v>
      </c>
      <c r="Q17" s="2"/>
    </row>
    <row r="18" spans="1:17" x14ac:dyDescent="0.25">
      <c r="A18" s="2">
        <v>16</v>
      </c>
      <c r="B18" t="s">
        <v>21</v>
      </c>
      <c r="C18" s="2">
        <v>2</v>
      </c>
      <c r="D18" s="2">
        <v>1</v>
      </c>
      <c r="E18" s="2"/>
      <c r="F18" s="2"/>
      <c r="G18" s="13">
        <f>3800+3000</f>
        <v>6800</v>
      </c>
      <c r="I18" s="2"/>
      <c r="K18" s="2"/>
      <c r="L18" s="10">
        <v>6800</v>
      </c>
      <c r="M18" s="2" t="s">
        <v>58</v>
      </c>
      <c r="N18" s="2" t="s">
        <v>71</v>
      </c>
      <c r="O18" s="2" t="s">
        <v>72</v>
      </c>
      <c r="P18" s="2" t="s">
        <v>84</v>
      </c>
      <c r="Q18" s="2"/>
    </row>
    <row r="19" spans="1:17" x14ac:dyDescent="0.25">
      <c r="A19" s="2">
        <v>17</v>
      </c>
      <c r="B19" t="s">
        <v>22</v>
      </c>
      <c r="C19" s="2">
        <v>2</v>
      </c>
      <c r="D19" s="2"/>
      <c r="E19" s="2"/>
      <c r="F19" s="2"/>
      <c r="G19" s="13">
        <v>3000</v>
      </c>
      <c r="I19" s="2"/>
      <c r="K19" s="2"/>
      <c r="L19" s="2">
        <v>3000</v>
      </c>
      <c r="M19" s="2" t="s">
        <v>58</v>
      </c>
      <c r="N19" s="2" t="s">
        <v>23</v>
      </c>
      <c r="O19" s="2" t="s">
        <v>28</v>
      </c>
      <c r="P19" s="2" t="s">
        <v>46</v>
      </c>
      <c r="Q19" s="2"/>
    </row>
    <row r="20" spans="1:17" x14ac:dyDescent="0.25">
      <c r="A20" s="2">
        <v>18</v>
      </c>
      <c r="B20" t="s">
        <v>30</v>
      </c>
      <c r="C20" s="2">
        <v>1</v>
      </c>
      <c r="D20" s="2"/>
      <c r="E20" s="2"/>
      <c r="F20" s="2"/>
      <c r="G20" s="13">
        <v>1500</v>
      </c>
      <c r="I20" s="2"/>
      <c r="K20" s="2"/>
      <c r="L20" s="2">
        <v>1500</v>
      </c>
      <c r="M20" s="2" t="s">
        <v>58</v>
      </c>
      <c r="N20" s="2">
        <v>45</v>
      </c>
      <c r="O20" s="2" t="s">
        <v>31</v>
      </c>
      <c r="P20" s="2" t="s">
        <v>81</v>
      </c>
      <c r="Q20" s="2"/>
    </row>
    <row r="21" spans="1:17" x14ac:dyDescent="0.25">
      <c r="A21" s="2">
        <v>19</v>
      </c>
      <c r="B21" t="s">
        <v>35</v>
      </c>
      <c r="C21" s="2"/>
      <c r="D21" s="2">
        <v>1</v>
      </c>
      <c r="E21" s="2"/>
      <c r="F21" s="2"/>
      <c r="G21" s="13">
        <v>3800</v>
      </c>
      <c r="I21" s="2"/>
      <c r="L21" s="2">
        <v>3800</v>
      </c>
      <c r="M21" s="2"/>
      <c r="N21" s="2">
        <v>30</v>
      </c>
      <c r="O21" s="2" t="s">
        <v>40</v>
      </c>
      <c r="P21" s="2"/>
      <c r="Q21" s="2"/>
    </row>
    <row r="22" spans="1:17" x14ac:dyDescent="0.25">
      <c r="A22" s="2">
        <v>20</v>
      </c>
      <c r="B22" t="s">
        <v>37</v>
      </c>
      <c r="C22" s="2">
        <v>1</v>
      </c>
      <c r="D22" s="2"/>
      <c r="E22" s="2"/>
      <c r="F22" s="2"/>
      <c r="G22" s="13">
        <v>1500</v>
      </c>
      <c r="I22" s="2"/>
      <c r="K22" s="2"/>
      <c r="L22" s="2">
        <v>1500</v>
      </c>
      <c r="M22" s="2" t="s">
        <v>58</v>
      </c>
      <c r="N22" s="2">
        <v>40</v>
      </c>
      <c r="O22" s="2" t="s">
        <v>66</v>
      </c>
      <c r="P22" s="2" t="s">
        <v>81</v>
      </c>
    </row>
    <row r="23" spans="1:17" s="17" customFormat="1" x14ac:dyDescent="0.25">
      <c r="A23" s="16">
        <v>21</v>
      </c>
      <c r="B23" s="17" t="s">
        <v>36</v>
      </c>
      <c r="C23" s="16">
        <v>30</v>
      </c>
      <c r="D23" s="16">
        <v>1</v>
      </c>
      <c r="E23" s="16"/>
      <c r="F23" s="16">
        <v>7</v>
      </c>
      <c r="G23" s="18">
        <f>(C23*1500)+3800+(F23*2400)</f>
        <v>65600</v>
      </c>
      <c r="H23" s="18"/>
      <c r="I23" s="16"/>
      <c r="J23" s="16"/>
      <c r="K23" s="16"/>
      <c r="L23" s="16">
        <v>65600</v>
      </c>
      <c r="P23" s="16"/>
    </row>
    <row r="24" spans="1:17" x14ac:dyDescent="0.25">
      <c r="A24" s="2">
        <v>22</v>
      </c>
      <c r="B24" t="s">
        <v>65</v>
      </c>
      <c r="C24" s="2">
        <v>1</v>
      </c>
      <c r="D24" s="2"/>
      <c r="E24" s="2"/>
      <c r="G24" s="13">
        <v>1500</v>
      </c>
      <c r="K24" s="2"/>
      <c r="L24" s="2">
        <v>1500</v>
      </c>
      <c r="M24" s="2" t="s">
        <v>73</v>
      </c>
      <c r="N24" s="2">
        <v>46</v>
      </c>
      <c r="O24" s="2" t="s">
        <v>69</v>
      </c>
      <c r="P24" s="2" t="s">
        <v>81</v>
      </c>
    </row>
    <row r="25" spans="1:17" x14ac:dyDescent="0.25">
      <c r="A25" s="2">
        <v>23</v>
      </c>
      <c r="B25" t="s">
        <v>75</v>
      </c>
      <c r="C25" s="2"/>
      <c r="D25" s="2">
        <v>1</v>
      </c>
      <c r="E25" s="2"/>
      <c r="G25" s="13">
        <v>3800</v>
      </c>
      <c r="H25" s="13">
        <v>3800</v>
      </c>
      <c r="K25" s="2"/>
      <c r="L25" s="2"/>
      <c r="M25" s="2" t="s">
        <v>57</v>
      </c>
      <c r="N25" s="2">
        <v>18</v>
      </c>
      <c r="O25" s="2" t="s">
        <v>76</v>
      </c>
      <c r="P25" s="2" t="s">
        <v>68</v>
      </c>
    </row>
    <row r="26" spans="1:17" x14ac:dyDescent="0.25">
      <c r="A26" s="2">
        <v>24</v>
      </c>
      <c r="B26" t="s">
        <v>90</v>
      </c>
      <c r="C26" s="2"/>
      <c r="D26" s="2">
        <v>1</v>
      </c>
      <c r="E26" s="2"/>
      <c r="G26" s="13">
        <v>3800</v>
      </c>
      <c r="K26" s="2"/>
      <c r="L26" s="2">
        <v>3800</v>
      </c>
      <c r="M26" s="2"/>
      <c r="N26" s="2">
        <v>21</v>
      </c>
      <c r="O26" s="2" t="s">
        <v>91</v>
      </c>
      <c r="P26" s="2"/>
    </row>
    <row r="27" spans="1:17" x14ac:dyDescent="0.25">
      <c r="A27" s="2">
        <v>25</v>
      </c>
      <c r="B27" t="s">
        <v>77</v>
      </c>
      <c r="C27" s="2"/>
      <c r="D27">
        <v>3</v>
      </c>
      <c r="G27" s="13">
        <f>(3800*3)</f>
        <v>11400</v>
      </c>
      <c r="L27" s="2"/>
      <c r="P27" s="2"/>
    </row>
    <row r="28" spans="1:17" x14ac:dyDescent="0.25">
      <c r="A28" s="2">
        <v>26</v>
      </c>
      <c r="B28" t="s">
        <v>92</v>
      </c>
      <c r="C28" s="2">
        <v>1</v>
      </c>
      <c r="G28" s="13">
        <v>1500</v>
      </c>
      <c r="L28" s="2">
        <v>1500</v>
      </c>
      <c r="P28" s="2"/>
    </row>
    <row r="29" spans="1:17" x14ac:dyDescent="0.25">
      <c r="A29" s="2">
        <v>27</v>
      </c>
      <c r="B29" t="s">
        <v>98</v>
      </c>
      <c r="C29" s="2"/>
      <c r="D29" s="2">
        <v>1</v>
      </c>
      <c r="G29" s="13">
        <v>3800</v>
      </c>
      <c r="L29" s="2">
        <v>3800</v>
      </c>
      <c r="P29" s="2"/>
    </row>
    <row r="30" spans="1:17" x14ac:dyDescent="0.25">
      <c r="A30" s="2">
        <v>28</v>
      </c>
      <c r="B30" t="s">
        <v>95</v>
      </c>
      <c r="D30" s="2">
        <v>1</v>
      </c>
      <c r="G30" s="13">
        <v>1500</v>
      </c>
      <c r="L30" s="2"/>
    </row>
    <row r="31" spans="1:17" x14ac:dyDescent="0.25">
      <c r="B31" t="s">
        <v>89</v>
      </c>
      <c r="C31">
        <v>1</v>
      </c>
    </row>
    <row r="33" spans="1:8" x14ac:dyDescent="0.25">
      <c r="A33" s="11"/>
      <c r="B33" s="12" t="s">
        <v>61</v>
      </c>
      <c r="C33" s="11">
        <v>11</v>
      </c>
      <c r="D33" s="14">
        <v>16500</v>
      </c>
    </row>
    <row r="34" spans="1:8" x14ac:dyDescent="0.25">
      <c r="A34" s="2">
        <v>1</v>
      </c>
      <c r="B34" t="s">
        <v>60</v>
      </c>
      <c r="C34" s="2">
        <v>1</v>
      </c>
    </row>
    <row r="35" spans="1:8" x14ac:dyDescent="0.25">
      <c r="A35" s="2">
        <v>2</v>
      </c>
      <c r="B35" s="8" t="s">
        <v>11</v>
      </c>
      <c r="C35" s="7">
        <v>1</v>
      </c>
      <c r="H35" s="13">
        <v>31200</v>
      </c>
    </row>
    <row r="36" spans="1:8" x14ac:dyDescent="0.25">
      <c r="A36" s="2">
        <v>3</v>
      </c>
      <c r="B36" s="8" t="s">
        <v>14</v>
      </c>
      <c r="C36" s="7">
        <v>1</v>
      </c>
      <c r="H36" s="13">
        <v>22000</v>
      </c>
    </row>
    <row r="37" spans="1:8" x14ac:dyDescent="0.25">
      <c r="A37" s="2">
        <v>4</v>
      </c>
      <c r="B37" s="8" t="s">
        <v>15</v>
      </c>
      <c r="C37" s="7">
        <v>1</v>
      </c>
      <c r="H37" s="13">
        <f>SUM(H35:H36)</f>
        <v>53200</v>
      </c>
    </row>
    <row r="38" spans="1:8" x14ac:dyDescent="0.25">
      <c r="A38" s="2">
        <v>5</v>
      </c>
      <c r="B38" s="8" t="s">
        <v>78</v>
      </c>
      <c r="C38" s="7">
        <v>1</v>
      </c>
    </row>
    <row r="39" spans="1:8" x14ac:dyDescent="0.25">
      <c r="A39" s="2">
        <v>6</v>
      </c>
      <c r="B39" s="8" t="s">
        <v>79</v>
      </c>
      <c r="C39" s="7">
        <v>1</v>
      </c>
    </row>
    <row r="40" spans="1:8" x14ac:dyDescent="0.25">
      <c r="A40" s="2">
        <v>7</v>
      </c>
      <c r="B40" s="8" t="s">
        <v>85</v>
      </c>
      <c r="C40" s="7">
        <v>1</v>
      </c>
      <c r="D40">
        <v>400</v>
      </c>
      <c r="F40" t="s">
        <v>100</v>
      </c>
    </row>
    <row r="41" spans="1:8" x14ac:dyDescent="0.25">
      <c r="A41" s="2">
        <v>8</v>
      </c>
      <c r="B41" s="8" t="s">
        <v>86</v>
      </c>
      <c r="C41" s="7">
        <v>1</v>
      </c>
      <c r="D41">
        <v>500</v>
      </c>
    </row>
    <row r="42" spans="1:8" x14ac:dyDescent="0.25">
      <c r="A42" s="2">
        <v>10</v>
      </c>
      <c r="B42" s="8" t="s">
        <v>96</v>
      </c>
      <c r="C42" s="7">
        <v>1</v>
      </c>
    </row>
    <row r="43" spans="1:8" x14ac:dyDescent="0.25">
      <c r="A43" s="2">
        <v>11</v>
      </c>
      <c r="B43" s="8" t="s">
        <v>97</v>
      </c>
      <c r="C43" s="7">
        <v>1</v>
      </c>
    </row>
    <row r="44" spans="1:8" x14ac:dyDescent="0.25">
      <c r="A44" s="2">
        <v>13</v>
      </c>
      <c r="B44" s="8" t="s">
        <v>99</v>
      </c>
      <c r="C44" s="7">
        <v>1</v>
      </c>
    </row>
  </sheetData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Novedades, DF Chihuahua</dc:creator>
  <cp:lastModifiedBy>Novedades, DF Chihuahua</cp:lastModifiedBy>
  <cp:lastPrinted>2016-03-01T17:07:15Z</cp:lastPrinted>
  <dcterms:created xsi:type="dcterms:W3CDTF">2016-01-28T19:49:51Z</dcterms:created>
  <dcterms:modified xsi:type="dcterms:W3CDTF">2016-04-07T18:05:01Z</dcterms:modified>
</cp:coreProperties>
</file>