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 tabRatio="984" activeTab="1"/>
  </bookViews>
  <sheets>
    <sheet name="Proportions" sheetId="1" r:id="rId1"/>
    <sheet name="K" sheetId="2" r:id="rId2"/>
    <sheet name="A" sheetId="3" r:id="rId3"/>
    <sheet name="C" sheetId="4" r:id="rId4"/>
    <sheet name="D" sheetId="5" r:id="rId5"/>
    <sheet name="F" sheetId="6" r:id="rId6"/>
    <sheet name="H" sheetId="7" r:id="rId7"/>
    <sheet name="I" sheetId="8" r:id="rId8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1" i="2" l="1"/>
  <c r="Q29" i="2" s="1"/>
  <c r="O28" i="2"/>
  <c r="O29" i="2"/>
  <c r="O30" i="2"/>
  <c r="O27" i="2"/>
  <c r="N31" i="2"/>
  <c r="L31" i="2"/>
  <c r="Q27" i="2" l="1"/>
  <c r="Q28" i="2"/>
  <c r="Q30" i="2"/>
  <c r="Q32" i="2" l="1"/>
  <c r="D16" i="1"/>
  <c r="D13" i="1"/>
  <c r="E12" i="1"/>
  <c r="D12" i="1"/>
  <c r="G16" i="1"/>
  <c r="G14" i="1"/>
</calcChain>
</file>

<file path=xl/comments1.xml><?xml version="1.0" encoding="utf-8"?>
<comments xmlns="http://schemas.openxmlformats.org/spreadsheetml/2006/main">
  <authors>
    <author/>
  </authors>
  <commentList>
    <comment ref="G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LAVARINI FERREIRA Chrystiann:
</t>
        </r>
        <r>
          <rPr>
            <sz val="9"/>
            <color rgb="FF000000"/>
            <rFont val="Tahoma"/>
            <family val="2"/>
            <charset val="1"/>
          </rPr>
          <t>I am using this area here.</t>
        </r>
      </text>
    </comment>
    <comment ref="I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LAVARINI FERREIRA Chrystiann:
</t>
        </r>
        <r>
          <rPr>
            <sz val="9"/>
            <color rgb="FF000000"/>
            <rFont val="Tahoma"/>
            <family val="2"/>
            <charset val="1"/>
          </rPr>
          <t xml:space="preserve">Check the values with Mikael.
</t>
        </r>
      </text>
    </comment>
    <comment ref="K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LAVARINI FERREIRA Chrystiann:
</t>
        </r>
        <r>
          <rPr>
            <sz val="9"/>
            <color rgb="FF000000"/>
            <rFont val="Tahoma"/>
            <family val="2"/>
            <charset val="1"/>
          </rPr>
          <t>This can be calculated after everything OR we can use a independent data to verify.</t>
        </r>
      </text>
    </comment>
  </commentList>
</comments>
</file>

<file path=xl/sharedStrings.xml><?xml version="1.0" encoding="utf-8"?>
<sst xmlns="http://schemas.openxmlformats.org/spreadsheetml/2006/main" count="148" uniqueCount="52">
  <si>
    <t>ArcGIS code</t>
  </si>
  <si>
    <t>Spreedsheat code</t>
  </si>
  <si>
    <t>Lithology</t>
  </si>
  <si>
    <t>Area</t>
  </si>
  <si>
    <t>Zircon concentration</t>
  </si>
  <si>
    <t>Zircon concentration + area</t>
  </si>
  <si>
    <t>Zircon concentration + area (FII=Ord. TSS)</t>
  </si>
  <si>
    <t>Observed mixing ages</t>
  </si>
  <si>
    <t>Erodibility</t>
  </si>
  <si>
    <t>Initial GSD</t>
  </si>
  <si>
    <t>Relative erosion rates</t>
  </si>
  <si>
    <t>A</t>
  </si>
  <si>
    <t>Tethyan series</t>
  </si>
  <si>
    <t>C and D</t>
  </si>
  <si>
    <t>Formation II/III</t>
  </si>
  <si>
    <t>No data</t>
  </si>
  <si>
    <t>Manaslu granite</t>
  </si>
  <si>
    <t>F</t>
  </si>
  <si>
    <t>Formation I</t>
  </si>
  <si>
    <t>H and I</t>
  </si>
  <si>
    <t>Lesser Hyamalaia</t>
  </si>
  <si>
    <t>Lowet Marsyandi (K)</t>
  </si>
  <si>
    <t>Age (Ma)</t>
  </si>
  <si>
    <t>Error (Ma)</t>
  </si>
  <si>
    <t>Thoran Khola TSS (A)</t>
  </si>
  <si>
    <t>Formation III (C)</t>
  </si>
  <si>
    <t>Formation II (D)</t>
  </si>
  <si>
    <t>Formation I (F)</t>
  </si>
  <si>
    <t>Paudi Khola (H)</t>
  </si>
  <si>
    <t>Chudi K. (LHS) (I)</t>
  </si>
  <si>
    <t>Abrasion coefficient</t>
  </si>
  <si>
    <t>Mixing proportions</t>
  </si>
  <si>
    <t>Experiment 1 - Equal parameters</t>
  </si>
  <si>
    <t>Formation II/III expanded</t>
  </si>
  <si>
    <t>Formation II/III normal</t>
  </si>
  <si>
    <t>###############################################################################</t>
  </si>
  <si>
    <t>#  Data of Amidon et al. (2005b) where data was converted to weight percent   #</t>
  </si>
  <si>
    <t>Zircon concentration [1]</t>
  </si>
  <si>
    <t>Zircon concentration [2]</t>
  </si>
  <si>
    <t>#  Data of Amidon et al. (2005b) where data was kept as ratios           #</t>
  </si>
  <si>
    <t>Zircon concentration [3]</t>
  </si>
  <si>
    <t xml:space="preserve">#       Unplished data of France-Lanord (2005b)on weight percent              </t>
  </si>
  <si>
    <t>Experiment 2 - Variable zircon concentrations and equal abrasion rates</t>
  </si>
  <si>
    <t># Abrasion coefficient from Attal &amp; Lave (2006)   for the 'GEOL_1_.dbf'</t>
  </si>
  <si>
    <t>Experiment 3 - Variable zircon concentrations and real abrasion rates</t>
  </si>
  <si>
    <t>F II/III</t>
  </si>
  <si>
    <t>A=</t>
  </si>
  <si>
    <t>C+D=</t>
  </si>
  <si>
    <t>F=</t>
  </si>
  <si>
    <t>H+I=</t>
  </si>
  <si>
    <t>Cells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</si>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</sst>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u/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Border="1"/>
    <xf numFmtId="0" fontId="4" fillId="0" borderId="0" xfId="0" applyFont="1" applyAlignment="1"/>
    <xf numFmtId="0" fontId="5" fillId="0" borderId="0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2" fontId="0" fillId="0" borderId="0" xfId="0" applyNumberFormat="1"/>
    <xf numFmtId="2" fontId="5" fillId="0" borderId="0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419100</xdr:colOff>
      <xdr:row>50</xdr:row>
      <xdr:rowOff>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419100</xdr:colOff>
      <xdr:row>50</xdr:row>
      <xdr:rowOff>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419100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0"/>
  <sheetViews>
    <sheetView topLeftCell="A46" zoomScaleNormal="100" workbookViewId="0">
      <selection activeCell="B75" sqref="B75"/>
    </sheetView>
  </sheetViews>
  <sheetFormatPr defaultRowHeight="15" x14ac:dyDescent="0.25"/>
  <cols>
    <col min="1" max="1" width="16.42578125" bestFit="1" customWidth="1"/>
    <col min="2" max="2" width="19.140625" bestFit="1" customWidth="1"/>
    <col min="3" max="3" width="22.42578125" bestFit="1" customWidth="1"/>
    <col min="4" max="4" width="19.140625" bestFit="1" customWidth="1"/>
    <col min="5" max="5" width="22.42578125" bestFit="1" customWidth="1"/>
    <col min="6" max="6" width="25.42578125"/>
    <col min="7" max="7" width="38.42578125"/>
    <col min="8" max="8" width="20.7109375"/>
    <col min="9" max="9" width="12.5703125"/>
    <col min="10" max="11" width="20.7109375"/>
    <col min="12" max="12" width="32.42578125" customWidth="1"/>
    <col min="13" max="13" width="19.140625" bestFit="1" customWidth="1"/>
    <col min="14" max="14" width="22.42578125" bestFit="1" customWidth="1"/>
    <col min="15" max="15" width="18.140625" bestFit="1" customWidth="1"/>
    <col min="16" max="16" width="22.42578125" bestFit="1" customWidth="1"/>
    <col min="17" max="17" width="18.140625" bestFit="1" customWidth="1"/>
    <col min="18" max="1025" width="8.5703125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 t="s">
        <v>11</v>
      </c>
      <c r="C2" s="1" t="s">
        <v>12</v>
      </c>
      <c r="D2" s="1">
        <v>0.36</v>
      </c>
      <c r="E2" s="1">
        <v>3.5999999999999999E-3</v>
      </c>
      <c r="F2" s="1">
        <v>0.42</v>
      </c>
      <c r="G2" s="1">
        <v>0.31</v>
      </c>
      <c r="H2" s="1">
        <v>0.32</v>
      </c>
      <c r="I2" s="1"/>
      <c r="J2" s="1"/>
      <c r="K2" s="2"/>
    </row>
    <row r="3" spans="1:11" x14ac:dyDescent="0.25">
      <c r="A3" s="1">
        <v>2</v>
      </c>
      <c r="B3" s="1" t="s">
        <v>13</v>
      </c>
      <c r="C3" s="1" t="s">
        <v>14</v>
      </c>
      <c r="D3" s="1">
        <v>0.05</v>
      </c>
      <c r="E3" s="1">
        <v>6.9999999999999999E-4</v>
      </c>
      <c r="F3" s="1">
        <v>0.01</v>
      </c>
      <c r="G3" s="1">
        <v>0.13</v>
      </c>
      <c r="H3" s="1">
        <v>0.12</v>
      </c>
      <c r="I3" s="1"/>
      <c r="J3" s="1"/>
      <c r="K3" s="2"/>
    </row>
    <row r="4" spans="1:11" x14ac:dyDescent="0.25">
      <c r="A4" s="1">
        <v>3</v>
      </c>
      <c r="B4" s="1" t="s">
        <v>15</v>
      </c>
      <c r="C4" s="1" t="s">
        <v>16</v>
      </c>
      <c r="D4" s="1">
        <v>0.06</v>
      </c>
      <c r="E4" s="1">
        <v>0</v>
      </c>
      <c r="F4" s="1">
        <v>0</v>
      </c>
      <c r="G4" s="1">
        <v>0</v>
      </c>
      <c r="H4" s="1">
        <v>0</v>
      </c>
      <c r="I4" s="1"/>
      <c r="J4" s="1"/>
      <c r="K4" s="2"/>
    </row>
    <row r="5" spans="1:11" x14ac:dyDescent="0.25">
      <c r="A5" s="1">
        <v>4</v>
      </c>
      <c r="B5" s="1" t="s">
        <v>17</v>
      </c>
      <c r="C5" s="1" t="s">
        <v>18</v>
      </c>
      <c r="D5" s="1">
        <v>0.22</v>
      </c>
      <c r="E5" s="1">
        <v>4.5999999999999999E-3</v>
      </c>
      <c r="F5" s="1">
        <v>0.37</v>
      </c>
      <c r="G5" s="1">
        <v>0.36</v>
      </c>
      <c r="H5" s="1">
        <v>0.23</v>
      </c>
      <c r="I5" s="1"/>
      <c r="J5" s="1"/>
      <c r="K5" s="2"/>
    </row>
    <row r="6" spans="1:11" x14ac:dyDescent="0.25">
      <c r="A6" s="1">
        <v>5</v>
      </c>
      <c r="B6" s="1" t="s">
        <v>19</v>
      </c>
      <c r="C6" s="1" t="s">
        <v>20</v>
      </c>
      <c r="D6" s="1">
        <v>0.3</v>
      </c>
      <c r="E6" s="1">
        <v>1.5E-3</v>
      </c>
      <c r="F6" s="1">
        <v>0.2</v>
      </c>
      <c r="G6" s="1">
        <v>0.2</v>
      </c>
      <c r="H6" s="1">
        <v>0.33</v>
      </c>
      <c r="I6" s="1"/>
      <c r="J6" s="1"/>
      <c r="K6" s="2"/>
    </row>
    <row r="12" spans="1:11" x14ac:dyDescent="0.25">
      <c r="C12" t="s">
        <v>12</v>
      </c>
      <c r="D12">
        <f>((36*16)+(23*0.15)+(25*2)+(116*2))/(36+23+25+116)</f>
        <v>4.3072499999999998</v>
      </c>
      <c r="E12">
        <f>((257*1.3)+(556*4.3))/(257+556)</f>
        <v>3.3516605166051656</v>
      </c>
    </row>
    <row r="13" spans="1:11" x14ac:dyDescent="0.25">
      <c r="C13" t="s">
        <v>45</v>
      </c>
      <c r="D13">
        <f>((5*0.4)+(15*2))/(5+15)</f>
        <v>1.6</v>
      </c>
    </row>
    <row r="14" spans="1:11" x14ac:dyDescent="0.25">
      <c r="C14" t="s">
        <v>16</v>
      </c>
      <c r="D14">
        <v>0.4</v>
      </c>
      <c r="G14">
        <f>(((0.36/2)*(0.16))+((0.23/2)*(0.0015))+((0.25/2)*(0.02))+((0.116/2)*(0.02)))</f>
        <v>3.2632500000000002E-2</v>
      </c>
    </row>
    <row r="15" spans="1:11" x14ac:dyDescent="0.25">
      <c r="C15" t="s">
        <v>18</v>
      </c>
      <c r="D15">
        <v>1.4</v>
      </c>
    </row>
    <row r="16" spans="1:11" x14ac:dyDescent="0.25">
      <c r="C16" t="s">
        <v>20</v>
      </c>
      <c r="D16">
        <f>((120*16)+(30*0.15)+(45*2)+(15*2))/(120+30+45+15)</f>
        <v>9.7357142857142858</v>
      </c>
      <c r="G16">
        <f>(((0.55)*(0.16))+((0.15)*(0.0015))+((0.225)*(0.02))+((0.15)*(0.02)))</f>
        <v>9.5725000000000018E-2</v>
      </c>
    </row>
    <row r="17" spans="2:19" x14ac:dyDescent="0.25">
      <c r="G17">
        <v>9.5699999999999993E-2</v>
      </c>
    </row>
    <row r="22" spans="2:19" x14ac:dyDescent="0.25">
      <c r="C22" s="14" t="s">
        <v>33</v>
      </c>
      <c r="D22" s="14"/>
      <c r="E22" s="14"/>
      <c r="F22" s="14"/>
      <c r="G22" s="14"/>
      <c r="J22" s="14" t="s">
        <v>34</v>
      </c>
      <c r="K22" s="14"/>
      <c r="L22" s="14"/>
      <c r="M22" s="14"/>
      <c r="N22" s="14"/>
    </row>
    <row r="23" spans="2:19" x14ac:dyDescent="0.25">
      <c r="L23" s="13" t="s">
        <v>32</v>
      </c>
      <c r="M23" s="13"/>
      <c r="N23" s="13"/>
      <c r="O23" s="13"/>
      <c r="P23" s="13"/>
      <c r="Q23" s="13"/>
      <c r="S23" s="10"/>
    </row>
    <row r="24" spans="2:19" x14ac:dyDescent="0.25">
      <c r="B24" s="13" t="s">
        <v>32</v>
      </c>
      <c r="C24" s="13"/>
      <c r="D24" s="13"/>
      <c r="E24" s="13"/>
      <c r="F24" s="13"/>
      <c r="G24" s="13"/>
      <c r="L24" s="9" t="s">
        <v>2</v>
      </c>
      <c r="M24" s="8" t="s">
        <v>30</v>
      </c>
      <c r="N24" s="8" t="s">
        <v>4</v>
      </c>
      <c r="O24" s="8" t="s">
        <v>31</v>
      </c>
      <c r="P24" s="8" t="s">
        <v>30</v>
      </c>
      <c r="Q24" s="8" t="s">
        <v>31</v>
      </c>
      <c r="S24" s="10"/>
    </row>
    <row r="25" spans="2:19" x14ac:dyDescent="0.25">
      <c r="B25" s="9" t="s">
        <v>2</v>
      </c>
      <c r="C25" s="8" t="s">
        <v>30</v>
      </c>
      <c r="D25" s="8" t="s">
        <v>4</v>
      </c>
      <c r="E25" s="8" t="s">
        <v>31</v>
      </c>
      <c r="F25" s="8" t="s">
        <v>30</v>
      </c>
      <c r="G25" s="8" t="s">
        <v>31</v>
      </c>
      <c r="L25" s="9" t="s">
        <v>12</v>
      </c>
      <c r="M25" s="8">
        <v>0</v>
      </c>
      <c r="N25" s="8">
        <v>0.1</v>
      </c>
      <c r="O25" s="8">
        <v>36.200000000000003</v>
      </c>
      <c r="P25" s="8">
        <v>4.3</v>
      </c>
      <c r="Q25" s="8">
        <v>39.5</v>
      </c>
      <c r="S25" s="10"/>
    </row>
    <row r="26" spans="2:19" x14ac:dyDescent="0.25">
      <c r="B26" s="9" t="s">
        <v>12</v>
      </c>
      <c r="C26" s="8">
        <v>0</v>
      </c>
      <c r="D26" s="8">
        <v>0.1</v>
      </c>
      <c r="E26" s="8">
        <v>25.5</v>
      </c>
      <c r="F26" s="8">
        <v>4.3</v>
      </c>
      <c r="G26" s="8">
        <v>27.8</v>
      </c>
      <c r="L26" s="9" t="s">
        <v>14</v>
      </c>
      <c r="M26" s="8">
        <v>0</v>
      </c>
      <c r="N26" s="8">
        <v>0.1</v>
      </c>
      <c r="O26" s="8">
        <v>5.8</v>
      </c>
      <c r="P26" s="8">
        <v>3.35</v>
      </c>
      <c r="Q26" s="8">
        <v>6.2</v>
      </c>
      <c r="S26" s="10"/>
    </row>
    <row r="27" spans="2:19" x14ac:dyDescent="0.25">
      <c r="B27" s="9" t="s">
        <v>14</v>
      </c>
      <c r="C27" s="8">
        <v>0</v>
      </c>
      <c r="D27" s="8">
        <v>0.1</v>
      </c>
      <c r="E27" s="8">
        <v>16.399999999999999</v>
      </c>
      <c r="F27" s="8">
        <v>3.35</v>
      </c>
      <c r="G27" s="8">
        <v>17.8</v>
      </c>
      <c r="L27" s="9" t="s">
        <v>16</v>
      </c>
      <c r="M27" s="8">
        <v>0</v>
      </c>
      <c r="N27" s="8">
        <v>0.1</v>
      </c>
      <c r="O27" s="8">
        <v>5.9</v>
      </c>
      <c r="P27" s="8">
        <v>0.4</v>
      </c>
      <c r="Q27" s="8">
        <v>3.7</v>
      </c>
      <c r="S27" s="10"/>
    </row>
    <row r="28" spans="2:19" x14ac:dyDescent="0.25">
      <c r="B28" s="9" t="s">
        <v>16</v>
      </c>
      <c r="C28" s="8">
        <v>0</v>
      </c>
      <c r="D28" s="8">
        <v>0.1</v>
      </c>
      <c r="E28" s="8">
        <v>5.9</v>
      </c>
      <c r="F28" s="8">
        <v>0.4</v>
      </c>
      <c r="G28" s="8">
        <v>3.7</v>
      </c>
      <c r="L28" s="9" t="s">
        <v>18</v>
      </c>
      <c r="M28" s="8">
        <v>0</v>
      </c>
      <c r="N28" s="8">
        <v>0.1</v>
      </c>
      <c r="O28" s="8">
        <v>22.1</v>
      </c>
      <c r="P28" s="8">
        <v>1.4</v>
      </c>
      <c r="Q28" s="8">
        <v>18.899999999999999</v>
      </c>
      <c r="S28" s="10"/>
    </row>
    <row r="29" spans="2:19" x14ac:dyDescent="0.25">
      <c r="B29" s="9" t="s">
        <v>18</v>
      </c>
      <c r="C29" s="8">
        <v>0</v>
      </c>
      <c r="D29" s="8">
        <v>0.1</v>
      </c>
      <c r="E29" s="8">
        <v>22.1</v>
      </c>
      <c r="F29" s="8">
        <v>1.4</v>
      </c>
      <c r="G29" s="8">
        <v>18.899999999999999</v>
      </c>
      <c r="L29" s="9" t="s">
        <v>20</v>
      </c>
      <c r="M29" s="8">
        <v>0</v>
      </c>
      <c r="N29" s="8">
        <v>0.1</v>
      </c>
      <c r="O29" s="8">
        <v>30.1</v>
      </c>
      <c r="P29" s="8">
        <v>9.73</v>
      </c>
      <c r="Q29" s="8">
        <v>31.7</v>
      </c>
      <c r="S29" s="10"/>
    </row>
    <row r="30" spans="2:19" x14ac:dyDescent="0.25">
      <c r="B30" s="9" t="s">
        <v>20</v>
      </c>
      <c r="C30" s="8">
        <v>0</v>
      </c>
      <c r="D30" s="8">
        <v>0.1</v>
      </c>
      <c r="E30" s="8">
        <v>30.1</v>
      </c>
      <c r="F30" s="8">
        <v>9.73</v>
      </c>
      <c r="G30" s="8">
        <v>31.8</v>
      </c>
      <c r="S30" s="10"/>
    </row>
    <row r="31" spans="2:19" x14ac:dyDescent="0.25">
      <c r="J31" s="13" t="s">
        <v>42</v>
      </c>
      <c r="K31" s="13"/>
      <c r="L31" s="13"/>
      <c r="M31" s="13"/>
      <c r="N31" s="13"/>
      <c r="O31" s="13"/>
      <c r="P31" s="13"/>
      <c r="Q31" s="13"/>
      <c r="S31" s="10"/>
    </row>
    <row r="32" spans="2:19" x14ac:dyDescent="0.25">
      <c r="J32" s="9" t="s">
        <v>2</v>
      </c>
      <c r="K32" s="8" t="s">
        <v>30</v>
      </c>
      <c r="L32" s="8" t="s">
        <v>37</v>
      </c>
      <c r="M32" s="8" t="s">
        <v>31</v>
      </c>
      <c r="N32" s="8" t="s">
        <v>38</v>
      </c>
      <c r="O32" s="8" t="s">
        <v>31</v>
      </c>
      <c r="P32" s="8" t="s">
        <v>40</v>
      </c>
      <c r="Q32" s="8" t="s">
        <v>31</v>
      </c>
      <c r="S32" s="10"/>
    </row>
    <row r="33" spans="1:19" x14ac:dyDescent="0.25">
      <c r="A33" s="13" t="s">
        <v>42</v>
      </c>
      <c r="B33" s="13"/>
      <c r="C33" s="13"/>
      <c r="D33" s="13"/>
      <c r="E33" s="13"/>
      <c r="F33" s="13"/>
      <c r="G33" s="13"/>
      <c r="H33" s="13"/>
      <c r="J33" s="9" t="s">
        <v>12</v>
      </c>
      <c r="K33" s="8">
        <v>0</v>
      </c>
      <c r="L33" s="12">
        <v>0.36</v>
      </c>
      <c r="M33" s="12">
        <v>46.4</v>
      </c>
      <c r="N33" s="12">
        <v>0.56999999999999995</v>
      </c>
      <c r="O33" s="12">
        <v>42.3</v>
      </c>
      <c r="P33" s="12">
        <v>0.54</v>
      </c>
      <c r="Q33" s="12">
        <v>50.9</v>
      </c>
      <c r="S33" s="10"/>
    </row>
    <row r="34" spans="1:19" x14ac:dyDescent="0.25">
      <c r="A34" s="9" t="s">
        <v>2</v>
      </c>
      <c r="B34" s="8" t="s">
        <v>30</v>
      </c>
      <c r="C34" s="8" t="s">
        <v>37</v>
      </c>
      <c r="D34" s="8" t="s">
        <v>31</v>
      </c>
      <c r="E34" s="8" t="s">
        <v>38</v>
      </c>
      <c r="F34" s="8" t="s">
        <v>31</v>
      </c>
      <c r="G34" s="8" t="s">
        <v>40</v>
      </c>
      <c r="H34" s="8" t="s">
        <v>31</v>
      </c>
      <c r="J34" s="9" t="s">
        <v>14</v>
      </c>
      <c r="K34" s="8">
        <v>0</v>
      </c>
      <c r="L34" s="12">
        <v>7.0000000000000007E-2</v>
      </c>
      <c r="M34" s="12">
        <v>1.4</v>
      </c>
      <c r="N34" s="12">
        <v>0.1</v>
      </c>
      <c r="O34" s="12">
        <v>1.2</v>
      </c>
      <c r="P34" s="12">
        <v>0.22</v>
      </c>
      <c r="Q34" s="12">
        <v>3.3</v>
      </c>
      <c r="S34" s="10"/>
    </row>
    <row r="35" spans="1:19" x14ac:dyDescent="0.25">
      <c r="A35" s="9" t="s">
        <v>12</v>
      </c>
      <c r="B35" s="8">
        <v>0</v>
      </c>
      <c r="C35" s="12">
        <v>0.36</v>
      </c>
      <c r="D35" s="12">
        <v>46.4</v>
      </c>
      <c r="E35" s="12">
        <v>0.56999999999999995</v>
      </c>
      <c r="F35" s="12">
        <v>42.3</v>
      </c>
      <c r="G35" s="12">
        <v>0.54</v>
      </c>
      <c r="H35" s="12">
        <v>50.9</v>
      </c>
      <c r="J35" s="9" t="s">
        <v>16</v>
      </c>
      <c r="K35" s="8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S35" s="10"/>
    </row>
    <row r="36" spans="1:19" x14ac:dyDescent="0.25">
      <c r="A36" s="9" t="s">
        <v>14</v>
      </c>
      <c r="B36" s="8">
        <v>0</v>
      </c>
      <c r="C36" s="12">
        <v>7.0000000000000007E-2</v>
      </c>
      <c r="D36" s="12">
        <v>1.4</v>
      </c>
      <c r="E36" s="12">
        <v>0.1</v>
      </c>
      <c r="F36" s="12">
        <v>1.2</v>
      </c>
      <c r="G36" s="12">
        <v>0.22</v>
      </c>
      <c r="H36" s="12">
        <v>3.3</v>
      </c>
      <c r="J36" s="9" t="s">
        <v>18</v>
      </c>
      <c r="K36" s="8">
        <v>0</v>
      </c>
      <c r="L36" s="12">
        <v>0.46500000000000002</v>
      </c>
      <c r="M36" s="12">
        <v>36.700000000000003</v>
      </c>
      <c r="N36" s="12">
        <v>0.81</v>
      </c>
      <c r="O36" s="12">
        <v>36.799999999999997</v>
      </c>
      <c r="P36" s="12">
        <v>0.56999999999999995</v>
      </c>
      <c r="Q36" s="12">
        <v>32.9</v>
      </c>
      <c r="S36" s="10"/>
    </row>
    <row r="37" spans="1:19" x14ac:dyDescent="0.25">
      <c r="A37" s="9" t="s">
        <v>16</v>
      </c>
      <c r="B37" s="8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J37" s="9" t="s">
        <v>20</v>
      </c>
      <c r="K37" s="8">
        <v>0</v>
      </c>
      <c r="L37" s="12">
        <v>0.14499999999999999</v>
      </c>
      <c r="M37" s="12">
        <v>15.5</v>
      </c>
      <c r="N37" s="12">
        <v>0.32</v>
      </c>
      <c r="O37" s="12">
        <v>19.7</v>
      </c>
      <c r="P37" s="12">
        <v>0.16500000000000001</v>
      </c>
      <c r="Q37" s="12">
        <v>12.9</v>
      </c>
      <c r="S37" s="10"/>
    </row>
    <row r="38" spans="1:19" x14ac:dyDescent="0.25">
      <c r="A38" s="9" t="s">
        <v>18</v>
      </c>
      <c r="B38" s="8">
        <v>0</v>
      </c>
      <c r="C38" s="12">
        <v>0.46500000000000002</v>
      </c>
      <c r="D38" s="12">
        <v>36.700000000000003</v>
      </c>
      <c r="E38" s="12">
        <v>0.81</v>
      </c>
      <c r="F38" s="12">
        <v>36.799999999999997</v>
      </c>
      <c r="G38" s="12">
        <v>0.56999999999999995</v>
      </c>
      <c r="H38" s="12">
        <v>32.9</v>
      </c>
      <c r="S38" s="10"/>
    </row>
    <row r="39" spans="1:19" x14ac:dyDescent="0.25">
      <c r="A39" s="9" t="s">
        <v>20</v>
      </c>
      <c r="B39" s="8">
        <v>0</v>
      </c>
      <c r="C39" s="12">
        <v>0.14499999999999999</v>
      </c>
      <c r="D39" s="12">
        <v>15.5</v>
      </c>
      <c r="E39" s="12">
        <v>0.32</v>
      </c>
      <c r="F39" s="12">
        <v>19.7</v>
      </c>
      <c r="G39" s="12">
        <v>0.16500000000000001</v>
      </c>
      <c r="H39" s="12">
        <v>12.9</v>
      </c>
      <c r="J39" s="13" t="s">
        <v>44</v>
      </c>
      <c r="K39" s="13"/>
      <c r="L39" s="13"/>
      <c r="M39" s="13"/>
      <c r="N39" s="13"/>
      <c r="O39" s="13"/>
      <c r="P39" s="13"/>
      <c r="Q39" s="13"/>
      <c r="S39" s="10"/>
    </row>
    <row r="40" spans="1:19" x14ac:dyDescent="0.25">
      <c r="J40" s="9" t="s">
        <v>2</v>
      </c>
      <c r="K40" s="8" t="s">
        <v>30</v>
      </c>
      <c r="L40" s="8" t="s">
        <v>37</v>
      </c>
      <c r="M40" s="8" t="s">
        <v>31</v>
      </c>
      <c r="N40" s="8" t="s">
        <v>38</v>
      </c>
      <c r="O40" s="8" t="s">
        <v>31</v>
      </c>
      <c r="P40" s="8" t="s">
        <v>40</v>
      </c>
      <c r="Q40" s="8" t="s">
        <v>31</v>
      </c>
      <c r="S40" s="10"/>
    </row>
    <row r="41" spans="1:19" x14ac:dyDescent="0.25">
      <c r="A41" s="13" t="s">
        <v>44</v>
      </c>
      <c r="B41" s="13"/>
      <c r="C41" s="13"/>
      <c r="D41" s="13"/>
      <c r="E41" s="13"/>
      <c r="F41" s="13"/>
      <c r="G41" s="13"/>
      <c r="H41" s="13"/>
      <c r="J41" s="9" t="s">
        <v>12</v>
      </c>
      <c r="K41" s="8">
        <v>4.3</v>
      </c>
      <c r="L41" s="12">
        <v>0.36</v>
      </c>
      <c r="M41" s="12">
        <v>50.7</v>
      </c>
      <c r="N41" s="12">
        <v>0.56999999999999995</v>
      </c>
      <c r="O41" s="12">
        <v>46.3</v>
      </c>
      <c r="P41" s="12">
        <v>0.54</v>
      </c>
      <c r="Q41" s="12">
        <v>55.1</v>
      </c>
      <c r="S41" s="10"/>
    </row>
    <row r="42" spans="1:19" x14ac:dyDescent="0.25">
      <c r="A42" s="9" t="s">
        <v>2</v>
      </c>
      <c r="B42" s="8" t="s">
        <v>30</v>
      </c>
      <c r="C42" s="8" t="s">
        <v>37</v>
      </c>
      <c r="D42" s="8" t="s">
        <v>31</v>
      </c>
      <c r="E42" s="8" t="s">
        <v>38</v>
      </c>
      <c r="F42" s="8" t="s">
        <v>31</v>
      </c>
      <c r="G42" s="8" t="s">
        <v>40</v>
      </c>
      <c r="H42" s="8" t="s">
        <v>31</v>
      </c>
      <c r="J42" s="9" t="s">
        <v>14</v>
      </c>
      <c r="K42" s="8">
        <v>3.35</v>
      </c>
      <c r="L42" s="12">
        <v>7.0000000000000007E-2</v>
      </c>
      <c r="M42" s="12">
        <v>1.5</v>
      </c>
      <c r="N42" s="12">
        <v>0.1</v>
      </c>
      <c r="O42" s="12">
        <v>1.3</v>
      </c>
      <c r="P42" s="12">
        <v>0.22</v>
      </c>
      <c r="Q42" s="12">
        <v>3.5</v>
      </c>
      <c r="S42" s="10"/>
    </row>
    <row r="43" spans="1:19" x14ac:dyDescent="0.25">
      <c r="A43" s="9" t="s">
        <v>12</v>
      </c>
      <c r="B43" s="8">
        <v>4.3</v>
      </c>
      <c r="C43" s="12">
        <v>0.36</v>
      </c>
      <c r="D43" s="12">
        <v>50.7</v>
      </c>
      <c r="E43" s="12">
        <v>0.56999999999999995</v>
      </c>
      <c r="F43" s="12">
        <v>46.3</v>
      </c>
      <c r="G43" s="12">
        <v>0.54</v>
      </c>
      <c r="H43" s="12">
        <v>55.1</v>
      </c>
      <c r="J43" s="9" t="s">
        <v>16</v>
      </c>
      <c r="K43" s="8">
        <v>0.4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S43" s="10"/>
    </row>
    <row r="44" spans="1:19" x14ac:dyDescent="0.25">
      <c r="A44" s="9" t="s">
        <v>14</v>
      </c>
      <c r="B44" s="8">
        <v>3.35</v>
      </c>
      <c r="C44" s="12">
        <v>7.0000000000000007E-2</v>
      </c>
      <c r="D44" s="12">
        <v>1.5</v>
      </c>
      <c r="E44" s="12">
        <v>0.1</v>
      </c>
      <c r="F44" s="12">
        <v>1.3</v>
      </c>
      <c r="G44" s="12">
        <v>0.22</v>
      </c>
      <c r="H44" s="12">
        <v>3.5</v>
      </c>
      <c r="J44" s="9" t="s">
        <v>18</v>
      </c>
      <c r="K44" s="8">
        <v>1.4</v>
      </c>
      <c r="L44" s="12">
        <v>0.46500000000000002</v>
      </c>
      <c r="M44" s="12">
        <v>31.4</v>
      </c>
      <c r="N44" s="12">
        <v>0.81</v>
      </c>
      <c r="O44" s="12">
        <v>31.5</v>
      </c>
      <c r="P44" s="12">
        <v>0.56999999999999995</v>
      </c>
      <c r="Q44" s="12">
        <v>27.9</v>
      </c>
    </row>
    <row r="45" spans="1:19" x14ac:dyDescent="0.25">
      <c r="A45" s="9" t="s">
        <v>16</v>
      </c>
      <c r="B45" s="8">
        <v>0.4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J45" s="9" t="s">
        <v>20</v>
      </c>
      <c r="K45" s="8">
        <v>9.73</v>
      </c>
      <c r="L45" s="12">
        <v>0.14499999999999999</v>
      </c>
      <c r="M45" s="12">
        <v>16.399999999999999</v>
      </c>
      <c r="N45" s="12">
        <v>0.32</v>
      </c>
      <c r="O45" s="12">
        <v>20.9</v>
      </c>
      <c r="P45" s="12">
        <v>0.16500000000000001</v>
      </c>
      <c r="Q45" s="12">
        <v>13.5</v>
      </c>
    </row>
    <row r="46" spans="1:19" x14ac:dyDescent="0.25">
      <c r="A46" s="9" t="s">
        <v>18</v>
      </c>
      <c r="B46" s="8">
        <v>1.4</v>
      </c>
      <c r="C46" s="12">
        <v>0.46500000000000002</v>
      </c>
      <c r="D46" s="12">
        <v>31.4</v>
      </c>
      <c r="E46" s="12">
        <v>0.81</v>
      </c>
      <c r="F46" s="12">
        <v>31.5</v>
      </c>
      <c r="G46" s="12">
        <v>0.56999999999999995</v>
      </c>
      <c r="H46" s="12">
        <v>27.9</v>
      </c>
      <c r="N46" s="10"/>
    </row>
    <row r="47" spans="1:19" x14ac:dyDescent="0.25">
      <c r="A47" s="9" t="s">
        <v>20</v>
      </c>
      <c r="B47" s="8">
        <v>9.73</v>
      </c>
      <c r="C47" s="12">
        <v>0.14499999999999999</v>
      </c>
      <c r="D47" s="12">
        <v>16.399999999999999</v>
      </c>
      <c r="E47" s="12">
        <v>0.32</v>
      </c>
      <c r="F47" s="12">
        <v>20.9</v>
      </c>
      <c r="G47" s="12">
        <v>0.16500000000000001</v>
      </c>
      <c r="H47" s="12">
        <v>13.5</v>
      </c>
      <c r="N47" s="10"/>
    </row>
    <row r="48" spans="1:19" x14ac:dyDescent="0.25">
      <c r="C48" s="10"/>
      <c r="N48" s="10"/>
    </row>
    <row r="49" spans="3:16" x14ac:dyDescent="0.25">
      <c r="C49" s="10"/>
      <c r="L49" s="10" t="s">
        <v>35</v>
      </c>
    </row>
    <row r="50" spans="3:16" x14ac:dyDescent="0.25">
      <c r="C50" s="10"/>
      <c r="K50" s="8" t="s">
        <v>37</v>
      </c>
      <c r="L50" s="10" t="s">
        <v>36</v>
      </c>
    </row>
    <row r="51" spans="3:16" x14ac:dyDescent="0.25">
      <c r="C51" s="10"/>
      <c r="E51" s="10"/>
      <c r="F51" s="10"/>
      <c r="L51" s="10" t="s">
        <v>35</v>
      </c>
      <c r="P51" s="10"/>
    </row>
    <row r="52" spans="3:16" x14ac:dyDescent="0.25">
      <c r="C52" s="10"/>
      <c r="E52" s="10"/>
      <c r="F52" s="10"/>
      <c r="J52" s="10"/>
      <c r="K52" s="8" t="s">
        <v>38</v>
      </c>
      <c r="L52" s="10" t="s">
        <v>39</v>
      </c>
      <c r="P52" s="10"/>
    </row>
    <row r="53" spans="3:16" x14ac:dyDescent="0.25">
      <c r="C53" s="10"/>
      <c r="E53" s="10"/>
      <c r="F53" s="10"/>
      <c r="J53" s="10"/>
      <c r="K53" s="8"/>
      <c r="L53" s="10"/>
      <c r="P53" s="10"/>
    </row>
    <row r="54" spans="3:16" x14ac:dyDescent="0.25">
      <c r="E54" s="10"/>
      <c r="F54" s="10"/>
      <c r="J54" s="10"/>
      <c r="K54" s="8" t="s">
        <v>40</v>
      </c>
      <c r="L54" s="11" t="s">
        <v>41</v>
      </c>
      <c r="P54" s="10"/>
    </row>
    <row r="55" spans="3:16" x14ac:dyDescent="0.25">
      <c r="E55" s="10"/>
      <c r="F55" s="10"/>
      <c r="J55" s="10"/>
      <c r="K55" s="10"/>
      <c r="L55" s="10"/>
      <c r="P55" s="10"/>
    </row>
    <row r="56" spans="3:16" x14ac:dyDescent="0.25">
      <c r="E56" s="10"/>
      <c r="F56" s="10"/>
      <c r="J56" s="10"/>
      <c r="K56" s="10"/>
      <c r="L56" s="10" t="s">
        <v>35</v>
      </c>
      <c r="P56" s="10"/>
    </row>
    <row r="57" spans="3:16" x14ac:dyDescent="0.25">
      <c r="E57" s="10"/>
      <c r="F57" s="10"/>
      <c r="J57" s="10"/>
      <c r="K57" s="10"/>
      <c r="L57" s="10" t="s">
        <v>43</v>
      </c>
      <c r="P57" s="10"/>
    </row>
    <row r="58" spans="3:16" x14ac:dyDescent="0.25">
      <c r="E58" s="10"/>
      <c r="F58" s="10"/>
      <c r="J58" s="10"/>
      <c r="K58" s="10"/>
      <c r="L58" s="10" t="s">
        <v>35</v>
      </c>
      <c r="P58" s="10"/>
    </row>
    <row r="59" spans="3:16" x14ac:dyDescent="0.25">
      <c r="E59" s="10"/>
      <c r="F59" s="10"/>
      <c r="J59" s="10"/>
      <c r="N59" s="10"/>
      <c r="P59" s="10"/>
    </row>
    <row r="60" spans="3:16" x14ac:dyDescent="0.25">
      <c r="E60" s="10"/>
      <c r="F60" s="10"/>
      <c r="J60" s="10"/>
      <c r="N60" s="10"/>
      <c r="P60" s="10"/>
    </row>
    <row r="61" spans="3:16" x14ac:dyDescent="0.25">
      <c r="E61" s="10"/>
      <c r="F61" s="10"/>
      <c r="J61" s="10"/>
      <c r="N61" s="10"/>
      <c r="P61" s="10"/>
    </row>
    <row r="62" spans="3:16" x14ac:dyDescent="0.25">
      <c r="E62" s="10"/>
      <c r="F62" s="10"/>
      <c r="J62" s="10"/>
      <c r="N62" s="10"/>
      <c r="P62" s="10"/>
    </row>
    <row r="63" spans="3:16" x14ac:dyDescent="0.25">
      <c r="E63" s="10"/>
      <c r="F63" s="10"/>
      <c r="J63" s="10"/>
      <c r="P63" s="10"/>
    </row>
    <row r="64" spans="3:16" x14ac:dyDescent="0.25">
      <c r="E64" s="10"/>
      <c r="F64" s="10"/>
      <c r="J64" s="10"/>
      <c r="P64" s="10"/>
    </row>
    <row r="65" spans="5:16" x14ac:dyDescent="0.25">
      <c r="E65" s="10"/>
      <c r="J65" s="10"/>
      <c r="P65" s="10"/>
    </row>
    <row r="66" spans="5:16" x14ac:dyDescent="0.25">
      <c r="J66" s="10"/>
      <c r="P66" s="10"/>
    </row>
    <row r="67" spans="5:16" x14ac:dyDescent="0.25">
      <c r="P67" s="10"/>
    </row>
    <row r="68" spans="5:16" x14ac:dyDescent="0.25">
      <c r="P68" s="10"/>
    </row>
    <row r="69" spans="5:16" x14ac:dyDescent="0.25">
      <c r="P69" s="10"/>
    </row>
    <row r="70" spans="5:16" x14ac:dyDescent="0.25">
      <c r="P70" s="10"/>
    </row>
  </sheetData>
  <mergeCells count="8">
    <mergeCell ref="A41:H41"/>
    <mergeCell ref="C22:G22"/>
    <mergeCell ref="J22:N22"/>
    <mergeCell ref="J31:Q31"/>
    <mergeCell ref="J39:Q39"/>
    <mergeCell ref="L23:Q23"/>
    <mergeCell ref="B24:G24"/>
    <mergeCell ref="A33:H33"/>
  </mergeCells>
  <pageMargins left="0.7" right="0.7" top="0.75" bottom="0.75" header="0.51180555555555496" footer="0.51180555555555496"/>
  <pageSetup paperSize="9" firstPageNumber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6"/>
  <sheetViews>
    <sheetView tabSelected="1" zoomScale="70" zoomScaleNormal="70" workbookViewId="0">
      <selection activeCell="Q27" sqref="Q27:Q30"/>
    </sheetView>
  </sheetViews>
  <sheetFormatPr defaultRowHeight="15" x14ac:dyDescent="0.25"/>
  <cols>
    <col min="1" max="1" width="13.140625"/>
    <col min="2" max="2" width="11.42578125"/>
    <col min="3" max="3" width="14.7109375" style="3"/>
    <col min="4" max="4" width="8.140625" style="3"/>
    <col min="5" max="5" width="13.42578125" style="3"/>
    <col min="6" max="6" width="8.28515625" style="3"/>
    <col min="7" max="7" width="13.42578125" style="3"/>
    <col min="8" max="8" width="9.140625" style="3"/>
    <col min="9" max="9" width="11.7109375" style="3"/>
    <col min="10" max="10" width="14.7109375" style="3"/>
    <col min="11" max="11" width="9.140625" style="3"/>
    <col min="12" max="12" width="13.42578125" style="3"/>
    <col min="13" max="13" width="9.140625" style="3"/>
    <col min="14" max="14" width="13.42578125" style="3"/>
    <col min="15" max="15" width="9.140625" style="3"/>
    <col min="16" max="16" width="14.7109375" style="3"/>
    <col min="17" max="17" width="14.42578125" style="3" bestFit="1" customWidth="1"/>
    <col min="18" max="18" width="9.140625" style="3"/>
    <col min="19" max="1025" width="8.5703125"/>
  </cols>
  <sheetData>
    <row r="1" spans="1:17" x14ac:dyDescent="0.25">
      <c r="A1" s="4" t="s">
        <v>21</v>
      </c>
      <c r="B1" s="4"/>
      <c r="C1" s="4"/>
      <c r="D1"/>
      <c r="E1"/>
      <c r="F1"/>
      <c r="G1"/>
      <c r="H1"/>
      <c r="I1"/>
      <c r="J1"/>
      <c r="K1"/>
      <c r="L1"/>
      <c r="M1"/>
      <c r="N1"/>
      <c r="O1"/>
      <c r="P1"/>
      <c r="Q1"/>
    </row>
    <row r="2" spans="1:17" x14ac:dyDescent="0.25">
      <c r="A2" t="s">
        <v>22</v>
      </c>
      <c r="B2" t="s">
        <v>23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 ht="15.75" x14ac:dyDescent="0.25">
      <c r="A3" s="17">
        <v>493.07</v>
      </c>
      <c r="B3">
        <v>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ht="15.75" x14ac:dyDescent="0.25">
      <c r="A4" s="17">
        <v>518.49</v>
      </c>
      <c r="B4">
        <v>25</v>
      </c>
      <c r="C4" s="5"/>
      <c r="D4" s="5"/>
      <c r="E4" s="6"/>
      <c r="F4" s="6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x14ac:dyDescent="0.25">
      <c r="A5" s="17">
        <v>487.3</v>
      </c>
      <c r="B5">
        <v>25</v>
      </c>
      <c r="C5" s="5"/>
      <c r="D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ht="15.75" x14ac:dyDescent="0.25">
      <c r="A6" s="17">
        <v>528.02</v>
      </c>
      <c r="B6">
        <v>25</v>
      </c>
      <c r="C6" s="5"/>
      <c r="D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15.75" x14ac:dyDescent="0.25">
      <c r="A7" s="17">
        <v>490.36</v>
      </c>
      <c r="B7">
        <v>25</v>
      </c>
      <c r="C7" s="5"/>
      <c r="D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5.75" x14ac:dyDescent="0.25">
      <c r="A8" s="17">
        <v>548.47</v>
      </c>
      <c r="B8">
        <v>25</v>
      </c>
      <c r="C8" s="5"/>
      <c r="D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ht="15.75" x14ac:dyDescent="0.25">
      <c r="A9" s="17">
        <v>475.48</v>
      </c>
      <c r="B9">
        <v>25</v>
      </c>
      <c r="C9" s="5"/>
      <c r="D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ht="15.75" x14ac:dyDescent="0.25">
      <c r="A10" s="17">
        <v>555.91</v>
      </c>
      <c r="B10">
        <v>25</v>
      </c>
      <c r="C10" s="5"/>
      <c r="D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75" x14ac:dyDescent="0.25">
      <c r="A11" s="17">
        <v>518.91999999999996</v>
      </c>
      <c r="B11">
        <v>25</v>
      </c>
      <c r="C11" s="5"/>
      <c r="D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15.75" x14ac:dyDescent="0.25">
      <c r="A12" s="17">
        <v>496.76</v>
      </c>
      <c r="B12">
        <v>25</v>
      </c>
      <c r="C12" s="5"/>
      <c r="D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ht="15.75" x14ac:dyDescent="0.25">
      <c r="A13" s="17">
        <v>494.18</v>
      </c>
      <c r="B13">
        <v>25</v>
      </c>
      <c r="C13" s="5"/>
      <c r="D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ht="15.75" x14ac:dyDescent="0.25">
      <c r="A14" s="17">
        <v>510.78</v>
      </c>
      <c r="B14">
        <v>25</v>
      </c>
      <c r="C14" s="5"/>
      <c r="D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ht="15.75" x14ac:dyDescent="0.25">
      <c r="A15" s="17">
        <v>510.22</v>
      </c>
      <c r="B15">
        <v>25</v>
      </c>
      <c r="C15" s="5"/>
      <c r="D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ht="15.75" x14ac:dyDescent="0.25">
      <c r="A16" s="17">
        <v>515.23</v>
      </c>
      <c r="B16">
        <v>25</v>
      </c>
      <c r="C16" s="5"/>
      <c r="D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ht="15.75" x14ac:dyDescent="0.25">
      <c r="A17" s="17">
        <v>495.52</v>
      </c>
      <c r="B17">
        <v>25</v>
      </c>
      <c r="C17" s="5"/>
      <c r="D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ht="15.75" x14ac:dyDescent="0.25">
      <c r="A18" s="17">
        <v>527.4</v>
      </c>
      <c r="B18">
        <v>25</v>
      </c>
      <c r="C18" s="5"/>
      <c r="D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ht="15.75" x14ac:dyDescent="0.25">
      <c r="A19" s="17">
        <v>513.61</v>
      </c>
      <c r="B19">
        <v>25</v>
      </c>
      <c r="C19" s="5"/>
      <c r="D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15.75" x14ac:dyDescent="0.25">
      <c r="A20" s="17">
        <v>536.75</v>
      </c>
      <c r="B20">
        <v>25</v>
      </c>
      <c r="C20" s="5"/>
      <c r="D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ht="15.75" x14ac:dyDescent="0.25">
      <c r="A21" s="17">
        <v>487.63</v>
      </c>
      <c r="B21">
        <v>25</v>
      </c>
      <c r="C21" s="5"/>
      <c r="D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ht="15.75" x14ac:dyDescent="0.25">
      <c r="A22" s="17">
        <v>514.79999999999995</v>
      </c>
      <c r="B22">
        <v>25</v>
      </c>
      <c r="C22" s="5"/>
      <c r="D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ht="15.75" x14ac:dyDescent="0.25">
      <c r="A23" s="17">
        <v>506.84</v>
      </c>
      <c r="B23">
        <v>25</v>
      </c>
      <c r="C23" s="5"/>
      <c r="D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ht="15.75" x14ac:dyDescent="0.25">
      <c r="A24" s="17">
        <v>523.38</v>
      </c>
      <c r="B24">
        <v>25</v>
      </c>
      <c r="C24" s="5"/>
      <c r="D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ht="15.75" x14ac:dyDescent="0.25">
      <c r="A25" s="17">
        <v>485.05</v>
      </c>
      <c r="B25">
        <v>25</v>
      </c>
      <c r="C25" s="5"/>
      <c r="D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ht="15.75" x14ac:dyDescent="0.25">
      <c r="A26" s="17">
        <v>479.21</v>
      </c>
      <c r="B26">
        <v>25</v>
      </c>
      <c r="C26" s="5"/>
      <c r="D26" s="5"/>
      <c r="G26" s="5"/>
      <c r="H26" s="5"/>
      <c r="I26" s="5"/>
      <c r="J26" s="5"/>
      <c r="K26" s="5"/>
      <c r="L26" t="s">
        <v>50</v>
      </c>
      <c r="M26" s="5"/>
      <c r="N26" s="5"/>
      <c r="O26" s="5"/>
      <c r="P26" s="5" t="s">
        <v>51</v>
      </c>
      <c r="Q26" s="5"/>
    </row>
    <row r="27" spans="1:17" ht="15.75" x14ac:dyDescent="0.25">
      <c r="A27" s="17">
        <v>503.62</v>
      </c>
      <c r="B27">
        <v>25</v>
      </c>
      <c r="C27" s="5"/>
      <c r="D27" s="5"/>
      <c r="G27" s="5"/>
      <c r="H27" s="5"/>
      <c r="I27" s="5"/>
      <c r="J27" s="5"/>
      <c r="K27" s="5"/>
      <c r="L27">
        <v>27</v>
      </c>
      <c r="M27" s="5" t="s">
        <v>46</v>
      </c>
      <c r="N27" s="5">
        <v>105</v>
      </c>
      <c r="O27" s="5">
        <f>L27*$N$31/$L$31</f>
        <v>113.4</v>
      </c>
      <c r="P27" s="5">
        <v>47.2</v>
      </c>
      <c r="Q27" s="5">
        <f>P27*100/$P$31</f>
        <v>49.789029535864984</v>
      </c>
    </row>
    <row r="28" spans="1:17" ht="15.75" x14ac:dyDescent="0.25">
      <c r="A28" s="17">
        <v>493.4</v>
      </c>
      <c r="B28">
        <v>25</v>
      </c>
      <c r="C28" s="5"/>
      <c r="D28" s="5"/>
      <c r="G28" s="5"/>
      <c r="H28" s="5"/>
      <c r="I28" s="5"/>
      <c r="J28" s="5"/>
      <c r="K28" s="5"/>
      <c r="L28">
        <v>18</v>
      </c>
      <c r="M28" s="5" t="s">
        <v>47</v>
      </c>
      <c r="N28" s="18">
        <v>105</v>
      </c>
      <c r="O28" s="5">
        <f t="shared" ref="O28:Q30" si="0">L28*$N$31/$L$31</f>
        <v>75.599999999999994</v>
      </c>
      <c r="P28" s="5">
        <v>13.8</v>
      </c>
      <c r="Q28" s="5">
        <f t="shared" ref="Q28:Q30" si="1">P28*100/$P$31</f>
        <v>14.556962025316457</v>
      </c>
    </row>
    <row r="29" spans="1:17" ht="15.75" x14ac:dyDescent="0.25">
      <c r="A29" s="17">
        <v>530.08000000000004</v>
      </c>
      <c r="B29">
        <v>25</v>
      </c>
      <c r="C29" s="5"/>
      <c r="D29" s="5"/>
      <c r="G29" s="5"/>
      <c r="H29" s="5"/>
      <c r="I29" s="5"/>
      <c r="J29" s="5"/>
      <c r="K29" s="5"/>
      <c r="L29">
        <v>23</v>
      </c>
      <c r="M29" s="5" t="s">
        <v>48</v>
      </c>
      <c r="N29" s="5">
        <v>105</v>
      </c>
      <c r="O29" s="5">
        <f t="shared" si="0"/>
        <v>96.6</v>
      </c>
      <c r="P29" s="5">
        <v>16.3</v>
      </c>
      <c r="Q29" s="5">
        <f t="shared" si="1"/>
        <v>17.194092827004219</v>
      </c>
    </row>
    <row r="30" spans="1:17" ht="15.75" x14ac:dyDescent="0.25">
      <c r="A30" s="17">
        <v>431.35</v>
      </c>
      <c r="B30">
        <v>25</v>
      </c>
      <c r="C30" s="5"/>
      <c r="D30" s="5"/>
      <c r="G30" s="5"/>
      <c r="H30" s="5"/>
      <c r="I30" s="5"/>
      <c r="J30" s="5"/>
      <c r="K30" s="5"/>
      <c r="L30">
        <v>32</v>
      </c>
      <c r="M30" s="5" t="s">
        <v>49</v>
      </c>
      <c r="N30" s="5">
        <v>105</v>
      </c>
      <c r="O30" s="5">
        <f t="shared" si="0"/>
        <v>134.4</v>
      </c>
      <c r="P30" s="5">
        <v>17.5</v>
      </c>
      <c r="Q30" s="5">
        <f t="shared" si="1"/>
        <v>18.459915611814345</v>
      </c>
    </row>
    <row r="31" spans="1:17" ht="15.75" x14ac:dyDescent="0.25">
      <c r="A31" s="17">
        <v>477.15</v>
      </c>
      <c r="B31">
        <v>25</v>
      </c>
      <c r="C31" s="5"/>
      <c r="D31" s="5"/>
      <c r="G31" s="5"/>
      <c r="H31" s="5"/>
      <c r="I31" s="5"/>
      <c r="J31" s="5"/>
      <c r="K31" s="5"/>
      <c r="L31">
        <f t="shared" ref="L31" si="2">SUM(L27:L30)</f>
        <v>100</v>
      </c>
      <c r="M31" s="5"/>
      <c r="N31" s="5">
        <f>SUM(N27:N30)</f>
        <v>420</v>
      </c>
      <c r="O31" s="5"/>
      <c r="P31" s="5">
        <f>SUM(P27:P30)</f>
        <v>94.8</v>
      </c>
      <c r="Q31" s="5"/>
    </row>
    <row r="32" spans="1:17" ht="15.75" x14ac:dyDescent="0.25">
      <c r="A32" s="17">
        <v>525.32000000000005</v>
      </c>
      <c r="B32">
        <v>25</v>
      </c>
      <c r="C32" s="5"/>
      <c r="D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>
        <f>SUM(Q27:Q30)</f>
        <v>100</v>
      </c>
    </row>
    <row r="33" spans="1:17" ht="15.75" x14ac:dyDescent="0.25">
      <c r="A33" s="17">
        <v>478.08</v>
      </c>
      <c r="B33">
        <v>25</v>
      </c>
      <c r="C33" s="5"/>
      <c r="D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ht="15.75" x14ac:dyDescent="0.25">
      <c r="A34" s="17">
        <v>468.18</v>
      </c>
      <c r="B34">
        <v>25</v>
      </c>
      <c r="C34" s="5"/>
      <c r="D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ht="15.75" x14ac:dyDescent="0.25">
      <c r="A35" s="17">
        <v>485.7</v>
      </c>
      <c r="B35">
        <v>25</v>
      </c>
      <c r="C35" s="5"/>
      <c r="D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ht="15.75" x14ac:dyDescent="0.25">
      <c r="A36" s="17">
        <v>520.19000000000005</v>
      </c>
      <c r="B36">
        <v>25</v>
      </c>
      <c r="C36" s="5"/>
      <c r="D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ht="15.75" x14ac:dyDescent="0.25">
      <c r="A37" s="17">
        <v>510.37</v>
      </c>
      <c r="B37">
        <v>25</v>
      </c>
      <c r="C37" s="5"/>
      <c r="D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ht="15.75" x14ac:dyDescent="0.25">
      <c r="A38" s="17">
        <v>475.32</v>
      </c>
      <c r="B38">
        <v>25</v>
      </c>
      <c r="C38" s="5"/>
      <c r="D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ht="15.75" x14ac:dyDescent="0.25">
      <c r="A39" s="17">
        <v>542.85</v>
      </c>
      <c r="B39">
        <v>25</v>
      </c>
      <c r="C39" s="5"/>
      <c r="D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ht="15.75" x14ac:dyDescent="0.25">
      <c r="A40" s="17">
        <v>538</v>
      </c>
      <c r="B40">
        <v>25</v>
      </c>
      <c r="C40" s="5"/>
      <c r="D40" s="5"/>
      <c r="G40" s="5"/>
      <c r="H40" s="5"/>
      <c r="I40" s="5"/>
      <c r="J40" s="5"/>
      <c r="K40" s="5"/>
      <c r="L40" t="s">
        <v>22</v>
      </c>
      <c r="M40" t="s">
        <v>23</v>
      </c>
      <c r="N40" s="5"/>
      <c r="O40" s="5"/>
      <c r="P40" s="5"/>
      <c r="Q40" s="5"/>
    </row>
    <row r="41" spans="1:17" ht="15.75" x14ac:dyDescent="0.25">
      <c r="A41" s="17">
        <v>484.43</v>
      </c>
      <c r="B41">
        <v>25</v>
      </c>
      <c r="C41" s="5"/>
      <c r="D41" s="5"/>
      <c r="G41" s="5"/>
      <c r="H41" s="5"/>
      <c r="I41" s="5"/>
      <c r="J41" s="5"/>
      <c r="K41" s="5"/>
      <c r="L41"/>
      <c r="M41"/>
      <c r="N41" s="5"/>
      <c r="O41" s="5"/>
      <c r="P41" s="5"/>
      <c r="Q41" s="5"/>
    </row>
    <row r="42" spans="1:17" ht="15.75" x14ac:dyDescent="0.25">
      <c r="A42" s="17">
        <v>477.99</v>
      </c>
      <c r="B42">
        <v>25</v>
      </c>
      <c r="C42" s="5"/>
      <c r="D42" s="5"/>
      <c r="G42" s="5"/>
      <c r="H42" s="5"/>
      <c r="I42" s="5"/>
      <c r="J42" s="5"/>
      <c r="K42" s="5"/>
      <c r="N42" s="5"/>
      <c r="O42" s="5"/>
      <c r="P42" s="5"/>
      <c r="Q42" s="5"/>
    </row>
    <row r="43" spans="1:17" ht="15.75" x14ac:dyDescent="0.25">
      <c r="A43" s="17">
        <v>513.57000000000005</v>
      </c>
      <c r="B43">
        <v>25</v>
      </c>
      <c r="C43" s="5"/>
      <c r="D43" s="5"/>
      <c r="G43" s="5"/>
      <c r="H43" s="5"/>
      <c r="I43" s="5"/>
      <c r="J43" s="5"/>
      <c r="K43" s="5"/>
      <c r="N43" s="5"/>
      <c r="O43" s="5"/>
      <c r="P43" s="5"/>
      <c r="Q43" s="5"/>
    </row>
    <row r="44" spans="1:17" ht="15.75" x14ac:dyDescent="0.25">
      <c r="A44" s="17">
        <v>521.37</v>
      </c>
      <c r="B44">
        <v>25</v>
      </c>
      <c r="C44" s="5"/>
      <c r="D44" s="5"/>
      <c r="G44" s="5"/>
      <c r="H44" s="5"/>
      <c r="I44" s="5"/>
      <c r="J44" s="5"/>
      <c r="K44" s="5"/>
      <c r="N44" s="5"/>
      <c r="O44" s="5"/>
      <c r="P44" s="5"/>
      <c r="Q44" s="5"/>
    </row>
    <row r="45" spans="1:17" ht="15.75" x14ac:dyDescent="0.25">
      <c r="A45" s="17">
        <v>494.61</v>
      </c>
      <c r="B45">
        <v>25</v>
      </c>
      <c r="C45" s="5"/>
      <c r="D45" s="5"/>
      <c r="G45" s="5"/>
      <c r="H45" s="5"/>
      <c r="I45" s="5"/>
      <c r="J45" s="5"/>
      <c r="K45" s="5"/>
      <c r="N45" s="5"/>
      <c r="O45" s="5"/>
      <c r="P45" s="5"/>
      <c r="Q45" s="5"/>
    </row>
    <row r="46" spans="1:17" ht="15.75" x14ac:dyDescent="0.25">
      <c r="A46" s="17">
        <v>503.25</v>
      </c>
      <c r="B46">
        <v>25</v>
      </c>
      <c r="C46" s="5"/>
      <c r="D46" s="5"/>
      <c r="G46" s="5"/>
      <c r="H46" s="5"/>
      <c r="I46" s="5"/>
      <c r="J46" s="5"/>
      <c r="K46" s="5"/>
      <c r="N46" s="5"/>
      <c r="O46" s="5"/>
      <c r="P46" s="5"/>
      <c r="Q46" s="5"/>
    </row>
    <row r="47" spans="1:17" ht="15.75" x14ac:dyDescent="0.25">
      <c r="A47" s="17">
        <v>491.28</v>
      </c>
      <c r="B47">
        <v>25</v>
      </c>
      <c r="C47" s="5"/>
      <c r="D47" s="5"/>
      <c r="G47" s="5"/>
      <c r="H47" s="5"/>
      <c r="I47" s="5"/>
      <c r="J47" s="5"/>
      <c r="K47" s="5"/>
      <c r="N47" s="5"/>
      <c r="O47" s="5"/>
      <c r="P47" s="5"/>
      <c r="Q47" s="5"/>
    </row>
    <row r="48" spans="1:17" ht="15.75" x14ac:dyDescent="0.25">
      <c r="A48" s="17">
        <v>504.61</v>
      </c>
      <c r="B48">
        <v>25</v>
      </c>
      <c r="C48" s="5"/>
      <c r="D48" s="5"/>
      <c r="G48" s="5"/>
      <c r="H48" s="5"/>
      <c r="I48" s="5"/>
      <c r="J48" s="5"/>
      <c r="K48" s="5"/>
      <c r="N48" s="5"/>
      <c r="O48" s="5"/>
      <c r="P48" s="5"/>
      <c r="Q48" s="5"/>
    </row>
    <row r="49" spans="1:17" ht="15.75" x14ac:dyDescent="0.25">
      <c r="A49" s="17">
        <v>513.30999999999995</v>
      </c>
      <c r="B49">
        <v>25</v>
      </c>
      <c r="C49" s="5"/>
      <c r="D49" s="5"/>
      <c r="G49" s="5"/>
      <c r="H49" s="5"/>
      <c r="I49" s="5"/>
      <c r="J49" s="5"/>
      <c r="K49" s="5"/>
      <c r="N49" s="5"/>
      <c r="O49" s="5"/>
      <c r="P49" s="5"/>
      <c r="Q49" s="5"/>
    </row>
    <row r="50" spans="1:17" ht="15.75" x14ac:dyDescent="0.25">
      <c r="A50" s="17">
        <v>457.13</v>
      </c>
      <c r="B50">
        <v>25</v>
      </c>
      <c r="C50" s="5"/>
      <c r="D50" s="5"/>
      <c r="G50" s="5"/>
      <c r="H50" s="5"/>
      <c r="I50" s="5"/>
      <c r="J50" s="5"/>
      <c r="K50" s="5"/>
      <c r="N50" s="5"/>
      <c r="O50" s="5"/>
      <c r="P50" s="5"/>
      <c r="Q50" s="5"/>
    </row>
    <row r="51" spans="1:17" ht="15.75" x14ac:dyDescent="0.25">
      <c r="A51" s="17">
        <v>514.49</v>
      </c>
      <c r="B51">
        <v>25</v>
      </c>
      <c r="C51" s="5"/>
      <c r="D51" s="5"/>
      <c r="G51" s="5"/>
      <c r="H51" s="5"/>
      <c r="I51" s="5"/>
      <c r="J51" s="5"/>
      <c r="K51" s="5"/>
      <c r="N51" s="5"/>
      <c r="O51" s="5"/>
      <c r="P51" s="5"/>
      <c r="Q51" s="5"/>
    </row>
    <row r="52" spans="1:17" ht="15.75" x14ac:dyDescent="0.25">
      <c r="A52" s="17">
        <v>460.39</v>
      </c>
      <c r="B52">
        <v>25</v>
      </c>
      <c r="C52" s="5"/>
      <c r="D52" s="5"/>
      <c r="G52" s="5"/>
      <c r="H52" s="5"/>
      <c r="I52" s="5"/>
      <c r="J52" s="5"/>
      <c r="K52" s="5"/>
      <c r="N52" s="5"/>
      <c r="O52" s="5"/>
      <c r="P52" s="5"/>
      <c r="Q52" s="5"/>
    </row>
    <row r="53" spans="1:17" ht="15.75" x14ac:dyDescent="0.25">
      <c r="A53" s="17">
        <v>474.32</v>
      </c>
      <c r="B53">
        <v>25</v>
      </c>
      <c r="C53" s="5"/>
      <c r="D53" s="5"/>
      <c r="G53" s="5"/>
      <c r="H53" s="5"/>
      <c r="I53" s="5"/>
      <c r="J53" s="5"/>
      <c r="K53" s="5"/>
      <c r="N53" s="5"/>
      <c r="O53" s="5"/>
      <c r="P53" s="5"/>
      <c r="Q53" s="5"/>
    </row>
    <row r="54" spans="1:17" ht="15.75" x14ac:dyDescent="0.25">
      <c r="A54" s="17">
        <v>490.58</v>
      </c>
      <c r="B54">
        <v>25</v>
      </c>
      <c r="C54" s="5"/>
      <c r="D54" s="5"/>
      <c r="G54" s="5"/>
      <c r="H54" s="5"/>
      <c r="I54" s="5"/>
      <c r="J54" s="5"/>
      <c r="K54" s="5"/>
      <c r="N54" s="5"/>
      <c r="O54" s="5"/>
      <c r="P54" s="5"/>
      <c r="Q54" s="5"/>
    </row>
    <row r="55" spans="1:17" ht="15.75" x14ac:dyDescent="0.25">
      <c r="A55" s="17">
        <v>539.29</v>
      </c>
      <c r="B55">
        <v>25</v>
      </c>
      <c r="C55" s="5"/>
      <c r="D55" s="5"/>
      <c r="G55" s="5"/>
      <c r="H55" s="5"/>
      <c r="I55" s="5"/>
      <c r="J55" s="5"/>
      <c r="K55" s="5"/>
      <c r="N55" s="5"/>
      <c r="O55" s="5"/>
      <c r="P55" s="5"/>
      <c r="Q55" s="5"/>
    </row>
    <row r="56" spans="1:17" ht="15.75" x14ac:dyDescent="0.25">
      <c r="A56" s="17">
        <v>521.17999999999995</v>
      </c>
      <c r="B56">
        <v>25</v>
      </c>
      <c r="C56" s="5"/>
      <c r="D56" s="5"/>
      <c r="G56" s="5"/>
      <c r="H56" s="5"/>
      <c r="I56" s="5"/>
      <c r="J56" s="5"/>
      <c r="K56" s="5"/>
      <c r="N56" s="5"/>
      <c r="O56" s="5"/>
      <c r="P56" s="5"/>
      <c r="Q56" s="5"/>
    </row>
    <row r="57" spans="1:17" ht="15.75" x14ac:dyDescent="0.25">
      <c r="A57" s="17">
        <v>493.5</v>
      </c>
      <c r="B57">
        <v>25</v>
      </c>
      <c r="C57" s="5"/>
      <c r="D57" s="5"/>
      <c r="G57" s="5"/>
      <c r="H57" s="5"/>
      <c r="I57" s="5"/>
      <c r="J57" s="5"/>
      <c r="K57" s="5"/>
      <c r="N57" s="5"/>
      <c r="O57" s="5"/>
      <c r="P57" s="5"/>
      <c r="Q57" s="5"/>
    </row>
    <row r="58" spans="1:17" ht="15.75" x14ac:dyDescent="0.25">
      <c r="A58" s="17">
        <v>515.22</v>
      </c>
      <c r="B58">
        <v>25</v>
      </c>
      <c r="C58" s="5"/>
      <c r="D58" s="5"/>
      <c r="G58" s="5"/>
      <c r="H58" s="5"/>
      <c r="I58" s="5"/>
      <c r="J58" s="5"/>
      <c r="K58" s="5"/>
      <c r="N58" s="5"/>
      <c r="O58" s="5"/>
      <c r="P58" s="5"/>
      <c r="Q58" s="5"/>
    </row>
    <row r="59" spans="1:17" ht="15.75" x14ac:dyDescent="0.25">
      <c r="A59" s="17">
        <v>480.97</v>
      </c>
      <c r="B59">
        <v>25</v>
      </c>
      <c r="C59" s="5"/>
      <c r="D59" s="5"/>
      <c r="G59" s="5"/>
      <c r="H59" s="5"/>
      <c r="I59" s="5"/>
      <c r="J59" s="5"/>
      <c r="K59" s="5"/>
      <c r="N59" s="5"/>
      <c r="O59" s="5"/>
      <c r="P59" s="5"/>
      <c r="Q59" s="5"/>
    </row>
    <row r="60" spans="1:17" ht="15.75" x14ac:dyDescent="0.25">
      <c r="A60" s="17">
        <v>456.86</v>
      </c>
      <c r="B60">
        <v>25</v>
      </c>
      <c r="C60" s="5"/>
      <c r="D60" s="5"/>
      <c r="G60" s="5"/>
      <c r="H60" s="5"/>
      <c r="I60" s="5"/>
      <c r="J60" s="5"/>
      <c r="K60" s="5"/>
      <c r="N60" s="5"/>
      <c r="O60" s="5"/>
      <c r="P60" s="5"/>
      <c r="Q60" s="5"/>
    </row>
    <row r="61" spans="1:17" ht="15.75" x14ac:dyDescent="0.25">
      <c r="A61" s="17">
        <v>492.92</v>
      </c>
      <c r="B61">
        <v>25</v>
      </c>
      <c r="C61" s="5"/>
      <c r="D61" s="5"/>
      <c r="G61" s="5"/>
      <c r="H61" s="5"/>
      <c r="I61" s="5"/>
      <c r="J61" s="5"/>
      <c r="K61" s="5"/>
      <c r="N61" s="5"/>
      <c r="O61" s="5"/>
      <c r="P61" s="5"/>
      <c r="Q61" s="5"/>
    </row>
    <row r="62" spans="1:17" ht="15.75" x14ac:dyDescent="0.25">
      <c r="A62" s="17">
        <v>441.2</v>
      </c>
      <c r="B62">
        <v>25</v>
      </c>
      <c r="C62" s="5"/>
      <c r="D62" s="5"/>
      <c r="G62" s="5"/>
      <c r="H62" s="5"/>
      <c r="I62" s="5"/>
      <c r="J62" s="5"/>
      <c r="K62" s="5"/>
      <c r="N62" s="5"/>
      <c r="O62" s="5"/>
      <c r="P62" s="5"/>
      <c r="Q62" s="5"/>
    </row>
    <row r="63" spans="1:17" ht="15.75" x14ac:dyDescent="0.25">
      <c r="A63" s="17">
        <v>465.28</v>
      </c>
      <c r="B63">
        <v>25</v>
      </c>
      <c r="C63" s="5"/>
      <c r="D63" s="5"/>
      <c r="G63" s="5"/>
      <c r="H63" s="5"/>
      <c r="I63" s="5"/>
      <c r="J63" s="5"/>
      <c r="K63" s="5"/>
      <c r="N63" s="5"/>
      <c r="O63" s="5"/>
      <c r="P63" s="5"/>
      <c r="Q63" s="5"/>
    </row>
    <row r="64" spans="1:17" ht="15.75" x14ac:dyDescent="0.25">
      <c r="A64" s="17">
        <v>505.31</v>
      </c>
      <c r="B64">
        <v>25</v>
      </c>
      <c r="C64" s="5"/>
      <c r="D64" s="5"/>
      <c r="G64" s="5"/>
      <c r="H64" s="5"/>
      <c r="I64" s="5"/>
      <c r="J64" s="5"/>
      <c r="K64" s="5"/>
      <c r="N64" s="5"/>
      <c r="O64" s="5"/>
      <c r="P64" s="5"/>
      <c r="Q64" s="5"/>
    </row>
    <row r="65" spans="1:17" ht="15.75" x14ac:dyDescent="0.25">
      <c r="A65" s="17">
        <v>447.97</v>
      </c>
      <c r="B65">
        <v>25</v>
      </c>
      <c r="C65" s="5"/>
      <c r="D65" s="5"/>
      <c r="G65" s="5"/>
      <c r="H65" s="5"/>
      <c r="I65" s="5"/>
      <c r="J65" s="5"/>
      <c r="K65" s="5"/>
      <c r="N65" s="5"/>
      <c r="O65" s="5"/>
      <c r="P65" s="5"/>
      <c r="Q65" s="5"/>
    </row>
    <row r="66" spans="1:17" ht="15.75" x14ac:dyDescent="0.25">
      <c r="A66" s="17">
        <v>537.54</v>
      </c>
      <c r="B66">
        <v>25</v>
      </c>
      <c r="C66" s="5"/>
      <c r="D66" s="5"/>
      <c r="G66" s="5"/>
      <c r="H66" s="5"/>
      <c r="I66" s="5"/>
      <c r="J66" s="5"/>
      <c r="K66" s="5"/>
      <c r="N66" s="5"/>
      <c r="O66" s="5"/>
      <c r="P66" s="5"/>
      <c r="Q66" s="5"/>
    </row>
    <row r="67" spans="1:17" ht="15.75" x14ac:dyDescent="0.25">
      <c r="A67" s="17">
        <v>467.13</v>
      </c>
      <c r="B67">
        <v>25</v>
      </c>
      <c r="C67" s="5"/>
      <c r="D67" s="5"/>
      <c r="G67" s="5"/>
      <c r="H67" s="5"/>
      <c r="I67" s="5"/>
      <c r="J67" s="5"/>
      <c r="K67" s="5"/>
      <c r="N67" s="5"/>
      <c r="O67" s="5"/>
      <c r="P67" s="5"/>
      <c r="Q67" s="5"/>
    </row>
    <row r="68" spans="1:17" ht="15.75" x14ac:dyDescent="0.25">
      <c r="A68" s="17">
        <v>467.75</v>
      </c>
      <c r="B68">
        <v>25</v>
      </c>
      <c r="C68" s="5"/>
      <c r="D68" s="5"/>
      <c r="G68" s="5"/>
      <c r="H68" s="5"/>
      <c r="I68" s="5"/>
      <c r="J68" s="5"/>
      <c r="K68" s="5"/>
      <c r="N68" s="5"/>
      <c r="O68" s="5"/>
      <c r="P68" s="5"/>
      <c r="Q68" s="5"/>
    </row>
    <row r="69" spans="1:17" ht="15.75" x14ac:dyDescent="0.25">
      <c r="A69" s="17">
        <v>493.63</v>
      </c>
      <c r="B69">
        <v>25</v>
      </c>
      <c r="C69" s="5"/>
      <c r="D69" s="5"/>
      <c r="G69" s="5"/>
      <c r="H69" s="5"/>
      <c r="I69" s="5"/>
      <c r="J69" s="5"/>
      <c r="K69" s="5"/>
      <c r="N69" s="5"/>
      <c r="O69" s="5"/>
      <c r="P69" s="5"/>
      <c r="Q69" s="5"/>
    </row>
    <row r="70" spans="1:17" ht="15.75" x14ac:dyDescent="0.25">
      <c r="A70" s="17">
        <v>517.46</v>
      </c>
      <c r="B70">
        <v>25</v>
      </c>
      <c r="C70" s="5"/>
      <c r="D70" s="5"/>
      <c r="G70" s="5"/>
      <c r="H70" s="5"/>
      <c r="I70" s="5"/>
      <c r="J70" s="5"/>
      <c r="K70" s="5"/>
      <c r="N70" s="5"/>
      <c r="O70" s="5"/>
      <c r="P70" s="5"/>
      <c r="Q70" s="5"/>
    </row>
    <row r="71" spans="1:17" ht="15.75" x14ac:dyDescent="0.25">
      <c r="A71" s="17">
        <v>453</v>
      </c>
      <c r="B71">
        <v>25</v>
      </c>
      <c r="C71" s="5"/>
      <c r="D71" s="5"/>
      <c r="G71" s="5"/>
      <c r="H71" s="5"/>
      <c r="I71" s="5"/>
      <c r="J71" s="5"/>
      <c r="K71" s="5"/>
      <c r="N71" s="5"/>
      <c r="O71" s="5"/>
      <c r="P71" s="5"/>
      <c r="Q71" s="5"/>
    </row>
    <row r="72" spans="1:17" ht="15.75" x14ac:dyDescent="0.25">
      <c r="A72" s="17">
        <v>471.33</v>
      </c>
      <c r="B72">
        <v>25</v>
      </c>
      <c r="C72" s="5"/>
      <c r="D72" s="5"/>
      <c r="G72" s="5"/>
      <c r="H72" s="5"/>
      <c r="I72" s="5"/>
      <c r="J72" s="5"/>
      <c r="K72" s="5"/>
      <c r="N72" s="5"/>
      <c r="O72" s="5"/>
      <c r="P72" s="5"/>
      <c r="Q72" s="5"/>
    </row>
    <row r="73" spans="1:17" ht="15.75" x14ac:dyDescent="0.25">
      <c r="A73" s="17">
        <v>506</v>
      </c>
      <c r="B73">
        <v>25</v>
      </c>
      <c r="C73" s="5"/>
      <c r="D73" s="5"/>
      <c r="G73" s="5"/>
      <c r="H73" s="5"/>
      <c r="I73" s="5"/>
      <c r="J73" s="5"/>
      <c r="K73" s="5"/>
      <c r="N73" s="5"/>
      <c r="O73" s="5"/>
      <c r="P73" s="5"/>
      <c r="Q73" s="5"/>
    </row>
    <row r="74" spans="1:17" ht="15.75" x14ac:dyDescent="0.25">
      <c r="A74" s="17">
        <v>524.22</v>
      </c>
      <c r="B74">
        <v>25</v>
      </c>
      <c r="C74" s="5"/>
      <c r="D74" s="5"/>
      <c r="G74" s="5"/>
      <c r="H74" s="5"/>
      <c r="I74" s="5"/>
      <c r="J74" s="5"/>
      <c r="K74" s="5"/>
      <c r="N74" s="5"/>
      <c r="O74" s="5"/>
      <c r="P74" s="5"/>
      <c r="Q74" s="5"/>
    </row>
    <row r="75" spans="1:17" ht="15.75" x14ac:dyDescent="0.25">
      <c r="A75" s="17">
        <v>509.91</v>
      </c>
      <c r="B75">
        <v>25</v>
      </c>
      <c r="C75" s="5"/>
      <c r="D75" s="5"/>
      <c r="G75" s="5"/>
      <c r="H75" s="5"/>
      <c r="I75" s="5"/>
      <c r="J75" s="5"/>
      <c r="K75" s="5"/>
      <c r="N75" s="5"/>
      <c r="O75" s="5"/>
      <c r="P75" s="5"/>
      <c r="Q75" s="5"/>
    </row>
    <row r="76" spans="1:17" ht="15.75" x14ac:dyDescent="0.25">
      <c r="A76" s="17">
        <v>509.9</v>
      </c>
      <c r="B76">
        <v>25</v>
      </c>
      <c r="C76" s="5"/>
      <c r="D76" s="5"/>
      <c r="G76" s="5"/>
      <c r="H76" s="5"/>
      <c r="I76" s="5"/>
      <c r="J76" s="5"/>
      <c r="K76" s="5"/>
      <c r="N76" s="5"/>
      <c r="O76" s="5"/>
      <c r="P76" s="5"/>
      <c r="Q76" s="5"/>
    </row>
    <row r="77" spans="1:17" ht="15.75" x14ac:dyDescent="0.25">
      <c r="A77" s="17">
        <v>491.52</v>
      </c>
      <c r="B77">
        <v>25</v>
      </c>
      <c r="C77" s="5"/>
      <c r="D77" s="5"/>
      <c r="G77" s="5"/>
      <c r="H77" s="5"/>
      <c r="I77" s="5"/>
      <c r="J77" s="5"/>
      <c r="K77" s="5"/>
      <c r="N77" s="5"/>
      <c r="O77" s="5"/>
      <c r="P77" s="5"/>
      <c r="Q77" s="5"/>
    </row>
    <row r="78" spans="1:17" ht="15.75" x14ac:dyDescent="0.25">
      <c r="A78" s="17">
        <v>473.86</v>
      </c>
      <c r="B78">
        <v>25</v>
      </c>
      <c r="C78" s="5"/>
      <c r="D78" s="5"/>
      <c r="G78" s="5"/>
      <c r="H78" s="5"/>
      <c r="I78" s="5"/>
      <c r="J78" s="5"/>
      <c r="K78" s="5"/>
      <c r="N78" s="5"/>
      <c r="O78" s="5"/>
      <c r="P78" s="5"/>
      <c r="Q78" s="5"/>
    </row>
    <row r="79" spans="1:17" ht="15.75" x14ac:dyDescent="0.25">
      <c r="A79" s="17">
        <v>489.95</v>
      </c>
      <c r="B79">
        <v>25</v>
      </c>
      <c r="C79" s="5"/>
      <c r="D79" s="5"/>
      <c r="G79" s="5"/>
      <c r="H79" s="5"/>
      <c r="I79" s="5"/>
      <c r="J79" s="5"/>
      <c r="K79" s="5"/>
      <c r="N79" s="5"/>
      <c r="O79" s="5"/>
      <c r="P79" s="5"/>
      <c r="Q79" s="5"/>
    </row>
    <row r="80" spans="1:17" ht="15.75" x14ac:dyDescent="0.25">
      <c r="A80" s="17">
        <v>480.68</v>
      </c>
      <c r="B80">
        <v>25</v>
      </c>
      <c r="C80" s="5"/>
      <c r="D80" s="5"/>
      <c r="G80" s="5"/>
      <c r="H80" s="5"/>
      <c r="I80" s="5"/>
      <c r="J80" s="5"/>
      <c r="K80" s="5"/>
      <c r="N80" s="5"/>
      <c r="O80" s="5"/>
      <c r="P80" s="5"/>
      <c r="Q80" s="5"/>
    </row>
    <row r="81" spans="1:17" ht="15.75" x14ac:dyDescent="0.25">
      <c r="A81" s="17">
        <v>469.77</v>
      </c>
      <c r="B81">
        <v>25</v>
      </c>
      <c r="C81" s="5"/>
      <c r="D81" s="5"/>
      <c r="G81" s="5"/>
      <c r="H81" s="5"/>
      <c r="I81" s="5"/>
      <c r="J81" s="5"/>
      <c r="K81" s="5"/>
      <c r="N81" s="5"/>
      <c r="O81" s="5"/>
      <c r="P81" s="5"/>
      <c r="Q81" s="5"/>
    </row>
    <row r="82" spans="1:17" ht="15.75" x14ac:dyDescent="0.25">
      <c r="A82" s="17">
        <v>489.57</v>
      </c>
      <c r="B82">
        <v>25</v>
      </c>
      <c r="C82" s="5"/>
      <c r="D82" s="5"/>
      <c r="G82" s="5"/>
      <c r="H82" s="5"/>
      <c r="I82" s="5"/>
      <c r="J82" s="5"/>
      <c r="K82" s="5"/>
      <c r="N82" s="5"/>
      <c r="O82" s="5"/>
      <c r="P82" s="5"/>
      <c r="Q82" s="5"/>
    </row>
    <row r="83" spans="1:17" ht="15.75" x14ac:dyDescent="0.25">
      <c r="A83" s="17">
        <v>528.67999999999995</v>
      </c>
      <c r="B83">
        <v>25</v>
      </c>
      <c r="C83" s="5"/>
      <c r="D83" s="5"/>
      <c r="G83" s="5"/>
      <c r="H83" s="5"/>
      <c r="I83" s="5"/>
      <c r="J83" s="5"/>
      <c r="K83" s="5"/>
      <c r="N83" s="5"/>
      <c r="O83" s="5"/>
      <c r="P83" s="5"/>
      <c r="Q83" s="5"/>
    </row>
    <row r="84" spans="1:17" ht="15.75" x14ac:dyDescent="0.25">
      <c r="A84" s="17">
        <v>409.88</v>
      </c>
      <c r="B84">
        <v>25</v>
      </c>
      <c r="C84" s="5"/>
      <c r="D84" s="5"/>
      <c r="G84" s="5"/>
      <c r="H84" s="5"/>
      <c r="I84" s="5"/>
      <c r="J84" s="5"/>
      <c r="K84" s="5"/>
      <c r="N84" s="5"/>
      <c r="O84" s="5"/>
      <c r="P84" s="5"/>
      <c r="Q84" s="5"/>
    </row>
    <row r="85" spans="1:17" ht="15.75" x14ac:dyDescent="0.25">
      <c r="A85" s="17">
        <v>496.57</v>
      </c>
      <c r="B85">
        <v>25</v>
      </c>
      <c r="C85" s="5"/>
      <c r="D85" s="5"/>
      <c r="G85" s="5"/>
      <c r="H85" s="5"/>
      <c r="I85" s="5"/>
      <c r="J85" s="5"/>
      <c r="K85" s="5"/>
      <c r="N85" s="5"/>
      <c r="O85" s="5"/>
      <c r="P85" s="5"/>
      <c r="Q85" s="5"/>
    </row>
    <row r="86" spans="1:17" ht="15.75" x14ac:dyDescent="0.25">
      <c r="A86" s="17">
        <v>487.04</v>
      </c>
      <c r="B86">
        <v>25</v>
      </c>
      <c r="C86" s="5"/>
      <c r="D86" s="5"/>
      <c r="G86" s="5"/>
      <c r="H86" s="5"/>
      <c r="I86" s="5"/>
      <c r="J86" s="5"/>
      <c r="K86" s="5"/>
      <c r="N86" s="5"/>
      <c r="O86" s="5"/>
      <c r="P86" s="5"/>
      <c r="Q86" s="5"/>
    </row>
    <row r="87" spans="1:17" ht="15.75" x14ac:dyDescent="0.25">
      <c r="A87" s="17">
        <v>557.82000000000005</v>
      </c>
      <c r="B87">
        <v>25</v>
      </c>
      <c r="C87" s="5"/>
      <c r="D87" s="5"/>
      <c r="G87" s="5"/>
      <c r="H87" s="5"/>
      <c r="I87" s="5"/>
      <c r="J87" s="5"/>
      <c r="K87" s="5"/>
      <c r="N87" s="5"/>
      <c r="O87" s="5"/>
      <c r="P87" s="5"/>
      <c r="Q87" s="5"/>
    </row>
    <row r="88" spans="1:17" ht="15.75" x14ac:dyDescent="0.25">
      <c r="A88" s="17">
        <v>459.35</v>
      </c>
      <c r="B88">
        <v>25</v>
      </c>
      <c r="C88" s="5"/>
      <c r="D88" s="5"/>
      <c r="G88" s="5"/>
      <c r="H88" s="5"/>
      <c r="I88" s="5"/>
      <c r="J88" s="5"/>
      <c r="K88" s="5"/>
      <c r="N88" s="5"/>
      <c r="O88" s="5"/>
      <c r="P88" s="5"/>
      <c r="Q88" s="5"/>
    </row>
    <row r="89" spans="1:17" ht="15.75" x14ac:dyDescent="0.25">
      <c r="A89" s="17">
        <v>510.9</v>
      </c>
      <c r="B89">
        <v>25</v>
      </c>
      <c r="C89" s="5"/>
      <c r="D89" s="5"/>
      <c r="G89" s="5"/>
      <c r="H89" s="5"/>
      <c r="I89" s="5"/>
      <c r="J89" s="5"/>
      <c r="K89" s="5"/>
      <c r="N89" s="5"/>
      <c r="O89" s="5"/>
      <c r="P89" s="5"/>
      <c r="Q89" s="5"/>
    </row>
    <row r="90" spans="1:17" ht="15.75" x14ac:dyDescent="0.25">
      <c r="A90" s="17">
        <v>460.35</v>
      </c>
      <c r="B90">
        <v>25</v>
      </c>
      <c r="C90" s="5"/>
      <c r="D90" s="5"/>
      <c r="G90" s="5"/>
      <c r="H90" s="5"/>
      <c r="I90" s="5"/>
      <c r="J90" s="5"/>
      <c r="K90" s="5"/>
      <c r="N90" s="5"/>
      <c r="O90" s="5"/>
      <c r="P90" s="5"/>
      <c r="Q90" s="5"/>
    </row>
    <row r="91" spans="1:17" ht="15.75" x14ac:dyDescent="0.25">
      <c r="A91" s="17">
        <v>495.96</v>
      </c>
      <c r="B91">
        <v>25</v>
      </c>
      <c r="C91" s="5"/>
      <c r="D91" s="5"/>
      <c r="G91" s="5"/>
      <c r="H91" s="5"/>
      <c r="I91" s="5"/>
      <c r="J91" s="5"/>
      <c r="K91" s="5"/>
      <c r="L91" s="16"/>
      <c r="M91" s="16"/>
      <c r="N91" s="5"/>
      <c r="O91" s="5"/>
      <c r="P91" s="5"/>
      <c r="Q91" s="5"/>
    </row>
    <row r="92" spans="1:17" ht="15.75" x14ac:dyDescent="0.25">
      <c r="A92" s="17">
        <v>533.58000000000004</v>
      </c>
      <c r="B92">
        <v>25</v>
      </c>
      <c r="C92" s="5"/>
      <c r="D92" s="5"/>
      <c r="G92" s="5"/>
      <c r="H92" s="5"/>
      <c r="I92" s="5"/>
      <c r="J92" s="5"/>
      <c r="K92" s="5"/>
      <c r="L92"/>
      <c r="M92"/>
      <c r="N92" s="5"/>
      <c r="O92" s="5"/>
      <c r="P92" s="5"/>
      <c r="Q92" s="5"/>
    </row>
    <row r="93" spans="1:17" ht="15.75" x14ac:dyDescent="0.25">
      <c r="A93" s="17">
        <v>519.98</v>
      </c>
      <c r="B93">
        <v>25</v>
      </c>
      <c r="C93" s="5"/>
      <c r="D93" s="5"/>
      <c r="G93" s="5"/>
      <c r="H93" s="5"/>
      <c r="I93" s="5"/>
      <c r="J93" s="5"/>
      <c r="K93" s="5"/>
      <c r="N93" s="5"/>
      <c r="O93" s="5"/>
      <c r="P93" s="5"/>
      <c r="Q93" s="5"/>
    </row>
    <row r="94" spans="1:17" ht="15.75" x14ac:dyDescent="0.25">
      <c r="A94" s="17">
        <v>529.29999999999995</v>
      </c>
      <c r="B94">
        <v>25</v>
      </c>
      <c r="C94" s="5"/>
      <c r="D94" s="5"/>
      <c r="G94" s="5"/>
      <c r="H94" s="5"/>
      <c r="I94" s="5"/>
      <c r="J94" s="5"/>
      <c r="K94" s="5"/>
      <c r="N94" s="5"/>
      <c r="O94" s="5"/>
      <c r="P94" s="5"/>
      <c r="Q94" s="5"/>
    </row>
    <row r="95" spans="1:17" ht="15.75" x14ac:dyDescent="0.25">
      <c r="A95" s="17">
        <v>445.86</v>
      </c>
      <c r="B95">
        <v>25</v>
      </c>
      <c r="C95" s="5"/>
      <c r="D95" s="5"/>
      <c r="G95" s="5"/>
      <c r="H95" s="5"/>
      <c r="I95" s="5"/>
      <c r="J95" s="5"/>
      <c r="K95" s="5"/>
      <c r="N95" s="5"/>
      <c r="O95" s="5"/>
      <c r="P95" s="5"/>
      <c r="Q95" s="5"/>
    </row>
    <row r="96" spans="1:17" ht="15.75" x14ac:dyDescent="0.25">
      <c r="A96" s="17">
        <v>497.98</v>
      </c>
      <c r="B96">
        <v>25</v>
      </c>
      <c r="C96" s="5"/>
      <c r="D96" s="5"/>
      <c r="G96" s="5"/>
      <c r="H96" s="5"/>
      <c r="I96" s="5"/>
      <c r="J96" s="5"/>
      <c r="K96" s="5"/>
      <c r="N96" s="5"/>
      <c r="O96" s="5"/>
      <c r="P96" s="5"/>
      <c r="Q96" s="5"/>
    </row>
    <row r="97" spans="1:17" ht="15.75" x14ac:dyDescent="0.25">
      <c r="A97" s="17">
        <v>500.09</v>
      </c>
      <c r="B97">
        <v>25</v>
      </c>
      <c r="C97" s="5"/>
      <c r="D97" s="5"/>
      <c r="G97" s="5"/>
      <c r="H97" s="5"/>
      <c r="I97" s="5"/>
      <c r="J97" s="5"/>
      <c r="K97" s="5"/>
      <c r="N97" s="5"/>
      <c r="O97" s="5"/>
      <c r="P97" s="5"/>
      <c r="Q97" s="5"/>
    </row>
    <row r="98" spans="1:17" ht="15.75" x14ac:dyDescent="0.25">
      <c r="A98" s="17">
        <v>504.78</v>
      </c>
      <c r="B98">
        <v>25</v>
      </c>
      <c r="C98" s="5"/>
      <c r="D98" s="5"/>
      <c r="G98" s="5"/>
      <c r="H98" s="5"/>
      <c r="I98" s="5"/>
      <c r="J98" s="5"/>
      <c r="K98" s="5"/>
      <c r="N98" s="5"/>
      <c r="O98" s="5"/>
      <c r="P98" s="5"/>
      <c r="Q98" s="5"/>
    </row>
    <row r="99" spans="1:17" ht="15.75" x14ac:dyDescent="0.25">
      <c r="A99" s="17">
        <v>517.21</v>
      </c>
      <c r="B99">
        <v>25</v>
      </c>
      <c r="C99" s="5"/>
      <c r="D99" s="5"/>
      <c r="G99" s="5"/>
      <c r="H99" s="5"/>
      <c r="I99" s="5"/>
      <c r="J99" s="5"/>
      <c r="K99" s="5"/>
      <c r="N99" s="5"/>
      <c r="O99" s="5"/>
      <c r="P99" s="5"/>
      <c r="Q99" s="5"/>
    </row>
    <row r="100" spans="1:17" ht="15.75" x14ac:dyDescent="0.25">
      <c r="A100" s="17">
        <v>526.21</v>
      </c>
      <c r="B100">
        <v>25</v>
      </c>
      <c r="C100" s="5"/>
      <c r="D100" s="5"/>
      <c r="G100" s="5"/>
      <c r="H100" s="5"/>
      <c r="I100" s="5"/>
      <c r="J100" s="5"/>
      <c r="K100" s="5"/>
      <c r="N100" s="5"/>
      <c r="O100" s="5"/>
      <c r="P100" s="5"/>
      <c r="Q100" s="5"/>
    </row>
    <row r="101" spans="1:17" ht="15.75" x14ac:dyDescent="0.25">
      <c r="A101" s="17">
        <v>516.49</v>
      </c>
      <c r="B101">
        <v>25</v>
      </c>
      <c r="C101" s="5"/>
      <c r="D101" s="5"/>
      <c r="G101" s="5"/>
      <c r="H101" s="5"/>
      <c r="I101" s="5"/>
      <c r="J101" s="5"/>
      <c r="K101" s="5"/>
      <c r="N101" s="5"/>
      <c r="O101" s="5"/>
      <c r="P101" s="5"/>
      <c r="Q101" s="5"/>
    </row>
    <row r="102" spans="1:17" ht="15.75" x14ac:dyDescent="0.25">
      <c r="A102" s="17">
        <v>493.07</v>
      </c>
      <c r="B102">
        <v>25</v>
      </c>
      <c r="C102" s="5"/>
      <c r="D102" s="5"/>
      <c r="G102" s="5"/>
      <c r="H102" s="5"/>
      <c r="I102" s="5"/>
      <c r="J102" s="5"/>
      <c r="K102" s="5"/>
      <c r="N102" s="5"/>
      <c r="O102" s="5"/>
      <c r="P102" s="5"/>
      <c r="Q102" s="5"/>
    </row>
    <row r="103" spans="1:17" ht="15.75" x14ac:dyDescent="0.25">
      <c r="A103" s="17">
        <v>518.49</v>
      </c>
      <c r="B103">
        <v>25</v>
      </c>
      <c r="C103" s="5"/>
      <c r="D103" s="5"/>
      <c r="G103" s="5"/>
      <c r="H103" s="5"/>
      <c r="I103" s="5"/>
      <c r="J103" s="5"/>
      <c r="K103" s="5"/>
      <c r="N103" s="5"/>
      <c r="O103" s="5"/>
      <c r="P103" s="5"/>
      <c r="Q103" s="5"/>
    </row>
    <row r="104" spans="1:17" ht="15.75" x14ac:dyDescent="0.25">
      <c r="A104" s="17">
        <v>487.3</v>
      </c>
      <c r="B104">
        <v>25</v>
      </c>
      <c r="C104" s="5"/>
      <c r="D104" s="5"/>
      <c r="G104" s="5"/>
      <c r="H104" s="5"/>
      <c r="I104" s="5"/>
      <c r="J104" s="5"/>
      <c r="K104" s="5"/>
      <c r="N104" s="5"/>
      <c r="O104" s="5"/>
      <c r="P104" s="5"/>
      <c r="Q104" s="5"/>
    </row>
    <row r="105" spans="1:17" ht="15.75" x14ac:dyDescent="0.25">
      <c r="A105" s="17">
        <v>528.02</v>
      </c>
      <c r="B105">
        <v>25</v>
      </c>
      <c r="C105" s="5"/>
      <c r="D105" s="5"/>
      <c r="G105" s="5"/>
      <c r="H105" s="5"/>
      <c r="I105" s="5"/>
      <c r="J105" s="5"/>
      <c r="K105" s="5"/>
      <c r="N105" s="5"/>
      <c r="O105" s="5"/>
      <c r="P105" s="5"/>
      <c r="Q105" s="5"/>
    </row>
    <row r="106" spans="1:17" ht="15.75" x14ac:dyDescent="0.25">
      <c r="A106" s="17">
        <v>490.36</v>
      </c>
      <c r="B106">
        <v>25</v>
      </c>
      <c r="C106" s="5"/>
      <c r="D106" s="5"/>
      <c r="G106" s="5"/>
      <c r="H106" s="5"/>
      <c r="I106" s="5"/>
      <c r="J106" s="5"/>
      <c r="K106" s="5"/>
      <c r="N106" s="5"/>
      <c r="O106" s="5"/>
      <c r="P106" s="5"/>
      <c r="Q106" s="5"/>
    </row>
    <row r="107" spans="1:17" ht="15.75" x14ac:dyDescent="0.25">
      <c r="A107" s="17">
        <v>548.47</v>
      </c>
      <c r="B107">
        <v>25</v>
      </c>
      <c r="C107" s="5"/>
      <c r="D107" s="5"/>
      <c r="G107" s="5"/>
      <c r="H107" s="5"/>
      <c r="I107" s="5"/>
      <c r="J107" s="5"/>
      <c r="K107" s="5"/>
      <c r="N107" s="5"/>
      <c r="O107" s="5"/>
      <c r="P107" s="5"/>
      <c r="Q107" s="5"/>
    </row>
    <row r="108" spans="1:17" ht="15.75" x14ac:dyDescent="0.25">
      <c r="A108" s="17">
        <v>475.48</v>
      </c>
      <c r="B108">
        <v>25</v>
      </c>
      <c r="C108" s="5"/>
      <c r="D108" s="5"/>
      <c r="G108" s="5"/>
      <c r="H108" s="5"/>
      <c r="I108" s="5"/>
      <c r="J108" s="5"/>
      <c r="K108" s="5"/>
      <c r="N108" s="5"/>
      <c r="O108" s="5"/>
      <c r="P108" s="5"/>
      <c r="Q108" s="5"/>
    </row>
    <row r="109" spans="1:17" ht="15.75" x14ac:dyDescent="0.25">
      <c r="A109" s="17">
        <v>555.91</v>
      </c>
      <c r="B109">
        <v>25</v>
      </c>
      <c r="C109" s="5"/>
      <c r="D109" s="5"/>
      <c r="G109" s="5"/>
      <c r="H109" s="5"/>
      <c r="I109" s="5"/>
      <c r="J109" s="5"/>
      <c r="K109" s="5"/>
      <c r="N109" s="5"/>
      <c r="O109" s="5"/>
      <c r="P109" s="5"/>
      <c r="Q109" s="5"/>
    </row>
    <row r="110" spans="1:17" ht="15.75" x14ac:dyDescent="0.25">
      <c r="A110" s="17">
        <v>518.91999999999996</v>
      </c>
      <c r="B110">
        <v>25</v>
      </c>
      <c r="C110" s="5"/>
      <c r="D110" s="5"/>
      <c r="G110" s="5"/>
      <c r="H110" s="5"/>
      <c r="I110" s="5"/>
      <c r="J110" s="5"/>
      <c r="K110" s="5"/>
      <c r="N110" s="5"/>
      <c r="O110" s="5"/>
      <c r="P110" s="5"/>
      <c r="Q110" s="5"/>
    </row>
    <row r="111" spans="1:17" ht="15.75" x14ac:dyDescent="0.25">
      <c r="A111" s="17">
        <v>496.76</v>
      </c>
      <c r="B111">
        <v>25</v>
      </c>
      <c r="C111" s="5"/>
      <c r="D111" s="5"/>
      <c r="G111" s="5"/>
      <c r="H111" s="5"/>
      <c r="I111" s="5"/>
      <c r="J111" s="5"/>
      <c r="K111" s="5"/>
      <c r="N111" s="5"/>
      <c r="O111" s="5"/>
      <c r="P111" s="5"/>
      <c r="Q111" s="5"/>
    </row>
    <row r="112" spans="1:17" ht="15.75" x14ac:dyDescent="0.25">
      <c r="A112" s="17">
        <v>494.18</v>
      </c>
      <c r="B112">
        <v>25</v>
      </c>
      <c r="C112" s="5"/>
      <c r="D112" s="5"/>
      <c r="G112" s="5"/>
      <c r="H112" s="5"/>
      <c r="I112" s="5"/>
      <c r="J112" s="5"/>
      <c r="K112" s="5"/>
      <c r="N112" s="5"/>
      <c r="O112" s="5"/>
      <c r="P112" s="5"/>
      <c r="Q112" s="5"/>
    </row>
    <row r="113" spans="1:17" ht="15.75" x14ac:dyDescent="0.25">
      <c r="A113" s="17">
        <v>510.78</v>
      </c>
      <c r="B113">
        <v>25</v>
      </c>
      <c r="C113" s="5"/>
      <c r="D113" s="5"/>
      <c r="G113" s="5"/>
      <c r="H113" s="5"/>
      <c r="I113" s="5"/>
      <c r="J113" s="5"/>
      <c r="K113" s="5"/>
      <c r="N113" s="5"/>
      <c r="O113" s="5"/>
      <c r="P113" s="5"/>
      <c r="Q113" s="5"/>
    </row>
    <row r="114" spans="1:17" ht="15.75" x14ac:dyDescent="0.25">
      <c r="A114" s="17">
        <v>510.22</v>
      </c>
      <c r="B114">
        <v>25</v>
      </c>
      <c r="C114" s="5"/>
      <c r="D114" s="5"/>
      <c r="G114" s="5"/>
      <c r="H114" s="5"/>
      <c r="I114" s="5"/>
      <c r="J114" s="5"/>
      <c r="K114" s="5"/>
      <c r="N114" s="5"/>
      <c r="O114" s="5"/>
      <c r="P114" s="5"/>
      <c r="Q114" s="5"/>
    </row>
    <row r="115" spans="1:17" ht="15.75" x14ac:dyDescent="0.25">
      <c r="A115" s="17">
        <v>515.23</v>
      </c>
      <c r="B115">
        <v>25</v>
      </c>
      <c r="C115" s="5"/>
      <c r="D115" s="5"/>
      <c r="G115" s="5"/>
      <c r="H115" s="5"/>
      <c r="I115" s="5"/>
      <c r="J115" s="5"/>
      <c r="K115" s="5"/>
      <c r="N115" s="5"/>
      <c r="O115" s="5"/>
      <c r="P115" s="5"/>
      <c r="Q115" s="5"/>
    </row>
    <row r="116" spans="1:17" ht="15.75" x14ac:dyDescent="0.25">
      <c r="A116">
        <v>824.66</v>
      </c>
      <c r="B116">
        <v>40</v>
      </c>
      <c r="C116" s="5"/>
      <c r="D116" s="5"/>
      <c r="G116" s="5"/>
      <c r="H116" s="5"/>
      <c r="I116" s="5"/>
      <c r="J116" s="5"/>
      <c r="K116" s="5"/>
      <c r="N116" s="5"/>
      <c r="O116" s="5"/>
      <c r="P116" s="5"/>
      <c r="Q116" s="5"/>
    </row>
    <row r="117" spans="1:17" ht="15.75" x14ac:dyDescent="0.25">
      <c r="A117">
        <v>848.47</v>
      </c>
      <c r="B117">
        <v>40</v>
      </c>
      <c r="C117" s="5"/>
      <c r="D117" s="5"/>
      <c r="G117" s="5"/>
      <c r="H117" s="5"/>
      <c r="I117" s="5"/>
      <c r="J117" s="5"/>
      <c r="K117" s="5"/>
      <c r="N117" s="5"/>
      <c r="O117" s="5"/>
      <c r="P117" s="5"/>
      <c r="Q117" s="5"/>
    </row>
    <row r="118" spans="1:17" ht="15.75" x14ac:dyDescent="0.25">
      <c r="A118">
        <v>847.98</v>
      </c>
      <c r="B118">
        <v>40</v>
      </c>
      <c r="C118" s="5"/>
      <c r="D118" s="5"/>
      <c r="G118" s="5"/>
      <c r="H118" s="5"/>
      <c r="I118" s="5"/>
      <c r="J118" s="5"/>
      <c r="K118" s="5"/>
      <c r="N118" s="5"/>
      <c r="O118" s="5"/>
      <c r="P118" s="5"/>
      <c r="Q118" s="5"/>
    </row>
    <row r="119" spans="1:17" ht="15.75" x14ac:dyDescent="0.25">
      <c r="A119">
        <v>773.53</v>
      </c>
      <c r="B119">
        <v>40</v>
      </c>
      <c r="C119" s="5"/>
      <c r="D119" s="5"/>
      <c r="G119" s="5"/>
      <c r="H119" s="5"/>
      <c r="I119" s="5"/>
      <c r="J119" s="5"/>
      <c r="K119" s="5"/>
      <c r="N119" s="5"/>
      <c r="O119" s="5"/>
      <c r="P119" s="5"/>
      <c r="Q119" s="5"/>
    </row>
    <row r="120" spans="1:17" ht="15.75" x14ac:dyDescent="0.25">
      <c r="A120">
        <v>864.37</v>
      </c>
      <c r="B120">
        <v>40</v>
      </c>
      <c r="C120" s="5"/>
      <c r="D120" s="5"/>
      <c r="G120" s="5"/>
      <c r="H120" s="5"/>
      <c r="I120" s="5"/>
      <c r="J120" s="5"/>
      <c r="K120" s="5"/>
      <c r="N120" s="5"/>
      <c r="O120" s="5"/>
      <c r="P120" s="5"/>
      <c r="Q120" s="5"/>
    </row>
    <row r="121" spans="1:17" ht="15.75" x14ac:dyDescent="0.25">
      <c r="A121">
        <v>828.31</v>
      </c>
      <c r="B121">
        <v>40</v>
      </c>
      <c r="C121" s="5"/>
      <c r="D121" s="5"/>
      <c r="G121" s="5"/>
      <c r="H121" s="5"/>
      <c r="I121" s="5"/>
      <c r="J121" s="5"/>
      <c r="K121" s="5"/>
      <c r="N121" s="5"/>
      <c r="O121" s="5"/>
      <c r="P121" s="5"/>
      <c r="Q121" s="5"/>
    </row>
    <row r="122" spans="1:17" ht="15.75" x14ac:dyDescent="0.25">
      <c r="A122">
        <v>790.68</v>
      </c>
      <c r="B122">
        <v>40</v>
      </c>
      <c r="C122" s="5"/>
      <c r="D122" s="5"/>
      <c r="G122" s="5"/>
      <c r="H122" s="5"/>
      <c r="I122" s="5"/>
      <c r="J122" s="5"/>
      <c r="K122" s="5"/>
      <c r="N122" s="5"/>
      <c r="O122" s="5"/>
      <c r="P122" s="5"/>
      <c r="Q122" s="5"/>
    </row>
    <row r="123" spans="1:17" ht="15.75" x14ac:dyDescent="0.25">
      <c r="A123">
        <v>764.86</v>
      </c>
      <c r="B123">
        <v>40</v>
      </c>
      <c r="C123" s="5"/>
      <c r="D123" s="5"/>
      <c r="G123" s="5"/>
      <c r="H123" s="5"/>
      <c r="I123" s="5"/>
      <c r="J123" s="5"/>
      <c r="K123" s="5"/>
      <c r="N123" s="5"/>
      <c r="O123" s="5"/>
      <c r="P123" s="5"/>
      <c r="Q123" s="5"/>
    </row>
    <row r="124" spans="1:17" ht="15.75" x14ac:dyDescent="0.25">
      <c r="A124">
        <v>833.1</v>
      </c>
      <c r="B124">
        <v>40</v>
      </c>
      <c r="C124" s="5"/>
      <c r="D124" s="5"/>
      <c r="G124" s="5"/>
      <c r="H124" s="5"/>
      <c r="I124" s="5"/>
      <c r="J124" s="5"/>
      <c r="K124" s="5"/>
      <c r="N124" s="5"/>
      <c r="O124" s="5"/>
      <c r="P124" s="5"/>
      <c r="Q124" s="5"/>
    </row>
    <row r="125" spans="1:17" ht="15.75" x14ac:dyDescent="0.25">
      <c r="A125">
        <v>845.7</v>
      </c>
      <c r="B125">
        <v>40</v>
      </c>
      <c r="C125" s="5"/>
      <c r="D125" s="5"/>
      <c r="G125" s="5"/>
      <c r="H125" s="5"/>
      <c r="I125" s="5"/>
      <c r="J125" s="5"/>
      <c r="K125" s="5"/>
      <c r="N125" s="5"/>
      <c r="O125" s="5"/>
      <c r="P125" s="5"/>
      <c r="Q125" s="5"/>
    </row>
    <row r="126" spans="1:17" ht="15.75" x14ac:dyDescent="0.25">
      <c r="A126">
        <v>813.52</v>
      </c>
      <c r="B126">
        <v>40</v>
      </c>
      <c r="C126" s="5"/>
      <c r="D126" s="5"/>
      <c r="G126" s="5"/>
      <c r="H126" s="5"/>
      <c r="I126" s="5"/>
      <c r="J126" s="5"/>
      <c r="K126" s="5"/>
      <c r="N126" s="5"/>
      <c r="O126" s="5"/>
      <c r="P126" s="5"/>
      <c r="Q126" s="5"/>
    </row>
    <row r="127" spans="1:17" ht="15.75" x14ac:dyDescent="0.25">
      <c r="A127">
        <v>805.01</v>
      </c>
      <c r="B127">
        <v>40</v>
      </c>
      <c r="C127" s="5"/>
      <c r="D127" s="5"/>
      <c r="G127" s="5"/>
      <c r="H127" s="5"/>
      <c r="I127" s="5"/>
      <c r="J127" s="5"/>
      <c r="K127" s="5"/>
      <c r="N127" s="5"/>
      <c r="O127" s="5"/>
      <c r="P127" s="5"/>
      <c r="Q127" s="5"/>
    </row>
    <row r="128" spans="1:17" ht="15.75" x14ac:dyDescent="0.25">
      <c r="A128">
        <v>794.87</v>
      </c>
      <c r="B128">
        <v>40</v>
      </c>
      <c r="C128" s="5"/>
      <c r="D128" s="5"/>
      <c r="G128" s="5"/>
      <c r="H128" s="5"/>
      <c r="I128" s="5"/>
      <c r="J128" s="5"/>
      <c r="K128" s="5"/>
      <c r="N128" s="5"/>
      <c r="O128" s="5"/>
      <c r="P128" s="5"/>
      <c r="Q128" s="5"/>
    </row>
    <row r="129" spans="1:17" ht="15.75" x14ac:dyDescent="0.25">
      <c r="A129">
        <v>788.93</v>
      </c>
      <c r="B129">
        <v>40</v>
      </c>
      <c r="C129" s="5"/>
      <c r="D129" s="5"/>
      <c r="G129" s="5"/>
      <c r="H129" s="5"/>
      <c r="I129" s="5"/>
      <c r="J129" s="5"/>
      <c r="K129" s="5"/>
      <c r="N129" s="5"/>
      <c r="O129" s="5"/>
      <c r="P129" s="5"/>
      <c r="Q129" s="5"/>
    </row>
    <row r="130" spans="1:17" ht="15.75" x14ac:dyDescent="0.25">
      <c r="A130">
        <v>842.36</v>
      </c>
      <c r="B130">
        <v>40</v>
      </c>
      <c r="C130" s="5"/>
      <c r="D130" s="5"/>
      <c r="G130" s="5"/>
      <c r="H130" s="5"/>
      <c r="I130" s="5"/>
      <c r="J130" s="5"/>
      <c r="K130" s="5"/>
      <c r="N130" s="5"/>
      <c r="O130" s="5"/>
      <c r="P130" s="5"/>
      <c r="Q130" s="5"/>
    </row>
    <row r="131" spans="1:17" ht="15.75" x14ac:dyDescent="0.25">
      <c r="A131">
        <v>813.43</v>
      </c>
      <c r="B131">
        <v>40</v>
      </c>
      <c r="C131" s="5"/>
      <c r="D131" s="5"/>
      <c r="G131" s="5"/>
      <c r="H131" s="5"/>
      <c r="I131" s="5"/>
      <c r="J131" s="5"/>
      <c r="K131" s="5"/>
      <c r="N131" s="5"/>
      <c r="O131" s="5"/>
      <c r="P131" s="5"/>
      <c r="Q131" s="5"/>
    </row>
    <row r="132" spans="1:17" ht="15.75" x14ac:dyDescent="0.25">
      <c r="A132">
        <v>785.86</v>
      </c>
      <c r="B132">
        <v>40</v>
      </c>
      <c r="C132" s="5"/>
      <c r="D132" s="5"/>
      <c r="G132" s="5"/>
      <c r="H132" s="5"/>
      <c r="I132" s="5"/>
      <c r="J132" s="5"/>
      <c r="K132" s="5"/>
      <c r="N132" s="5"/>
      <c r="O132" s="5"/>
      <c r="P132" s="5"/>
      <c r="Q132" s="5"/>
    </row>
    <row r="133" spans="1:17" ht="15.75" x14ac:dyDescent="0.25">
      <c r="A133">
        <v>792.46</v>
      </c>
      <c r="B133">
        <v>40</v>
      </c>
      <c r="C133" s="5"/>
      <c r="D133" s="5"/>
      <c r="G133" s="5"/>
      <c r="H133" s="5"/>
      <c r="I133" s="5"/>
      <c r="J133" s="5"/>
      <c r="K133" s="5"/>
      <c r="N133" s="5"/>
      <c r="O133" s="5"/>
      <c r="P133" s="5"/>
      <c r="Q133" s="5"/>
    </row>
    <row r="134" spans="1:17" ht="15.75" x14ac:dyDescent="0.25">
      <c r="A134">
        <v>751.98</v>
      </c>
      <c r="B134">
        <v>40</v>
      </c>
      <c r="C134" s="5"/>
      <c r="D134" s="5"/>
      <c r="G134" s="5"/>
      <c r="H134" s="5"/>
      <c r="I134" s="5"/>
      <c r="J134" s="5"/>
      <c r="K134" s="5"/>
      <c r="N134" s="5"/>
      <c r="O134" s="5"/>
      <c r="P134" s="5"/>
      <c r="Q134" s="5"/>
    </row>
    <row r="135" spans="1:17" ht="15.75" x14ac:dyDescent="0.25">
      <c r="A135">
        <v>783.74</v>
      </c>
      <c r="B135">
        <v>40</v>
      </c>
      <c r="C135" s="5"/>
      <c r="D135" s="5"/>
      <c r="G135" s="5"/>
      <c r="H135" s="5"/>
      <c r="I135" s="5"/>
      <c r="J135" s="5"/>
      <c r="K135" s="5"/>
      <c r="N135" s="5"/>
      <c r="O135" s="5"/>
      <c r="P135" s="5"/>
      <c r="Q135" s="5"/>
    </row>
    <row r="136" spans="1:17" ht="15.75" x14ac:dyDescent="0.25">
      <c r="A136">
        <v>715.07</v>
      </c>
      <c r="B136">
        <v>40</v>
      </c>
      <c r="C136" s="5"/>
      <c r="D136" s="5"/>
      <c r="G136" s="5"/>
      <c r="H136" s="5"/>
      <c r="I136" s="5"/>
      <c r="J136" s="5"/>
      <c r="K136" s="5"/>
      <c r="N136" s="5"/>
      <c r="O136" s="5"/>
      <c r="P136" s="5"/>
      <c r="Q136" s="5"/>
    </row>
    <row r="137" spans="1:17" ht="15.75" x14ac:dyDescent="0.25">
      <c r="A137">
        <v>840.55</v>
      </c>
      <c r="B137">
        <v>40</v>
      </c>
      <c r="C137" s="5"/>
      <c r="D137" s="5"/>
      <c r="G137" s="5"/>
      <c r="H137" s="5"/>
      <c r="I137" s="5"/>
      <c r="J137" s="5"/>
      <c r="K137" s="5"/>
      <c r="N137" s="5"/>
      <c r="O137" s="5"/>
      <c r="P137" s="5"/>
      <c r="Q137" s="5"/>
    </row>
    <row r="138" spans="1:17" ht="15.75" x14ac:dyDescent="0.25">
      <c r="A138">
        <v>804.52</v>
      </c>
      <c r="B138">
        <v>40</v>
      </c>
      <c r="C138" s="5"/>
      <c r="D138" s="5"/>
      <c r="G138" s="5"/>
      <c r="H138" s="5"/>
      <c r="I138" s="5"/>
      <c r="J138" s="5"/>
      <c r="K138" s="5"/>
      <c r="N138" s="5"/>
      <c r="O138" s="5"/>
      <c r="P138" s="5"/>
      <c r="Q138" s="5"/>
    </row>
    <row r="139" spans="1:17" ht="15.75" x14ac:dyDescent="0.25">
      <c r="A139">
        <v>809.27</v>
      </c>
      <c r="B139">
        <v>40</v>
      </c>
      <c r="C139" s="5"/>
      <c r="D139" s="5"/>
      <c r="G139" s="5"/>
      <c r="H139" s="5"/>
      <c r="I139" s="5"/>
      <c r="J139" s="5"/>
      <c r="K139" s="5"/>
      <c r="N139" s="5"/>
      <c r="O139" s="5"/>
      <c r="P139" s="5"/>
      <c r="Q139" s="5"/>
    </row>
    <row r="140" spans="1:17" ht="15.75" x14ac:dyDescent="0.25">
      <c r="A140">
        <v>875.95</v>
      </c>
      <c r="B140">
        <v>40</v>
      </c>
      <c r="C140" s="5"/>
      <c r="D140" s="5"/>
      <c r="G140" s="5"/>
      <c r="H140" s="5"/>
      <c r="I140" s="5"/>
      <c r="J140" s="5"/>
      <c r="K140" s="5"/>
      <c r="N140" s="5"/>
      <c r="O140" s="5"/>
      <c r="P140" s="5"/>
      <c r="Q140" s="5"/>
    </row>
    <row r="141" spans="1:17" ht="15.75" x14ac:dyDescent="0.25">
      <c r="A141">
        <v>820.66</v>
      </c>
      <c r="B141">
        <v>40</v>
      </c>
      <c r="C141" s="5"/>
      <c r="D141" s="5"/>
      <c r="G141" s="5"/>
      <c r="H141" s="5"/>
      <c r="I141" s="5"/>
      <c r="J141" s="5"/>
      <c r="K141" s="5"/>
      <c r="N141" s="5"/>
      <c r="O141" s="5"/>
      <c r="P141" s="5"/>
      <c r="Q141" s="5"/>
    </row>
    <row r="142" spans="1:17" ht="15.75" x14ac:dyDescent="0.25">
      <c r="A142">
        <v>789.41</v>
      </c>
      <c r="B142">
        <v>40</v>
      </c>
      <c r="C142" s="5"/>
      <c r="D142" s="5"/>
      <c r="G142" s="5"/>
      <c r="H142" s="5"/>
      <c r="I142" s="5"/>
      <c r="J142" s="5"/>
      <c r="K142" s="5"/>
      <c r="N142" s="5"/>
      <c r="O142" s="5"/>
      <c r="P142" s="5"/>
      <c r="Q142" s="5"/>
    </row>
    <row r="143" spans="1:17" ht="15.75" x14ac:dyDescent="0.25">
      <c r="A143">
        <v>832.02</v>
      </c>
      <c r="B143">
        <v>40</v>
      </c>
      <c r="C143" s="5"/>
      <c r="D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spans="1:17" ht="15.75" x14ac:dyDescent="0.25">
      <c r="A144">
        <v>883.39</v>
      </c>
      <c r="B144">
        <v>40</v>
      </c>
      <c r="C144" s="5"/>
      <c r="D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spans="1:17" ht="15.75" x14ac:dyDescent="0.25">
      <c r="A145">
        <v>713.43</v>
      </c>
      <c r="B145">
        <v>40</v>
      </c>
      <c r="C145" s="5"/>
      <c r="D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spans="1:17" ht="15.75" x14ac:dyDescent="0.25">
      <c r="A146">
        <v>775.44</v>
      </c>
      <c r="B146">
        <v>40</v>
      </c>
      <c r="C146" s="5"/>
      <c r="D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spans="1:17" ht="15.75" x14ac:dyDescent="0.25">
      <c r="A147">
        <v>789.74</v>
      </c>
      <c r="B147">
        <v>40</v>
      </c>
      <c r="C147" s="5"/>
      <c r="D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spans="1:17" ht="15.75" x14ac:dyDescent="0.25">
      <c r="A148">
        <v>771.39</v>
      </c>
      <c r="B148">
        <v>40</v>
      </c>
      <c r="C148" s="5"/>
      <c r="D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spans="1:17" ht="15.75" x14ac:dyDescent="0.25">
      <c r="A149">
        <v>820.94</v>
      </c>
      <c r="B149">
        <v>40</v>
      </c>
      <c r="C149" s="5"/>
      <c r="D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spans="1:17" ht="15.75" x14ac:dyDescent="0.25">
      <c r="A150">
        <v>822.31</v>
      </c>
      <c r="B150">
        <v>40</v>
      </c>
      <c r="C150" s="5"/>
      <c r="D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spans="1:17" ht="15.75" x14ac:dyDescent="0.25">
      <c r="A151">
        <v>835.13</v>
      </c>
      <c r="B151">
        <v>40</v>
      </c>
      <c r="C151" s="5"/>
      <c r="D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spans="1:17" ht="15.75" x14ac:dyDescent="0.25">
      <c r="A152">
        <v>854.92</v>
      </c>
      <c r="B152">
        <v>40</v>
      </c>
      <c r="C152" s="5"/>
      <c r="D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1:17" ht="15.75" x14ac:dyDescent="0.25">
      <c r="A153">
        <v>780.2</v>
      </c>
      <c r="B153">
        <v>40</v>
      </c>
      <c r="C153" s="5"/>
      <c r="D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spans="1:17" ht="15.75" x14ac:dyDescent="0.25">
      <c r="A154">
        <v>794.2</v>
      </c>
      <c r="B154">
        <v>40</v>
      </c>
      <c r="C154" s="5"/>
      <c r="D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spans="1:17" ht="15.75" x14ac:dyDescent="0.25">
      <c r="A155">
        <v>735.57</v>
      </c>
      <c r="B155">
        <v>40</v>
      </c>
      <c r="C155" s="5"/>
      <c r="D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spans="1:17" ht="15.75" x14ac:dyDescent="0.25">
      <c r="A156">
        <v>736.15</v>
      </c>
      <c r="B156">
        <v>40</v>
      </c>
      <c r="C156" s="5"/>
      <c r="D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spans="1:17" ht="15.75" x14ac:dyDescent="0.25">
      <c r="A157">
        <v>735.5</v>
      </c>
      <c r="B157">
        <v>40</v>
      </c>
      <c r="C157" s="5"/>
      <c r="D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spans="1:17" ht="15.75" x14ac:dyDescent="0.25">
      <c r="A158">
        <v>819</v>
      </c>
      <c r="B158">
        <v>40</v>
      </c>
      <c r="C158" s="5"/>
      <c r="D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spans="1:17" ht="15.75" x14ac:dyDescent="0.25">
      <c r="A159">
        <v>780.22</v>
      </c>
      <c r="B159">
        <v>40</v>
      </c>
      <c r="C159" s="5"/>
      <c r="D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spans="1:17" ht="15.75" x14ac:dyDescent="0.25">
      <c r="A160">
        <v>768.95</v>
      </c>
      <c r="B160">
        <v>40</v>
      </c>
      <c r="C160" s="5"/>
      <c r="D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spans="1:17" ht="15.75" x14ac:dyDescent="0.25">
      <c r="A161">
        <v>886.9</v>
      </c>
      <c r="B161">
        <v>40</v>
      </c>
      <c r="C161" s="5"/>
      <c r="D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spans="1:17" ht="15.75" x14ac:dyDescent="0.25">
      <c r="A162">
        <v>832.86</v>
      </c>
      <c r="B162">
        <v>40</v>
      </c>
      <c r="C162" s="5"/>
      <c r="D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spans="1:17" ht="15.75" x14ac:dyDescent="0.25">
      <c r="A163">
        <v>852.91</v>
      </c>
      <c r="B163">
        <v>40</v>
      </c>
      <c r="C163" s="5"/>
      <c r="D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1:17" ht="15.75" x14ac:dyDescent="0.25">
      <c r="A164">
        <v>823.15</v>
      </c>
      <c r="B164">
        <v>40</v>
      </c>
      <c r="C164" s="5"/>
      <c r="D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spans="1:17" ht="15.75" x14ac:dyDescent="0.25">
      <c r="A165">
        <v>725.42</v>
      </c>
      <c r="B165">
        <v>40</v>
      </c>
      <c r="C165" s="5"/>
      <c r="D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spans="1:17" ht="15.75" x14ac:dyDescent="0.25">
      <c r="A166">
        <v>803.28</v>
      </c>
      <c r="B166">
        <v>40</v>
      </c>
      <c r="C166" s="5"/>
      <c r="D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spans="1:17" ht="15.75" x14ac:dyDescent="0.25">
      <c r="A167">
        <v>851.12</v>
      </c>
      <c r="B167">
        <v>40</v>
      </c>
      <c r="C167" s="5"/>
      <c r="D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spans="1:17" ht="15.75" x14ac:dyDescent="0.25">
      <c r="A168">
        <v>809.58</v>
      </c>
      <c r="B168">
        <v>40</v>
      </c>
      <c r="C168" s="5"/>
      <c r="D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spans="1:17" ht="15.75" x14ac:dyDescent="0.25">
      <c r="A169">
        <v>835.87</v>
      </c>
      <c r="B169">
        <v>40</v>
      </c>
      <c r="C169" s="5"/>
      <c r="D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spans="1:17" ht="15.75" x14ac:dyDescent="0.25">
      <c r="A170">
        <v>805.35</v>
      </c>
      <c r="B170">
        <v>40</v>
      </c>
      <c r="C170" s="5"/>
      <c r="D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spans="1:17" ht="15.75" x14ac:dyDescent="0.25">
      <c r="A171">
        <v>829.79</v>
      </c>
      <c r="B171">
        <v>40</v>
      </c>
      <c r="C171" s="5"/>
      <c r="D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spans="1:17" ht="15.75" x14ac:dyDescent="0.25">
      <c r="A172">
        <v>797.67</v>
      </c>
      <c r="B172">
        <v>40</v>
      </c>
      <c r="C172" s="5"/>
      <c r="D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spans="1:17" ht="15.75" x14ac:dyDescent="0.25">
      <c r="A173">
        <v>729.56</v>
      </c>
      <c r="B173">
        <v>40</v>
      </c>
      <c r="C173" s="5"/>
      <c r="D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spans="1:17" ht="15.75" x14ac:dyDescent="0.25">
      <c r="A174">
        <v>823.68</v>
      </c>
      <c r="B174">
        <v>40</v>
      </c>
      <c r="C174" s="5"/>
      <c r="D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 spans="1:17" ht="15.75" x14ac:dyDescent="0.25">
      <c r="A175">
        <v>808.86</v>
      </c>
      <c r="B175">
        <v>40</v>
      </c>
      <c r="C175" s="5"/>
      <c r="D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 spans="1:17" ht="15.75" x14ac:dyDescent="0.25">
      <c r="A176">
        <v>741.95</v>
      </c>
      <c r="B176">
        <v>40</v>
      </c>
      <c r="C176" s="5"/>
      <c r="D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 spans="1:17" ht="15.75" x14ac:dyDescent="0.25">
      <c r="A177">
        <v>793.1</v>
      </c>
      <c r="B177">
        <v>40</v>
      </c>
      <c r="C177" s="5"/>
      <c r="D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spans="1:17" ht="15.75" x14ac:dyDescent="0.25">
      <c r="A178">
        <v>846.31</v>
      </c>
      <c r="B178">
        <v>40</v>
      </c>
      <c r="C178" s="5"/>
      <c r="D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spans="1:17" ht="15.75" x14ac:dyDescent="0.25">
      <c r="A179">
        <v>745.13</v>
      </c>
      <c r="B179">
        <v>40</v>
      </c>
      <c r="C179" s="5"/>
      <c r="D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spans="1:17" ht="15.75" x14ac:dyDescent="0.25">
      <c r="A180">
        <v>854.89</v>
      </c>
      <c r="B180">
        <v>40</v>
      </c>
      <c r="C180" s="5"/>
      <c r="D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spans="1:17" ht="15.75" x14ac:dyDescent="0.25">
      <c r="A181">
        <v>776.39</v>
      </c>
      <c r="B181">
        <v>40</v>
      </c>
      <c r="C181" s="5"/>
      <c r="D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spans="1:17" ht="15.75" x14ac:dyDescent="0.25">
      <c r="A182">
        <v>794.02</v>
      </c>
      <c r="B182">
        <v>40</v>
      </c>
      <c r="C182" s="5"/>
      <c r="D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spans="1:17" ht="15.75" x14ac:dyDescent="0.25">
      <c r="A183">
        <v>847.42</v>
      </c>
      <c r="B183">
        <v>40</v>
      </c>
      <c r="C183" s="5"/>
      <c r="D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spans="1:17" ht="15.75" x14ac:dyDescent="0.25">
      <c r="A184">
        <v>816.4</v>
      </c>
      <c r="B184">
        <v>40</v>
      </c>
      <c r="C184" s="5"/>
      <c r="D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spans="1:17" ht="15.75" x14ac:dyDescent="0.25">
      <c r="A185">
        <v>856.63</v>
      </c>
      <c r="B185">
        <v>40</v>
      </c>
      <c r="C185" s="5"/>
      <c r="D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spans="1:17" ht="15.75" x14ac:dyDescent="0.25">
      <c r="A186">
        <v>813.41</v>
      </c>
      <c r="B186">
        <v>40</v>
      </c>
      <c r="C186" s="5"/>
      <c r="D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spans="1:17" ht="15.75" x14ac:dyDescent="0.25">
      <c r="A187">
        <v>752.88</v>
      </c>
      <c r="B187">
        <v>40</v>
      </c>
      <c r="C187" s="5"/>
      <c r="D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spans="1:17" ht="15.75" x14ac:dyDescent="0.25">
      <c r="A188">
        <v>832.67</v>
      </c>
      <c r="B188">
        <v>40</v>
      </c>
      <c r="C188" s="5"/>
      <c r="D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spans="1:17" ht="15.75" x14ac:dyDescent="0.25">
      <c r="A189">
        <v>727.63</v>
      </c>
      <c r="B189">
        <v>40</v>
      </c>
      <c r="C189" s="5"/>
      <c r="D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spans="1:17" ht="15.75" x14ac:dyDescent="0.25">
      <c r="A190">
        <v>799.65</v>
      </c>
      <c r="B190">
        <v>40</v>
      </c>
      <c r="C190" s="5"/>
      <c r="D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spans="1:17" ht="15.75" x14ac:dyDescent="0.25">
      <c r="A191">
        <v>1056.74</v>
      </c>
      <c r="B191">
        <v>50</v>
      </c>
      <c r="C191" s="5"/>
      <c r="D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spans="1:17" ht="15.75" x14ac:dyDescent="0.25">
      <c r="A192">
        <v>1026.04</v>
      </c>
      <c r="B192">
        <v>50</v>
      </c>
      <c r="C192" s="5"/>
      <c r="D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spans="1:17" ht="15.75" x14ac:dyDescent="0.25">
      <c r="A193">
        <v>1025.4100000000001</v>
      </c>
      <c r="B193">
        <v>50</v>
      </c>
      <c r="C193" s="5"/>
      <c r="D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spans="1:17" ht="15.75" x14ac:dyDescent="0.25">
      <c r="A194">
        <v>1035.04</v>
      </c>
      <c r="B194">
        <v>50</v>
      </c>
      <c r="C194" s="5"/>
      <c r="D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spans="1:17" ht="15.75" x14ac:dyDescent="0.25">
      <c r="A195">
        <v>992.68</v>
      </c>
      <c r="B195">
        <v>50</v>
      </c>
      <c r="C195" s="5"/>
      <c r="D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spans="1:17" ht="15.75" x14ac:dyDescent="0.25">
      <c r="A196">
        <v>891.16</v>
      </c>
      <c r="B196">
        <v>50</v>
      </c>
      <c r="C196" s="5"/>
      <c r="D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spans="1:17" ht="15.75" x14ac:dyDescent="0.25">
      <c r="A197">
        <v>1084.73</v>
      </c>
      <c r="B197">
        <v>50</v>
      </c>
      <c r="C197" s="5"/>
      <c r="D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spans="1:17" ht="15.75" x14ac:dyDescent="0.25">
      <c r="A198">
        <v>996.35</v>
      </c>
      <c r="B198">
        <v>50</v>
      </c>
      <c r="C198" s="5"/>
      <c r="D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spans="1:17" ht="15.75" x14ac:dyDescent="0.25">
      <c r="A199">
        <v>960.19</v>
      </c>
      <c r="B199">
        <v>50</v>
      </c>
      <c r="C199" s="5"/>
      <c r="D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spans="1:17" ht="15.75" x14ac:dyDescent="0.25">
      <c r="A200">
        <v>1066.6300000000001</v>
      </c>
      <c r="B200">
        <v>50</v>
      </c>
      <c r="C200" s="5"/>
      <c r="D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spans="1:17" ht="15.75" x14ac:dyDescent="0.25">
      <c r="A201">
        <v>1005.21</v>
      </c>
      <c r="B201">
        <v>50</v>
      </c>
      <c r="C201" s="5"/>
      <c r="D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spans="1:17" ht="15.75" x14ac:dyDescent="0.25">
      <c r="A202">
        <v>963.15</v>
      </c>
      <c r="B202">
        <v>50</v>
      </c>
      <c r="C202" s="5"/>
      <c r="D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spans="1:17" ht="15.75" x14ac:dyDescent="0.25">
      <c r="A203">
        <v>1048.98</v>
      </c>
      <c r="B203">
        <v>50</v>
      </c>
      <c r="C203" s="5"/>
      <c r="D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spans="1:17" x14ac:dyDescent="0.25">
      <c r="A204">
        <v>1025.22</v>
      </c>
      <c r="B204">
        <v>50</v>
      </c>
    </row>
    <row r="205" spans="1:17" x14ac:dyDescent="0.25">
      <c r="A205">
        <v>1003.11</v>
      </c>
      <c r="B205">
        <v>50</v>
      </c>
    </row>
    <row r="206" spans="1:17" x14ac:dyDescent="0.25">
      <c r="A206">
        <v>935.68</v>
      </c>
      <c r="B206">
        <v>50</v>
      </c>
    </row>
    <row r="207" spans="1:17" x14ac:dyDescent="0.25">
      <c r="A207">
        <v>1007.53</v>
      </c>
      <c r="B207">
        <v>50</v>
      </c>
    </row>
    <row r="208" spans="1:17" x14ac:dyDescent="0.25">
      <c r="A208">
        <v>1061.58</v>
      </c>
      <c r="B208">
        <v>50</v>
      </c>
    </row>
    <row r="209" spans="1:2" x14ac:dyDescent="0.25">
      <c r="A209">
        <v>990.13</v>
      </c>
      <c r="B209">
        <v>50</v>
      </c>
    </row>
    <row r="210" spans="1:2" x14ac:dyDescent="0.25">
      <c r="A210">
        <v>992.34</v>
      </c>
      <c r="B210">
        <v>50</v>
      </c>
    </row>
    <row r="211" spans="1:2" x14ac:dyDescent="0.25">
      <c r="A211">
        <v>964.08</v>
      </c>
      <c r="B211">
        <v>50</v>
      </c>
    </row>
    <row r="212" spans="1:2" x14ac:dyDescent="0.25">
      <c r="A212">
        <v>1050.6400000000001</v>
      </c>
      <c r="B212">
        <v>50</v>
      </c>
    </row>
    <row r="213" spans="1:2" x14ac:dyDescent="0.25">
      <c r="A213">
        <v>987.24</v>
      </c>
      <c r="B213">
        <v>50</v>
      </c>
    </row>
    <row r="214" spans="1:2" x14ac:dyDescent="0.25">
      <c r="A214">
        <v>1015.95</v>
      </c>
      <c r="B214">
        <v>50</v>
      </c>
    </row>
    <row r="215" spans="1:2" x14ac:dyDescent="0.25">
      <c r="A215">
        <v>1018.24</v>
      </c>
      <c r="B215">
        <v>50</v>
      </c>
    </row>
    <row r="216" spans="1:2" x14ac:dyDescent="0.25">
      <c r="A216">
        <v>1089.8800000000001</v>
      </c>
      <c r="B216">
        <v>50</v>
      </c>
    </row>
    <row r="217" spans="1:2" x14ac:dyDescent="0.25">
      <c r="A217">
        <v>1113.67</v>
      </c>
      <c r="B217">
        <v>50</v>
      </c>
    </row>
    <row r="218" spans="1:2" x14ac:dyDescent="0.25">
      <c r="A218">
        <v>1048.99</v>
      </c>
      <c r="B218">
        <v>50</v>
      </c>
    </row>
    <row r="219" spans="1:2" x14ac:dyDescent="0.25">
      <c r="A219">
        <v>1013.01</v>
      </c>
      <c r="B219">
        <v>50</v>
      </c>
    </row>
    <row r="220" spans="1:2" x14ac:dyDescent="0.25">
      <c r="A220">
        <v>925.95</v>
      </c>
      <c r="B220">
        <v>50</v>
      </c>
    </row>
    <row r="221" spans="1:2" x14ac:dyDescent="0.25">
      <c r="A221">
        <v>951.26</v>
      </c>
      <c r="B221">
        <v>50</v>
      </c>
    </row>
    <row r="222" spans="1:2" x14ac:dyDescent="0.25">
      <c r="A222">
        <v>1004.14</v>
      </c>
      <c r="B222">
        <v>50</v>
      </c>
    </row>
    <row r="223" spans="1:2" x14ac:dyDescent="0.25">
      <c r="A223">
        <v>960.27</v>
      </c>
      <c r="B223">
        <v>50</v>
      </c>
    </row>
    <row r="224" spans="1:2" x14ac:dyDescent="0.25">
      <c r="A224">
        <v>998.51</v>
      </c>
      <c r="B224">
        <v>50</v>
      </c>
    </row>
    <row r="225" spans="1:2" x14ac:dyDescent="0.25">
      <c r="A225">
        <v>1004.75</v>
      </c>
      <c r="B225">
        <v>50</v>
      </c>
    </row>
    <row r="226" spans="1:2" x14ac:dyDescent="0.25">
      <c r="A226">
        <v>1060.5</v>
      </c>
      <c r="B226">
        <v>50</v>
      </c>
    </row>
    <row r="227" spans="1:2" x14ac:dyDescent="0.25">
      <c r="A227">
        <v>990.11</v>
      </c>
      <c r="B227">
        <v>50</v>
      </c>
    </row>
    <row r="228" spans="1:2" x14ac:dyDescent="0.25">
      <c r="A228">
        <v>929.29</v>
      </c>
      <c r="B228">
        <v>50</v>
      </c>
    </row>
    <row r="229" spans="1:2" x14ac:dyDescent="0.25">
      <c r="A229">
        <v>1012.98</v>
      </c>
      <c r="B229">
        <v>50</v>
      </c>
    </row>
    <row r="230" spans="1:2" x14ac:dyDescent="0.25">
      <c r="A230">
        <v>1002.92</v>
      </c>
      <c r="B230">
        <v>50</v>
      </c>
    </row>
    <row r="231" spans="1:2" x14ac:dyDescent="0.25">
      <c r="A231">
        <v>1026.21</v>
      </c>
      <c r="B231">
        <v>50</v>
      </c>
    </row>
    <row r="232" spans="1:2" x14ac:dyDescent="0.25">
      <c r="A232">
        <v>1054.1199999999999</v>
      </c>
      <c r="B232">
        <v>50</v>
      </c>
    </row>
    <row r="233" spans="1:2" x14ac:dyDescent="0.25">
      <c r="A233">
        <v>1023.02</v>
      </c>
      <c r="B233">
        <v>50</v>
      </c>
    </row>
    <row r="234" spans="1:2" x14ac:dyDescent="0.25">
      <c r="A234">
        <v>884.75</v>
      </c>
      <c r="B234">
        <v>50</v>
      </c>
    </row>
    <row r="235" spans="1:2" x14ac:dyDescent="0.25">
      <c r="A235">
        <v>935</v>
      </c>
      <c r="B235">
        <v>50</v>
      </c>
    </row>
    <row r="236" spans="1:2" x14ac:dyDescent="0.25">
      <c r="A236">
        <v>957.05</v>
      </c>
      <c r="B236">
        <v>50</v>
      </c>
    </row>
    <row r="237" spans="1:2" x14ac:dyDescent="0.25">
      <c r="A237">
        <v>985.44</v>
      </c>
      <c r="B237">
        <v>50</v>
      </c>
    </row>
    <row r="238" spans="1:2" x14ac:dyDescent="0.25">
      <c r="A238">
        <v>1039.54</v>
      </c>
      <c r="B238">
        <v>50</v>
      </c>
    </row>
    <row r="239" spans="1:2" x14ac:dyDescent="0.25">
      <c r="A239">
        <v>932.3</v>
      </c>
      <c r="B239">
        <v>50</v>
      </c>
    </row>
    <row r="240" spans="1:2" x14ac:dyDescent="0.25">
      <c r="A240">
        <v>948.61</v>
      </c>
      <c r="B240">
        <v>50</v>
      </c>
    </row>
    <row r="241" spans="1:2" x14ac:dyDescent="0.25">
      <c r="A241">
        <v>1113.3</v>
      </c>
      <c r="B241">
        <v>50</v>
      </c>
    </row>
    <row r="242" spans="1:2" x14ac:dyDescent="0.25">
      <c r="A242">
        <v>1115.6400000000001</v>
      </c>
      <c r="B242">
        <v>50</v>
      </c>
    </row>
    <row r="243" spans="1:2" x14ac:dyDescent="0.25">
      <c r="A243">
        <v>1009.28</v>
      </c>
      <c r="B243">
        <v>50</v>
      </c>
    </row>
    <row r="244" spans="1:2" x14ac:dyDescent="0.25">
      <c r="A244">
        <v>932.46</v>
      </c>
      <c r="B244">
        <v>50</v>
      </c>
    </row>
    <row r="245" spans="1:2" x14ac:dyDescent="0.25">
      <c r="A245">
        <v>934.76</v>
      </c>
      <c r="B245">
        <v>50</v>
      </c>
    </row>
    <row r="246" spans="1:2" x14ac:dyDescent="0.25">
      <c r="A246">
        <v>1024.4000000000001</v>
      </c>
      <c r="B246">
        <v>50</v>
      </c>
    </row>
    <row r="247" spans="1:2" x14ac:dyDescent="0.25">
      <c r="A247">
        <v>972.73</v>
      </c>
      <c r="B247">
        <v>50</v>
      </c>
    </row>
    <row r="248" spans="1:2" x14ac:dyDescent="0.25">
      <c r="A248">
        <v>984.23</v>
      </c>
      <c r="B248">
        <v>50</v>
      </c>
    </row>
    <row r="249" spans="1:2" x14ac:dyDescent="0.25">
      <c r="A249">
        <v>1006.88</v>
      </c>
      <c r="B249">
        <v>50</v>
      </c>
    </row>
    <row r="250" spans="1:2" x14ac:dyDescent="0.25">
      <c r="A250">
        <v>953.86</v>
      </c>
      <c r="B250">
        <v>50</v>
      </c>
    </row>
    <row r="251" spans="1:2" x14ac:dyDescent="0.25">
      <c r="A251">
        <v>1053.49</v>
      </c>
      <c r="B251">
        <v>50</v>
      </c>
    </row>
    <row r="252" spans="1:2" x14ac:dyDescent="0.25">
      <c r="A252">
        <v>1037.5999999999999</v>
      </c>
      <c r="B252">
        <v>50</v>
      </c>
    </row>
    <row r="253" spans="1:2" x14ac:dyDescent="0.25">
      <c r="A253">
        <v>906.66</v>
      </c>
      <c r="B253">
        <v>50</v>
      </c>
    </row>
    <row r="254" spans="1:2" x14ac:dyDescent="0.25">
      <c r="A254">
        <v>923.05</v>
      </c>
      <c r="B254">
        <v>50</v>
      </c>
    </row>
    <row r="255" spans="1:2" x14ac:dyDescent="0.25">
      <c r="A255">
        <v>1001.9</v>
      </c>
      <c r="B255">
        <v>50</v>
      </c>
    </row>
    <row r="256" spans="1:2" x14ac:dyDescent="0.25">
      <c r="A256">
        <v>1004.53</v>
      </c>
      <c r="B256">
        <v>50</v>
      </c>
    </row>
    <row r="257" spans="1:2" x14ac:dyDescent="0.25">
      <c r="A257">
        <v>959.16</v>
      </c>
      <c r="B257">
        <v>50</v>
      </c>
    </row>
    <row r="258" spans="1:2" x14ac:dyDescent="0.25">
      <c r="A258">
        <v>1068.4000000000001</v>
      </c>
      <c r="B258">
        <v>50</v>
      </c>
    </row>
    <row r="259" spans="1:2" x14ac:dyDescent="0.25">
      <c r="A259">
        <v>1020.86</v>
      </c>
      <c r="B259">
        <v>50</v>
      </c>
    </row>
    <row r="260" spans="1:2" x14ac:dyDescent="0.25">
      <c r="A260">
        <v>919.38</v>
      </c>
      <c r="B260">
        <v>50</v>
      </c>
    </row>
    <row r="261" spans="1:2" x14ac:dyDescent="0.25">
      <c r="A261">
        <v>1009.37</v>
      </c>
      <c r="B261">
        <v>50</v>
      </c>
    </row>
    <row r="262" spans="1:2" x14ac:dyDescent="0.25">
      <c r="A262">
        <v>1004.54</v>
      </c>
      <c r="B262">
        <v>50</v>
      </c>
    </row>
    <row r="263" spans="1:2" x14ac:dyDescent="0.25">
      <c r="A263">
        <v>942.41</v>
      </c>
      <c r="B263">
        <v>50</v>
      </c>
    </row>
    <row r="264" spans="1:2" x14ac:dyDescent="0.25">
      <c r="A264">
        <v>1008.63</v>
      </c>
      <c r="B264">
        <v>50</v>
      </c>
    </row>
    <row r="265" spans="1:2" x14ac:dyDescent="0.25">
      <c r="A265">
        <v>1059.08</v>
      </c>
      <c r="B265">
        <v>50</v>
      </c>
    </row>
    <row r="266" spans="1:2" x14ac:dyDescent="0.25">
      <c r="A266">
        <v>845.46</v>
      </c>
      <c r="B266">
        <v>50</v>
      </c>
    </row>
    <row r="267" spans="1:2" x14ac:dyDescent="0.25">
      <c r="A267">
        <v>1038.1500000000001</v>
      </c>
      <c r="B267">
        <v>50</v>
      </c>
    </row>
    <row r="268" spans="1:2" x14ac:dyDescent="0.25">
      <c r="A268">
        <v>1017.02</v>
      </c>
      <c r="B268">
        <v>50</v>
      </c>
    </row>
    <row r="269" spans="1:2" x14ac:dyDescent="0.25">
      <c r="A269">
        <v>962.13</v>
      </c>
      <c r="B269">
        <v>50</v>
      </c>
    </row>
    <row r="270" spans="1:2" x14ac:dyDescent="0.25">
      <c r="A270">
        <v>953.61</v>
      </c>
      <c r="B270">
        <v>50</v>
      </c>
    </row>
    <row r="271" spans="1:2" x14ac:dyDescent="0.25">
      <c r="A271">
        <v>1053.53</v>
      </c>
      <c r="B271">
        <v>50</v>
      </c>
    </row>
    <row r="272" spans="1:2" x14ac:dyDescent="0.25">
      <c r="A272">
        <v>1004.84</v>
      </c>
      <c r="B272">
        <v>50</v>
      </c>
    </row>
    <row r="273" spans="1:2" x14ac:dyDescent="0.25">
      <c r="A273">
        <v>1031.8</v>
      </c>
      <c r="B273">
        <v>50</v>
      </c>
    </row>
    <row r="274" spans="1:2" x14ac:dyDescent="0.25">
      <c r="A274">
        <v>1023.36</v>
      </c>
      <c r="B274">
        <v>50</v>
      </c>
    </row>
    <row r="275" spans="1:2" x14ac:dyDescent="0.25">
      <c r="A275">
        <v>960.65</v>
      </c>
      <c r="B275">
        <v>50</v>
      </c>
    </row>
    <row r="276" spans="1:2" x14ac:dyDescent="0.25">
      <c r="A276">
        <v>944.75</v>
      </c>
      <c r="B276">
        <v>50</v>
      </c>
    </row>
    <row r="277" spans="1:2" x14ac:dyDescent="0.25">
      <c r="A277">
        <v>986.36</v>
      </c>
      <c r="B277">
        <v>50</v>
      </c>
    </row>
    <row r="278" spans="1:2" x14ac:dyDescent="0.25">
      <c r="A278">
        <v>990.19</v>
      </c>
      <c r="B278">
        <v>50</v>
      </c>
    </row>
    <row r="279" spans="1:2" x14ac:dyDescent="0.25">
      <c r="A279">
        <v>969.63</v>
      </c>
      <c r="B279">
        <v>50</v>
      </c>
    </row>
    <row r="280" spans="1:2" x14ac:dyDescent="0.25">
      <c r="A280">
        <v>978</v>
      </c>
      <c r="B280">
        <v>50</v>
      </c>
    </row>
    <row r="281" spans="1:2" x14ac:dyDescent="0.25">
      <c r="A281">
        <v>1083.03</v>
      </c>
      <c r="B281">
        <v>50</v>
      </c>
    </row>
    <row r="282" spans="1:2" x14ac:dyDescent="0.25">
      <c r="A282">
        <v>981.3</v>
      </c>
      <c r="B282">
        <v>50</v>
      </c>
    </row>
    <row r="283" spans="1:2" x14ac:dyDescent="0.25">
      <c r="A283">
        <v>974.41</v>
      </c>
      <c r="B283">
        <v>50</v>
      </c>
    </row>
    <row r="284" spans="1:2" x14ac:dyDescent="0.25">
      <c r="A284">
        <v>948.63</v>
      </c>
      <c r="B284">
        <v>50</v>
      </c>
    </row>
    <row r="285" spans="1:2" x14ac:dyDescent="0.25">
      <c r="A285">
        <v>968.96</v>
      </c>
      <c r="B285">
        <v>50</v>
      </c>
    </row>
    <row r="286" spans="1:2" x14ac:dyDescent="0.25">
      <c r="A286">
        <v>1001.77</v>
      </c>
      <c r="B286">
        <v>50</v>
      </c>
    </row>
    <row r="287" spans="1:2" x14ac:dyDescent="0.25">
      <c r="A287">
        <v>1030.68</v>
      </c>
      <c r="B287">
        <v>50</v>
      </c>
    </row>
    <row r="288" spans="1:2" x14ac:dyDescent="0.25">
      <c r="A288">
        <v>1192.01</v>
      </c>
      <c r="B288">
        <v>60</v>
      </c>
    </row>
    <row r="289" spans="1:2" x14ac:dyDescent="0.25">
      <c r="A289">
        <v>1125.42</v>
      </c>
      <c r="B289">
        <v>60</v>
      </c>
    </row>
    <row r="290" spans="1:2" x14ac:dyDescent="0.25">
      <c r="A290">
        <v>1275.6500000000001</v>
      </c>
      <c r="B290">
        <v>60</v>
      </c>
    </row>
    <row r="291" spans="1:2" x14ac:dyDescent="0.25">
      <c r="A291">
        <v>1045.98</v>
      </c>
      <c r="B291">
        <v>60</v>
      </c>
    </row>
    <row r="292" spans="1:2" x14ac:dyDescent="0.25">
      <c r="A292">
        <v>1230.9000000000001</v>
      </c>
      <c r="B292">
        <v>60</v>
      </c>
    </row>
    <row r="293" spans="1:2" x14ac:dyDescent="0.25">
      <c r="A293">
        <v>1133.08</v>
      </c>
      <c r="B293">
        <v>60</v>
      </c>
    </row>
    <row r="294" spans="1:2" x14ac:dyDescent="0.25">
      <c r="A294">
        <v>1237.45</v>
      </c>
      <c r="B294">
        <v>60</v>
      </c>
    </row>
    <row r="295" spans="1:2" x14ac:dyDescent="0.25">
      <c r="A295">
        <v>1169.0999999999999</v>
      </c>
      <c r="B295">
        <v>60</v>
      </c>
    </row>
    <row r="296" spans="1:2" x14ac:dyDescent="0.25">
      <c r="A296">
        <v>1182.53</v>
      </c>
      <c r="B296">
        <v>60</v>
      </c>
    </row>
    <row r="297" spans="1:2" x14ac:dyDescent="0.25">
      <c r="A297">
        <v>1265.77</v>
      </c>
      <c r="B297">
        <v>60</v>
      </c>
    </row>
    <row r="298" spans="1:2" x14ac:dyDescent="0.25">
      <c r="A298">
        <v>1115.4000000000001</v>
      </c>
      <c r="B298">
        <v>60</v>
      </c>
    </row>
    <row r="299" spans="1:2" x14ac:dyDescent="0.25">
      <c r="A299">
        <v>1164.17</v>
      </c>
      <c r="B299">
        <v>60</v>
      </c>
    </row>
    <row r="300" spans="1:2" x14ac:dyDescent="0.25">
      <c r="A300">
        <v>1303.53</v>
      </c>
      <c r="B300">
        <v>60</v>
      </c>
    </row>
    <row r="301" spans="1:2" x14ac:dyDescent="0.25">
      <c r="A301">
        <v>1205.6400000000001</v>
      </c>
      <c r="B301">
        <v>60</v>
      </c>
    </row>
    <row r="302" spans="1:2" x14ac:dyDescent="0.25">
      <c r="A302">
        <v>1050.08</v>
      </c>
      <c r="B302">
        <v>60</v>
      </c>
    </row>
    <row r="303" spans="1:2" x14ac:dyDescent="0.25">
      <c r="A303">
        <v>1168.3900000000001</v>
      </c>
      <c r="B303">
        <v>60</v>
      </c>
    </row>
    <row r="304" spans="1:2" x14ac:dyDescent="0.25">
      <c r="A304">
        <v>1127.58</v>
      </c>
      <c r="B304">
        <v>60</v>
      </c>
    </row>
    <row r="305" spans="1:2" x14ac:dyDescent="0.25">
      <c r="A305">
        <v>1209.48</v>
      </c>
      <c r="B305">
        <v>60</v>
      </c>
    </row>
    <row r="306" spans="1:2" x14ac:dyDescent="0.25">
      <c r="A306">
        <v>1139.45</v>
      </c>
      <c r="B306">
        <v>60</v>
      </c>
    </row>
    <row r="307" spans="1:2" x14ac:dyDescent="0.25">
      <c r="A307">
        <v>1147.67</v>
      </c>
      <c r="B307">
        <v>60</v>
      </c>
    </row>
    <row r="308" spans="1:2" x14ac:dyDescent="0.25">
      <c r="A308">
        <v>1276.3900000000001</v>
      </c>
      <c r="B308">
        <v>60</v>
      </c>
    </row>
    <row r="309" spans="1:2" x14ac:dyDescent="0.25">
      <c r="A309">
        <v>1184.51</v>
      </c>
      <c r="B309">
        <v>60</v>
      </c>
    </row>
    <row r="310" spans="1:2" x14ac:dyDescent="0.25">
      <c r="A310">
        <v>1174.3399999999999</v>
      </c>
      <c r="B310">
        <v>60</v>
      </c>
    </row>
    <row r="311" spans="1:2" x14ac:dyDescent="0.25">
      <c r="A311">
        <v>1238.0999999999999</v>
      </c>
      <c r="B311">
        <v>60</v>
      </c>
    </row>
    <row r="312" spans="1:2" x14ac:dyDescent="0.25">
      <c r="A312">
        <v>1150.53</v>
      </c>
      <c r="B312">
        <v>60</v>
      </c>
    </row>
    <row r="313" spans="1:2" x14ac:dyDescent="0.25">
      <c r="A313">
        <v>1292.1600000000001</v>
      </c>
      <c r="B313">
        <v>60</v>
      </c>
    </row>
    <row r="314" spans="1:2" x14ac:dyDescent="0.25">
      <c r="A314">
        <v>1242.6099999999999</v>
      </c>
      <c r="B314">
        <v>60</v>
      </c>
    </row>
    <row r="315" spans="1:2" x14ac:dyDescent="0.25">
      <c r="A315">
        <v>1205.44</v>
      </c>
      <c r="B315">
        <v>60</v>
      </c>
    </row>
    <row r="316" spans="1:2" x14ac:dyDescent="0.25">
      <c r="A316">
        <v>1176.3399999999999</v>
      </c>
      <c r="B316">
        <v>60</v>
      </c>
    </row>
    <row r="317" spans="1:2" x14ac:dyDescent="0.25">
      <c r="A317">
        <v>1284.46</v>
      </c>
      <c r="B317">
        <v>60</v>
      </c>
    </row>
    <row r="318" spans="1:2" x14ac:dyDescent="0.25">
      <c r="A318">
        <v>1196.55</v>
      </c>
      <c r="B318">
        <v>60</v>
      </c>
    </row>
    <row r="319" spans="1:2" x14ac:dyDescent="0.25">
      <c r="A319">
        <v>1105.56</v>
      </c>
      <c r="B319">
        <v>60</v>
      </c>
    </row>
    <row r="320" spans="1:2" x14ac:dyDescent="0.25">
      <c r="A320">
        <v>1225.55</v>
      </c>
      <c r="B320">
        <v>60</v>
      </c>
    </row>
    <row r="321" spans="1:2" x14ac:dyDescent="0.25">
      <c r="A321">
        <v>1103.04</v>
      </c>
      <c r="B321">
        <v>60</v>
      </c>
    </row>
    <row r="322" spans="1:2" x14ac:dyDescent="0.25">
      <c r="A322">
        <v>1181.8800000000001</v>
      </c>
      <c r="B322">
        <v>60</v>
      </c>
    </row>
    <row r="323" spans="1:2" x14ac:dyDescent="0.25">
      <c r="A323">
        <v>1240.77</v>
      </c>
      <c r="B323">
        <v>60</v>
      </c>
    </row>
    <row r="324" spans="1:2" x14ac:dyDescent="0.25">
      <c r="A324">
        <v>1133.57</v>
      </c>
      <c r="B324">
        <v>60</v>
      </c>
    </row>
    <row r="325" spans="1:2" x14ac:dyDescent="0.25">
      <c r="A325">
        <v>1274.18</v>
      </c>
      <c r="B325">
        <v>60</v>
      </c>
    </row>
    <row r="326" spans="1:2" x14ac:dyDescent="0.25">
      <c r="A326">
        <v>1164.01</v>
      </c>
      <c r="B326">
        <v>60</v>
      </c>
    </row>
    <row r="327" spans="1:2" x14ac:dyDescent="0.25">
      <c r="A327">
        <v>1237.81</v>
      </c>
      <c r="B327">
        <v>60</v>
      </c>
    </row>
    <row r="328" spans="1:2" x14ac:dyDescent="0.25">
      <c r="A328">
        <v>1172.8399999999999</v>
      </c>
      <c r="B328">
        <v>60</v>
      </c>
    </row>
    <row r="329" spans="1:2" x14ac:dyDescent="0.25">
      <c r="A329">
        <v>1234.6199999999999</v>
      </c>
      <c r="B329">
        <v>60</v>
      </c>
    </row>
    <row r="330" spans="1:2" x14ac:dyDescent="0.25">
      <c r="A330">
        <v>1122.6099999999999</v>
      </c>
      <c r="B330">
        <v>60</v>
      </c>
    </row>
    <row r="331" spans="1:2" x14ac:dyDescent="0.25">
      <c r="A331">
        <v>1220.03</v>
      </c>
      <c r="B331">
        <v>60</v>
      </c>
    </row>
    <row r="332" spans="1:2" x14ac:dyDescent="0.25">
      <c r="A332">
        <v>1232.3800000000001</v>
      </c>
      <c r="B332">
        <v>60</v>
      </c>
    </row>
    <row r="333" spans="1:2" x14ac:dyDescent="0.25">
      <c r="A333">
        <v>1213.67</v>
      </c>
      <c r="B333">
        <v>60</v>
      </c>
    </row>
    <row r="334" spans="1:2" x14ac:dyDescent="0.25">
      <c r="A334">
        <v>1228.18</v>
      </c>
      <c r="B334">
        <v>60</v>
      </c>
    </row>
    <row r="335" spans="1:2" x14ac:dyDescent="0.25">
      <c r="A335">
        <v>1276.5999999999999</v>
      </c>
      <c r="B335">
        <v>60</v>
      </c>
    </row>
    <row r="336" spans="1:2" x14ac:dyDescent="0.25">
      <c r="A336">
        <v>1158.78</v>
      </c>
      <c r="B336">
        <v>60</v>
      </c>
    </row>
    <row r="337" spans="1:2" x14ac:dyDescent="0.25">
      <c r="A337">
        <v>1154.52</v>
      </c>
      <c r="B337">
        <v>60</v>
      </c>
    </row>
    <row r="338" spans="1:2" x14ac:dyDescent="0.25">
      <c r="A338">
        <v>1320.35</v>
      </c>
      <c r="B338">
        <v>60</v>
      </c>
    </row>
    <row r="339" spans="1:2" x14ac:dyDescent="0.25">
      <c r="A339">
        <v>1299</v>
      </c>
      <c r="B339">
        <v>60</v>
      </c>
    </row>
    <row r="340" spans="1:2" x14ac:dyDescent="0.25">
      <c r="A340">
        <v>1152.97</v>
      </c>
      <c r="B340">
        <v>60</v>
      </c>
    </row>
    <row r="341" spans="1:2" x14ac:dyDescent="0.25">
      <c r="A341">
        <v>1136.77</v>
      </c>
      <c r="B341">
        <v>60</v>
      </c>
    </row>
    <row r="342" spans="1:2" x14ac:dyDescent="0.25">
      <c r="A342">
        <v>1153.31</v>
      </c>
      <c r="B342">
        <v>60</v>
      </c>
    </row>
    <row r="343" spans="1:2" x14ac:dyDescent="0.25">
      <c r="A343">
        <v>1236.33</v>
      </c>
      <c r="B343">
        <v>60</v>
      </c>
    </row>
    <row r="344" spans="1:2" x14ac:dyDescent="0.25">
      <c r="A344">
        <v>1206.01</v>
      </c>
      <c r="B344">
        <v>60</v>
      </c>
    </row>
    <row r="345" spans="1:2" x14ac:dyDescent="0.25">
      <c r="A345">
        <v>1190.4100000000001</v>
      </c>
      <c r="B345">
        <v>60</v>
      </c>
    </row>
    <row r="346" spans="1:2" x14ac:dyDescent="0.25">
      <c r="A346">
        <v>1199.72</v>
      </c>
      <c r="B346">
        <v>60</v>
      </c>
    </row>
    <row r="347" spans="1:2" x14ac:dyDescent="0.25">
      <c r="A347">
        <v>1219.6400000000001</v>
      </c>
      <c r="B347">
        <v>60</v>
      </c>
    </row>
    <row r="348" spans="1:2" x14ac:dyDescent="0.25">
      <c r="A348">
        <v>1117.07</v>
      </c>
      <c r="B348">
        <v>60</v>
      </c>
    </row>
    <row r="349" spans="1:2" x14ac:dyDescent="0.25">
      <c r="A349">
        <v>1171.25</v>
      </c>
      <c r="B349">
        <v>60</v>
      </c>
    </row>
    <row r="350" spans="1:2" x14ac:dyDescent="0.25">
      <c r="A350">
        <v>1185.5999999999999</v>
      </c>
      <c r="B350">
        <v>60</v>
      </c>
    </row>
    <row r="351" spans="1:2" x14ac:dyDescent="0.25">
      <c r="A351">
        <v>1228.7</v>
      </c>
      <c r="B351">
        <v>60</v>
      </c>
    </row>
    <row r="352" spans="1:2" x14ac:dyDescent="0.25">
      <c r="A352">
        <v>1152.53</v>
      </c>
      <c r="B352">
        <v>60</v>
      </c>
    </row>
    <row r="353" spans="1:2" x14ac:dyDescent="0.25">
      <c r="A353">
        <v>1080.08</v>
      </c>
      <c r="B353">
        <v>60</v>
      </c>
    </row>
    <row r="354" spans="1:2" x14ac:dyDescent="0.25">
      <c r="A354">
        <v>1227.83</v>
      </c>
      <c r="B354">
        <v>60</v>
      </c>
    </row>
    <row r="355" spans="1:2" x14ac:dyDescent="0.25">
      <c r="A355">
        <v>1200.56</v>
      </c>
      <c r="B355">
        <v>60</v>
      </c>
    </row>
    <row r="356" spans="1:2" x14ac:dyDescent="0.25">
      <c r="A356">
        <v>1226.98</v>
      </c>
      <c r="B356">
        <v>60</v>
      </c>
    </row>
    <row r="357" spans="1:2" x14ac:dyDescent="0.25">
      <c r="A357">
        <v>1169.8900000000001</v>
      </c>
      <c r="B357">
        <v>60</v>
      </c>
    </row>
    <row r="358" spans="1:2" x14ac:dyDescent="0.25">
      <c r="A358">
        <v>1244.42</v>
      </c>
      <c r="B358">
        <v>60</v>
      </c>
    </row>
    <row r="359" spans="1:2" x14ac:dyDescent="0.25">
      <c r="A359">
        <v>1144.74</v>
      </c>
      <c r="B359">
        <v>60</v>
      </c>
    </row>
    <row r="360" spans="1:2" x14ac:dyDescent="0.25">
      <c r="A360">
        <v>1213.6300000000001</v>
      </c>
      <c r="B360">
        <v>60</v>
      </c>
    </row>
    <row r="361" spans="1:2" x14ac:dyDescent="0.25">
      <c r="A361">
        <v>1171.1099999999999</v>
      </c>
      <c r="B361">
        <v>60</v>
      </c>
    </row>
    <row r="362" spans="1:2" x14ac:dyDescent="0.25">
      <c r="A362">
        <v>1128.05</v>
      </c>
      <c r="B362">
        <v>60</v>
      </c>
    </row>
    <row r="363" spans="1:2" x14ac:dyDescent="0.25">
      <c r="A363">
        <v>1094.3599999999999</v>
      </c>
      <c r="B363">
        <v>60</v>
      </c>
    </row>
    <row r="364" spans="1:2" x14ac:dyDescent="0.25">
      <c r="A364">
        <v>1096.96</v>
      </c>
      <c r="B364">
        <v>60</v>
      </c>
    </row>
    <row r="365" spans="1:2" x14ac:dyDescent="0.25">
      <c r="A365">
        <v>1290.96</v>
      </c>
      <c r="B365">
        <v>60</v>
      </c>
    </row>
    <row r="366" spans="1:2" x14ac:dyDescent="0.25">
      <c r="A366">
        <v>1350.99</v>
      </c>
      <c r="B366">
        <v>60</v>
      </c>
    </row>
    <row r="367" spans="1:2" x14ac:dyDescent="0.25">
      <c r="A367">
        <v>1209.29</v>
      </c>
      <c r="B367">
        <v>60</v>
      </c>
    </row>
    <row r="368" spans="1:2" x14ac:dyDescent="0.25">
      <c r="A368">
        <v>1135.5999999999999</v>
      </c>
      <c r="B368">
        <v>60</v>
      </c>
    </row>
    <row r="369" spans="1:2" x14ac:dyDescent="0.25">
      <c r="A369">
        <v>1186.58</v>
      </c>
      <c r="B369">
        <v>60</v>
      </c>
    </row>
    <row r="370" spans="1:2" x14ac:dyDescent="0.25">
      <c r="A370">
        <v>1222.43</v>
      </c>
      <c r="B370">
        <v>60</v>
      </c>
    </row>
    <row r="371" spans="1:2" x14ac:dyDescent="0.25">
      <c r="A371">
        <v>1250.3399999999999</v>
      </c>
      <c r="B371">
        <v>60</v>
      </c>
    </row>
    <row r="372" spans="1:2" x14ac:dyDescent="0.25">
      <c r="A372">
        <v>1214.97</v>
      </c>
      <c r="B372">
        <v>60</v>
      </c>
    </row>
    <row r="373" spans="1:2" x14ac:dyDescent="0.25">
      <c r="A373">
        <v>1188.33</v>
      </c>
      <c r="B373">
        <v>60</v>
      </c>
    </row>
    <row r="374" spans="1:2" x14ac:dyDescent="0.25">
      <c r="A374">
        <v>1236.76</v>
      </c>
      <c r="B374">
        <v>60</v>
      </c>
    </row>
    <row r="375" spans="1:2" x14ac:dyDescent="0.25">
      <c r="A375">
        <v>1285.57</v>
      </c>
      <c r="B375">
        <v>60</v>
      </c>
    </row>
    <row r="376" spans="1:2" x14ac:dyDescent="0.25">
      <c r="A376">
        <v>1171.8499999999999</v>
      </c>
      <c r="B376">
        <v>60</v>
      </c>
    </row>
    <row r="377" spans="1:2" x14ac:dyDescent="0.25">
      <c r="A377">
        <v>1249.3900000000001</v>
      </c>
      <c r="B377">
        <v>60</v>
      </c>
    </row>
    <row r="378" spans="1:2" x14ac:dyDescent="0.25">
      <c r="A378">
        <v>1084.1099999999999</v>
      </c>
      <c r="B378">
        <v>60</v>
      </c>
    </row>
    <row r="379" spans="1:2" x14ac:dyDescent="0.25">
      <c r="A379">
        <v>1191.3</v>
      </c>
      <c r="B379">
        <v>60</v>
      </c>
    </row>
    <row r="380" spans="1:2" x14ac:dyDescent="0.25">
      <c r="A380">
        <v>1165.6300000000001</v>
      </c>
      <c r="B380">
        <v>60</v>
      </c>
    </row>
    <row r="381" spans="1:2" x14ac:dyDescent="0.25">
      <c r="A381">
        <v>1206.73</v>
      </c>
      <c r="B381">
        <v>60</v>
      </c>
    </row>
    <row r="382" spans="1:2" x14ac:dyDescent="0.25">
      <c r="A382">
        <v>1114.8699999999999</v>
      </c>
      <c r="B382">
        <v>60</v>
      </c>
    </row>
    <row r="383" spans="1:2" x14ac:dyDescent="0.25">
      <c r="A383">
        <v>1208.81</v>
      </c>
      <c r="B383">
        <v>60</v>
      </c>
    </row>
    <row r="384" spans="1:2" x14ac:dyDescent="0.25">
      <c r="A384">
        <v>1153.31</v>
      </c>
      <c r="B384">
        <v>60</v>
      </c>
    </row>
    <row r="385" spans="1:2" x14ac:dyDescent="0.25">
      <c r="A385">
        <v>1163.3699999999999</v>
      </c>
      <c r="B385">
        <v>60</v>
      </c>
    </row>
    <row r="386" spans="1:2" x14ac:dyDescent="0.25">
      <c r="A386">
        <v>1153.93</v>
      </c>
      <c r="B386">
        <v>60</v>
      </c>
    </row>
    <row r="387" spans="1:2" x14ac:dyDescent="0.25">
      <c r="A387">
        <v>1080.08</v>
      </c>
      <c r="B387">
        <v>60</v>
      </c>
    </row>
    <row r="388" spans="1:2" x14ac:dyDescent="0.25">
      <c r="A388">
        <v>1227.83</v>
      </c>
      <c r="B388">
        <v>60</v>
      </c>
    </row>
    <row r="389" spans="1:2" x14ac:dyDescent="0.25">
      <c r="A389">
        <v>1200.56</v>
      </c>
      <c r="B389">
        <v>60</v>
      </c>
    </row>
    <row r="390" spans="1:2" x14ac:dyDescent="0.25">
      <c r="A390">
        <v>1226.98</v>
      </c>
      <c r="B390">
        <v>60</v>
      </c>
    </row>
    <row r="391" spans="1:2" x14ac:dyDescent="0.25">
      <c r="A391">
        <v>1169.8900000000001</v>
      </c>
      <c r="B391">
        <v>60</v>
      </c>
    </row>
    <row r="392" spans="1:2" x14ac:dyDescent="0.25">
      <c r="A392">
        <v>1244.42</v>
      </c>
      <c r="B392">
        <v>60</v>
      </c>
    </row>
    <row r="393" spans="1:2" x14ac:dyDescent="0.25">
      <c r="A393">
        <v>1144.74</v>
      </c>
      <c r="B393">
        <v>60</v>
      </c>
    </row>
    <row r="394" spans="1:2" x14ac:dyDescent="0.25">
      <c r="A394">
        <v>1213.6300000000001</v>
      </c>
      <c r="B394">
        <v>60</v>
      </c>
    </row>
    <row r="395" spans="1:2" x14ac:dyDescent="0.25">
      <c r="A395">
        <v>1171.1099999999999</v>
      </c>
      <c r="B395">
        <v>60</v>
      </c>
    </row>
    <row r="396" spans="1:2" x14ac:dyDescent="0.25">
      <c r="A396">
        <v>1128.05</v>
      </c>
      <c r="B396">
        <v>60</v>
      </c>
    </row>
    <row r="397" spans="1:2" x14ac:dyDescent="0.25">
      <c r="A397">
        <v>1094.3599999999999</v>
      </c>
      <c r="B397">
        <v>60</v>
      </c>
    </row>
    <row r="398" spans="1:2" x14ac:dyDescent="0.25">
      <c r="A398">
        <v>1096.96</v>
      </c>
      <c r="B398">
        <v>60</v>
      </c>
    </row>
    <row r="399" spans="1:2" x14ac:dyDescent="0.25">
      <c r="A399">
        <v>1290.96</v>
      </c>
      <c r="B399">
        <v>60</v>
      </c>
    </row>
    <row r="400" spans="1:2" x14ac:dyDescent="0.25">
      <c r="A400">
        <v>1350.99</v>
      </c>
      <c r="B400">
        <v>60</v>
      </c>
    </row>
    <row r="401" spans="1:2" x14ac:dyDescent="0.25">
      <c r="A401">
        <v>1209.29</v>
      </c>
      <c r="B401">
        <v>60</v>
      </c>
    </row>
    <row r="402" spans="1:2" x14ac:dyDescent="0.25">
      <c r="A402">
        <v>1135.5999999999999</v>
      </c>
      <c r="B402">
        <v>60</v>
      </c>
    </row>
    <row r="403" spans="1:2" x14ac:dyDescent="0.25">
      <c r="A403">
        <v>1186.58</v>
      </c>
      <c r="B403">
        <v>60</v>
      </c>
    </row>
    <row r="404" spans="1:2" x14ac:dyDescent="0.25">
      <c r="A404">
        <v>1222.43</v>
      </c>
      <c r="B404">
        <v>60</v>
      </c>
    </row>
    <row r="405" spans="1:2" x14ac:dyDescent="0.25">
      <c r="A405">
        <v>1250.3399999999999</v>
      </c>
      <c r="B405">
        <v>60</v>
      </c>
    </row>
    <row r="406" spans="1:2" x14ac:dyDescent="0.25">
      <c r="A406">
        <v>1214.97</v>
      </c>
      <c r="B406">
        <v>60</v>
      </c>
    </row>
    <row r="407" spans="1:2" x14ac:dyDescent="0.25">
      <c r="A407">
        <v>1188.33</v>
      </c>
      <c r="B407">
        <v>60</v>
      </c>
    </row>
    <row r="408" spans="1:2" x14ac:dyDescent="0.25">
      <c r="A408">
        <v>1236.76</v>
      </c>
      <c r="B408">
        <v>60</v>
      </c>
    </row>
    <row r="409" spans="1:2" x14ac:dyDescent="0.25">
      <c r="A409">
        <v>1285.57</v>
      </c>
      <c r="B409">
        <v>60</v>
      </c>
    </row>
    <row r="410" spans="1:2" x14ac:dyDescent="0.25">
      <c r="A410">
        <v>1171.8499999999999</v>
      </c>
      <c r="B410">
        <v>60</v>
      </c>
    </row>
    <row r="411" spans="1:2" x14ac:dyDescent="0.25">
      <c r="A411">
        <v>1249.3900000000001</v>
      </c>
      <c r="B411">
        <v>60</v>
      </c>
    </row>
    <row r="412" spans="1:2" x14ac:dyDescent="0.25">
      <c r="A412">
        <v>1084.1099999999999</v>
      </c>
      <c r="B412">
        <v>60</v>
      </c>
    </row>
    <row r="413" spans="1:2" x14ac:dyDescent="0.25">
      <c r="A413">
        <v>1191.3</v>
      </c>
      <c r="B413">
        <v>60</v>
      </c>
    </row>
    <row r="414" spans="1:2" x14ac:dyDescent="0.25">
      <c r="A414">
        <v>1165.6300000000001</v>
      </c>
      <c r="B414">
        <v>60</v>
      </c>
    </row>
    <row r="415" spans="1:2" x14ac:dyDescent="0.25">
      <c r="A415">
        <v>1206.73</v>
      </c>
      <c r="B415">
        <v>60</v>
      </c>
    </row>
    <row r="416" spans="1:2" x14ac:dyDescent="0.25">
      <c r="A416">
        <v>1114.8699999999999</v>
      </c>
      <c r="B416">
        <v>60</v>
      </c>
    </row>
    <row r="417" spans="1:2" x14ac:dyDescent="0.25">
      <c r="A417">
        <v>1208.81</v>
      </c>
      <c r="B417">
        <v>60</v>
      </c>
    </row>
    <row r="418" spans="1:2" x14ac:dyDescent="0.25">
      <c r="A418" s="17"/>
    </row>
    <row r="419" spans="1:2" x14ac:dyDescent="0.25">
      <c r="A419" s="17"/>
    </row>
    <row r="420" spans="1:2" x14ac:dyDescent="0.25">
      <c r="A420" s="17"/>
    </row>
    <row r="421" spans="1:2" x14ac:dyDescent="0.25">
      <c r="A421" s="17"/>
    </row>
    <row r="422" spans="1:2" x14ac:dyDescent="0.25">
      <c r="A422" s="17"/>
    </row>
    <row r="423" spans="1:2" x14ac:dyDescent="0.25">
      <c r="A423" s="17"/>
    </row>
    <row r="424" spans="1:2" x14ac:dyDescent="0.25">
      <c r="A424" s="17"/>
    </row>
    <row r="425" spans="1:2" x14ac:dyDescent="0.25">
      <c r="A425" s="17"/>
    </row>
    <row r="426" spans="1:2" x14ac:dyDescent="0.25">
      <c r="A426" s="17"/>
    </row>
    <row r="427" spans="1:2" x14ac:dyDescent="0.25">
      <c r="A427" s="17"/>
    </row>
    <row r="428" spans="1:2" x14ac:dyDescent="0.25">
      <c r="A428" s="17"/>
    </row>
    <row r="429" spans="1:2" x14ac:dyDescent="0.25">
      <c r="A429" s="17"/>
    </row>
    <row r="430" spans="1:2" x14ac:dyDescent="0.25">
      <c r="A430" s="17"/>
    </row>
    <row r="431" spans="1:2" x14ac:dyDescent="0.25">
      <c r="A431" s="17"/>
    </row>
    <row r="432" spans="1:2" x14ac:dyDescent="0.25">
      <c r="A432" s="17"/>
    </row>
    <row r="433" spans="1:1" x14ac:dyDescent="0.25">
      <c r="A433" s="17"/>
    </row>
    <row r="434" spans="1:1" x14ac:dyDescent="0.25">
      <c r="A434" s="17"/>
    </row>
    <row r="435" spans="1:1" x14ac:dyDescent="0.25">
      <c r="A435" s="17"/>
    </row>
    <row r="436" spans="1:1" x14ac:dyDescent="0.25">
      <c r="A436" s="17"/>
    </row>
    <row r="437" spans="1:1" x14ac:dyDescent="0.25">
      <c r="A437" s="17"/>
    </row>
    <row r="438" spans="1:1" x14ac:dyDescent="0.25">
      <c r="A438" s="17"/>
    </row>
    <row r="439" spans="1:1" x14ac:dyDescent="0.25">
      <c r="A439" s="17"/>
    </row>
    <row r="440" spans="1:1" x14ac:dyDescent="0.25">
      <c r="A440" s="17"/>
    </row>
    <row r="441" spans="1:1" x14ac:dyDescent="0.25">
      <c r="A441" s="17"/>
    </row>
    <row r="442" spans="1:1" x14ac:dyDescent="0.25">
      <c r="A442" s="17"/>
    </row>
    <row r="443" spans="1:1" x14ac:dyDescent="0.25">
      <c r="A443" s="17"/>
    </row>
    <row r="444" spans="1:1" x14ac:dyDescent="0.25">
      <c r="A444" s="17"/>
    </row>
    <row r="445" spans="1:1" x14ac:dyDescent="0.25">
      <c r="A445" s="17"/>
    </row>
    <row r="446" spans="1:1" x14ac:dyDescent="0.25">
      <c r="A446" s="17"/>
    </row>
    <row r="447" spans="1:1" x14ac:dyDescent="0.25">
      <c r="A447" s="17"/>
    </row>
    <row r="448" spans="1:1" x14ac:dyDescent="0.25">
      <c r="A448" s="17"/>
    </row>
    <row r="449" spans="1:1" x14ac:dyDescent="0.25">
      <c r="A449" s="17"/>
    </row>
    <row r="450" spans="1:1" x14ac:dyDescent="0.25">
      <c r="A450" s="17"/>
    </row>
    <row r="451" spans="1:1" x14ac:dyDescent="0.25">
      <c r="A451" s="17"/>
    </row>
    <row r="452" spans="1:1" x14ac:dyDescent="0.25">
      <c r="A452" s="17"/>
    </row>
    <row r="453" spans="1:1" x14ac:dyDescent="0.25">
      <c r="A453" s="17"/>
    </row>
    <row r="454" spans="1:1" x14ac:dyDescent="0.25">
      <c r="A454" s="17"/>
    </row>
    <row r="455" spans="1:1" x14ac:dyDescent="0.25">
      <c r="A455" s="17"/>
    </row>
    <row r="456" spans="1:1" x14ac:dyDescent="0.25">
      <c r="A456" s="17"/>
    </row>
    <row r="457" spans="1:1" x14ac:dyDescent="0.25">
      <c r="A457" s="17"/>
    </row>
    <row r="458" spans="1:1" x14ac:dyDescent="0.25">
      <c r="A458" s="17"/>
    </row>
    <row r="459" spans="1:1" x14ac:dyDescent="0.25">
      <c r="A459" s="17"/>
    </row>
    <row r="460" spans="1:1" x14ac:dyDescent="0.25">
      <c r="A460" s="17"/>
    </row>
    <row r="461" spans="1:1" x14ac:dyDescent="0.25">
      <c r="A461" s="17"/>
    </row>
    <row r="462" spans="1:1" x14ac:dyDescent="0.25">
      <c r="A462" s="17"/>
    </row>
    <row r="463" spans="1:1" x14ac:dyDescent="0.25">
      <c r="A463" s="17"/>
    </row>
    <row r="464" spans="1:1" x14ac:dyDescent="0.25">
      <c r="A464" s="17"/>
    </row>
    <row r="465" spans="1:1" x14ac:dyDescent="0.25">
      <c r="A465" s="17"/>
    </row>
    <row r="466" spans="1:1" x14ac:dyDescent="0.25">
      <c r="A466" s="17"/>
    </row>
    <row r="467" spans="1:1" x14ac:dyDescent="0.25">
      <c r="A467" s="17"/>
    </row>
    <row r="468" spans="1:1" x14ac:dyDescent="0.25">
      <c r="A468" s="17"/>
    </row>
    <row r="469" spans="1:1" x14ac:dyDescent="0.25">
      <c r="A469" s="17"/>
    </row>
    <row r="470" spans="1:1" x14ac:dyDescent="0.25">
      <c r="A470" s="17"/>
    </row>
    <row r="471" spans="1:1" x14ac:dyDescent="0.25">
      <c r="A471" s="17"/>
    </row>
    <row r="472" spans="1:1" x14ac:dyDescent="0.25">
      <c r="A472" s="17"/>
    </row>
    <row r="473" spans="1:1" x14ac:dyDescent="0.25">
      <c r="A473" s="17"/>
    </row>
    <row r="474" spans="1:1" x14ac:dyDescent="0.25">
      <c r="A474" s="17"/>
    </row>
    <row r="475" spans="1:1" x14ac:dyDescent="0.25">
      <c r="A475" s="17"/>
    </row>
    <row r="476" spans="1:1" x14ac:dyDescent="0.25">
      <c r="A476" s="17"/>
    </row>
    <row r="477" spans="1:1" x14ac:dyDescent="0.25">
      <c r="A477" s="17"/>
    </row>
    <row r="478" spans="1:1" x14ac:dyDescent="0.25">
      <c r="A478" s="17"/>
    </row>
    <row r="479" spans="1:1" x14ac:dyDescent="0.25">
      <c r="A479" s="17"/>
    </row>
    <row r="480" spans="1:1" x14ac:dyDescent="0.25">
      <c r="A480" s="17"/>
    </row>
    <row r="481" spans="1:1" x14ac:dyDescent="0.25">
      <c r="A481" s="17"/>
    </row>
    <row r="482" spans="1:1" x14ac:dyDescent="0.25">
      <c r="A482" s="17"/>
    </row>
    <row r="483" spans="1:1" x14ac:dyDescent="0.25">
      <c r="A483" s="17"/>
    </row>
    <row r="484" spans="1:1" x14ac:dyDescent="0.25">
      <c r="A484" s="17"/>
    </row>
    <row r="485" spans="1:1" x14ac:dyDescent="0.25">
      <c r="A485" s="17"/>
    </row>
    <row r="486" spans="1:1" x14ac:dyDescent="0.25">
      <c r="A486" s="17"/>
    </row>
    <row r="487" spans="1:1" x14ac:dyDescent="0.25">
      <c r="A487" s="17"/>
    </row>
    <row r="488" spans="1:1" x14ac:dyDescent="0.25">
      <c r="A488" s="17"/>
    </row>
    <row r="489" spans="1:1" x14ac:dyDescent="0.25">
      <c r="A489" s="17"/>
    </row>
    <row r="490" spans="1:1" x14ac:dyDescent="0.25">
      <c r="A490" s="17"/>
    </row>
    <row r="491" spans="1:1" x14ac:dyDescent="0.25">
      <c r="A491" s="17"/>
    </row>
    <row r="492" spans="1:1" x14ac:dyDescent="0.25">
      <c r="A492" s="17"/>
    </row>
    <row r="493" spans="1:1" x14ac:dyDescent="0.25">
      <c r="A493" s="17"/>
    </row>
    <row r="494" spans="1:1" x14ac:dyDescent="0.25">
      <c r="A494" s="17"/>
    </row>
    <row r="495" spans="1:1" x14ac:dyDescent="0.25">
      <c r="A495" s="17"/>
    </row>
    <row r="496" spans="1:1" x14ac:dyDescent="0.25">
      <c r="A496" s="17"/>
    </row>
    <row r="497" spans="1:1" x14ac:dyDescent="0.25">
      <c r="A497" s="17"/>
    </row>
    <row r="498" spans="1:1" x14ac:dyDescent="0.25">
      <c r="A498" s="17"/>
    </row>
    <row r="499" spans="1:1" x14ac:dyDescent="0.25">
      <c r="A499" s="17"/>
    </row>
    <row r="500" spans="1:1" x14ac:dyDescent="0.25">
      <c r="A500" s="17"/>
    </row>
    <row r="501" spans="1:1" x14ac:dyDescent="0.25">
      <c r="A501" s="17"/>
    </row>
    <row r="502" spans="1:1" x14ac:dyDescent="0.25">
      <c r="A502" s="17"/>
    </row>
    <row r="503" spans="1:1" x14ac:dyDescent="0.25">
      <c r="A503" s="17"/>
    </row>
    <row r="504" spans="1:1" x14ac:dyDescent="0.25">
      <c r="A504" s="17"/>
    </row>
    <row r="505" spans="1:1" x14ac:dyDescent="0.25">
      <c r="A505" s="17"/>
    </row>
    <row r="506" spans="1:1" x14ac:dyDescent="0.25">
      <c r="A506" s="17"/>
    </row>
    <row r="507" spans="1:1" x14ac:dyDescent="0.25">
      <c r="A507" s="17"/>
    </row>
    <row r="508" spans="1:1" x14ac:dyDescent="0.25">
      <c r="A508" s="17"/>
    </row>
    <row r="509" spans="1:1" x14ac:dyDescent="0.25">
      <c r="A509" s="17"/>
    </row>
    <row r="510" spans="1:1" x14ac:dyDescent="0.25">
      <c r="A510" s="17"/>
    </row>
    <row r="511" spans="1:1" x14ac:dyDescent="0.25">
      <c r="A511" s="17"/>
    </row>
    <row r="512" spans="1:1" x14ac:dyDescent="0.25">
      <c r="A512" s="17"/>
    </row>
    <row r="513" spans="1:1" x14ac:dyDescent="0.25">
      <c r="A513" s="17"/>
    </row>
    <row r="514" spans="1:1" x14ac:dyDescent="0.25">
      <c r="A514" s="17"/>
    </row>
    <row r="515" spans="1:1" x14ac:dyDescent="0.25">
      <c r="A515" s="17"/>
    </row>
    <row r="516" spans="1:1" x14ac:dyDescent="0.25">
      <c r="A516" s="17"/>
    </row>
    <row r="517" spans="1:1" x14ac:dyDescent="0.25">
      <c r="A517" s="17"/>
    </row>
    <row r="518" spans="1:1" x14ac:dyDescent="0.25">
      <c r="A518" s="17"/>
    </row>
    <row r="519" spans="1:1" x14ac:dyDescent="0.25">
      <c r="A519" s="17"/>
    </row>
    <row r="520" spans="1:1" x14ac:dyDescent="0.25">
      <c r="A520" s="17"/>
    </row>
    <row r="521" spans="1:1" x14ac:dyDescent="0.25">
      <c r="A521" s="17"/>
    </row>
    <row r="522" spans="1:1" x14ac:dyDescent="0.25">
      <c r="A522" s="17"/>
    </row>
    <row r="523" spans="1:1" x14ac:dyDescent="0.25">
      <c r="A523" s="17"/>
    </row>
    <row r="524" spans="1:1" x14ac:dyDescent="0.25">
      <c r="A524" s="17"/>
    </row>
    <row r="525" spans="1:1" x14ac:dyDescent="0.25">
      <c r="A525" s="17"/>
    </row>
    <row r="526" spans="1:1" x14ac:dyDescent="0.25">
      <c r="A526" s="17"/>
    </row>
    <row r="527" spans="1:1" x14ac:dyDescent="0.25">
      <c r="A527" s="17"/>
    </row>
    <row r="528" spans="1:1" x14ac:dyDescent="0.25">
      <c r="A528" s="17"/>
    </row>
    <row r="529" spans="1:1" x14ac:dyDescent="0.25">
      <c r="A529" s="17"/>
    </row>
    <row r="530" spans="1:1" x14ac:dyDescent="0.25">
      <c r="A530" s="17"/>
    </row>
    <row r="531" spans="1:1" x14ac:dyDescent="0.25">
      <c r="A531" s="17"/>
    </row>
    <row r="532" spans="1:1" x14ac:dyDescent="0.25">
      <c r="A532" s="17"/>
    </row>
    <row r="533" spans="1:1" x14ac:dyDescent="0.25">
      <c r="A533" s="17"/>
    </row>
    <row r="534" spans="1:1" x14ac:dyDescent="0.25">
      <c r="A534" s="17"/>
    </row>
    <row r="535" spans="1:1" x14ac:dyDescent="0.25">
      <c r="A535" s="17"/>
    </row>
    <row r="536" spans="1:1" x14ac:dyDescent="0.25">
      <c r="A536" s="17"/>
    </row>
    <row r="537" spans="1:1" x14ac:dyDescent="0.25">
      <c r="A537" s="17"/>
    </row>
    <row r="538" spans="1:1" x14ac:dyDescent="0.25">
      <c r="A538" s="17"/>
    </row>
    <row r="539" spans="1:1" x14ac:dyDescent="0.25">
      <c r="A539" s="17"/>
    </row>
    <row r="540" spans="1:1" x14ac:dyDescent="0.25">
      <c r="A540" s="17"/>
    </row>
    <row r="541" spans="1:1" x14ac:dyDescent="0.25">
      <c r="A541" s="17"/>
    </row>
    <row r="542" spans="1:1" x14ac:dyDescent="0.25">
      <c r="A542" s="17"/>
    </row>
    <row r="543" spans="1:1" x14ac:dyDescent="0.25">
      <c r="A543" s="17"/>
    </row>
    <row r="544" spans="1:1" x14ac:dyDescent="0.25">
      <c r="A544" s="17"/>
    </row>
    <row r="545" spans="1:1" x14ac:dyDescent="0.25">
      <c r="A545" s="17"/>
    </row>
    <row r="546" spans="1:1" x14ac:dyDescent="0.25">
      <c r="A546" s="17"/>
    </row>
    <row r="547" spans="1:1" x14ac:dyDescent="0.25">
      <c r="A547" s="17"/>
    </row>
    <row r="548" spans="1:1" x14ac:dyDescent="0.25">
      <c r="A548" s="17"/>
    </row>
    <row r="549" spans="1:1" x14ac:dyDescent="0.25">
      <c r="A549" s="17"/>
    </row>
    <row r="550" spans="1:1" x14ac:dyDescent="0.25">
      <c r="A550" s="17"/>
    </row>
    <row r="551" spans="1:1" x14ac:dyDescent="0.25">
      <c r="A551" s="17"/>
    </row>
    <row r="552" spans="1:1" x14ac:dyDescent="0.25">
      <c r="A552" s="17"/>
    </row>
    <row r="553" spans="1:1" x14ac:dyDescent="0.25">
      <c r="A553" s="17"/>
    </row>
    <row r="554" spans="1:1" x14ac:dyDescent="0.25">
      <c r="A554" s="17"/>
    </row>
    <row r="555" spans="1:1" x14ac:dyDescent="0.25">
      <c r="A555" s="17"/>
    </row>
    <row r="556" spans="1:1" x14ac:dyDescent="0.25">
      <c r="A556" s="17"/>
    </row>
    <row r="557" spans="1:1" x14ac:dyDescent="0.25">
      <c r="A557" s="17"/>
    </row>
    <row r="558" spans="1:1" x14ac:dyDescent="0.25">
      <c r="A558" s="17"/>
    </row>
    <row r="559" spans="1:1" x14ac:dyDescent="0.25">
      <c r="A559" s="17"/>
    </row>
    <row r="560" spans="1:1" x14ac:dyDescent="0.25">
      <c r="A560" s="17"/>
    </row>
    <row r="561" spans="1:1" x14ac:dyDescent="0.25">
      <c r="A561" s="17"/>
    </row>
    <row r="562" spans="1:1" x14ac:dyDescent="0.25">
      <c r="A562" s="17"/>
    </row>
    <row r="563" spans="1:1" x14ac:dyDescent="0.25">
      <c r="A563" s="17"/>
    </row>
    <row r="564" spans="1:1" x14ac:dyDescent="0.25">
      <c r="A564" s="17"/>
    </row>
    <row r="565" spans="1:1" x14ac:dyDescent="0.25">
      <c r="A565" s="17"/>
    </row>
    <row r="566" spans="1:1" x14ac:dyDescent="0.25">
      <c r="A566" s="17"/>
    </row>
    <row r="567" spans="1:1" x14ac:dyDescent="0.25">
      <c r="A567" s="17"/>
    </row>
    <row r="568" spans="1:1" x14ac:dyDescent="0.25">
      <c r="A568" s="17"/>
    </row>
    <row r="569" spans="1:1" x14ac:dyDescent="0.25">
      <c r="A569" s="17"/>
    </row>
    <row r="570" spans="1:1" x14ac:dyDescent="0.25">
      <c r="A570" s="17"/>
    </row>
    <row r="571" spans="1:1" x14ac:dyDescent="0.25">
      <c r="A571" s="17"/>
    </row>
    <row r="572" spans="1:1" x14ac:dyDescent="0.25">
      <c r="A572" s="17"/>
    </row>
    <row r="573" spans="1:1" x14ac:dyDescent="0.25">
      <c r="A573" s="17"/>
    </row>
    <row r="574" spans="1:1" x14ac:dyDescent="0.25">
      <c r="A574" s="17"/>
    </row>
    <row r="575" spans="1:1" x14ac:dyDescent="0.25">
      <c r="A575" s="17"/>
    </row>
    <row r="576" spans="1:1" x14ac:dyDescent="0.25">
      <c r="A576" s="17"/>
    </row>
    <row r="577" spans="1:1" x14ac:dyDescent="0.25">
      <c r="A577" s="17"/>
    </row>
    <row r="578" spans="1:1" x14ac:dyDescent="0.25">
      <c r="A578" s="17"/>
    </row>
    <row r="579" spans="1:1" x14ac:dyDescent="0.25">
      <c r="A579" s="17"/>
    </row>
    <row r="580" spans="1:1" x14ac:dyDescent="0.25">
      <c r="A580" s="17"/>
    </row>
    <row r="581" spans="1:1" x14ac:dyDescent="0.25">
      <c r="A581" s="17"/>
    </row>
    <row r="582" spans="1:1" x14ac:dyDescent="0.25">
      <c r="A582" s="17"/>
    </row>
    <row r="583" spans="1:1" x14ac:dyDescent="0.25">
      <c r="A583" s="17"/>
    </row>
    <row r="584" spans="1:1" x14ac:dyDescent="0.25">
      <c r="A584" s="17"/>
    </row>
    <row r="585" spans="1:1" x14ac:dyDescent="0.25">
      <c r="A585" s="17"/>
    </row>
    <row r="586" spans="1:1" x14ac:dyDescent="0.25">
      <c r="A586" s="17"/>
    </row>
    <row r="587" spans="1:1" x14ac:dyDescent="0.25">
      <c r="A587" s="17"/>
    </row>
    <row r="588" spans="1:1" x14ac:dyDescent="0.25">
      <c r="A588" s="17"/>
    </row>
    <row r="589" spans="1:1" x14ac:dyDescent="0.25">
      <c r="A589" s="17"/>
    </row>
    <row r="590" spans="1:1" x14ac:dyDescent="0.25">
      <c r="A590" s="17"/>
    </row>
    <row r="591" spans="1:1" x14ac:dyDescent="0.25">
      <c r="A591" s="17"/>
    </row>
    <row r="592" spans="1:1" x14ac:dyDescent="0.25">
      <c r="A592" s="17"/>
    </row>
    <row r="593" spans="1:1" x14ac:dyDescent="0.25">
      <c r="A593" s="17"/>
    </row>
    <row r="594" spans="1:1" x14ac:dyDescent="0.25">
      <c r="A594" s="17"/>
    </row>
    <row r="595" spans="1:1" x14ac:dyDescent="0.25">
      <c r="A595" s="17"/>
    </row>
    <row r="596" spans="1:1" x14ac:dyDescent="0.25">
      <c r="A596" s="17"/>
    </row>
  </sheetData>
  <mergeCells count="1">
    <mergeCell ref="L91:M9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zoomScale="90" zoomScaleNormal="90" workbookViewId="0">
      <selection activeCell="A101" sqref="A1:B101"/>
    </sheetView>
  </sheetViews>
  <sheetFormatPr defaultRowHeight="15" x14ac:dyDescent="0.25"/>
  <cols>
    <col min="1" max="1" width="12"/>
    <col min="2" max="2" width="8.42578125"/>
    <col min="3" max="3" width="12.140625"/>
    <col min="4" max="4" width="7.42578125"/>
    <col min="5" max="5" width="11.42578125"/>
    <col min="6" max="6" width="6.140625"/>
    <col min="7" max="7" width="11.42578125"/>
    <col min="8" max="8" width="6.140625"/>
    <col min="9" max="9" width="10.7109375"/>
    <col min="10" max="10" width="12.140625"/>
    <col min="11" max="11" width="6.5703125"/>
    <col min="12" max="12" width="11.42578125"/>
    <col min="13" max="13" width="7.5703125"/>
    <col min="14" max="14" width="11.42578125"/>
    <col min="15" max="15" width="7.5703125"/>
    <col min="16" max="16" width="12.140625"/>
    <col min="17" max="1025" width="8.5703125"/>
  </cols>
  <sheetData>
    <row r="1" spans="1:17" x14ac:dyDescent="0.25">
      <c r="A1" s="6" t="s">
        <v>24</v>
      </c>
      <c r="B1" s="6"/>
      <c r="C1" s="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t="s">
        <v>22</v>
      </c>
      <c r="B2" t="s">
        <v>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.75" x14ac:dyDescent="0.25">
      <c r="A3" s="17">
        <v>493.07</v>
      </c>
      <c r="B3">
        <v>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ht="15.75" x14ac:dyDescent="0.25">
      <c r="A4" s="17">
        <v>518.49</v>
      </c>
      <c r="B4">
        <v>25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x14ac:dyDescent="0.25">
      <c r="A5" s="17">
        <v>487.3</v>
      </c>
      <c r="B5">
        <v>25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ht="15.75" x14ac:dyDescent="0.25">
      <c r="A6" s="17">
        <v>528.02</v>
      </c>
      <c r="B6">
        <v>25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15.75" x14ac:dyDescent="0.25">
      <c r="A7" s="17">
        <v>490.36</v>
      </c>
      <c r="B7">
        <v>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5.75" x14ac:dyDescent="0.25">
      <c r="A8" s="17">
        <v>548.47</v>
      </c>
      <c r="B8">
        <v>25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ht="15.75" x14ac:dyDescent="0.25">
      <c r="A9" s="17">
        <v>475.48</v>
      </c>
      <c r="B9">
        <v>25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ht="15.75" x14ac:dyDescent="0.25">
      <c r="A10" s="17">
        <v>555.91</v>
      </c>
      <c r="B10">
        <v>25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75" x14ac:dyDescent="0.25">
      <c r="A11" s="17">
        <v>518.91999999999996</v>
      </c>
      <c r="B11">
        <v>25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15.75" x14ac:dyDescent="0.25">
      <c r="A12" s="17">
        <v>496.76</v>
      </c>
      <c r="B12">
        <v>25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ht="15.75" x14ac:dyDescent="0.25">
      <c r="A13" s="17">
        <v>494.18</v>
      </c>
      <c r="B13">
        <v>25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ht="15.75" x14ac:dyDescent="0.25">
      <c r="A14" s="17">
        <v>510.78</v>
      </c>
      <c r="B14">
        <v>25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ht="15.75" x14ac:dyDescent="0.25">
      <c r="A15" s="17">
        <v>510.22</v>
      </c>
      <c r="B15">
        <v>25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ht="15.75" x14ac:dyDescent="0.25">
      <c r="A16" s="17">
        <v>515.23</v>
      </c>
      <c r="B16">
        <v>25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ht="15.75" x14ac:dyDescent="0.25">
      <c r="A17" s="17">
        <v>495.52</v>
      </c>
      <c r="B17">
        <v>25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ht="15.75" x14ac:dyDescent="0.25">
      <c r="A18" s="17">
        <v>527.4</v>
      </c>
      <c r="B18">
        <v>25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ht="15.75" x14ac:dyDescent="0.25">
      <c r="A19" s="17">
        <v>513.61</v>
      </c>
      <c r="B19">
        <v>25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15.75" x14ac:dyDescent="0.25">
      <c r="A20" s="17">
        <v>536.75</v>
      </c>
      <c r="B20">
        <v>25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ht="15.75" x14ac:dyDescent="0.25">
      <c r="A21" s="17">
        <v>487.63</v>
      </c>
      <c r="B21">
        <v>25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ht="15.75" x14ac:dyDescent="0.25">
      <c r="A22" s="17">
        <v>514.79999999999995</v>
      </c>
      <c r="B22">
        <v>25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ht="15.75" x14ac:dyDescent="0.25">
      <c r="A23" s="17">
        <v>506.84</v>
      </c>
      <c r="B23">
        <v>25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ht="15.75" x14ac:dyDescent="0.25">
      <c r="A24" s="17">
        <v>523.38</v>
      </c>
      <c r="B24">
        <v>25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ht="15.75" x14ac:dyDescent="0.25">
      <c r="A25" s="17">
        <v>485.05</v>
      </c>
      <c r="B25">
        <v>25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ht="15.75" x14ac:dyDescent="0.25">
      <c r="A26" s="17">
        <v>479.21</v>
      </c>
      <c r="B26">
        <v>25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ht="15.75" x14ac:dyDescent="0.25">
      <c r="A27" s="17">
        <v>503.62</v>
      </c>
      <c r="B27">
        <v>25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ht="15.75" x14ac:dyDescent="0.25">
      <c r="A28" s="17">
        <v>493.4</v>
      </c>
      <c r="B28">
        <v>25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ht="15.75" x14ac:dyDescent="0.25">
      <c r="A29" s="17">
        <v>530.08000000000004</v>
      </c>
      <c r="B29">
        <v>25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ht="15.75" x14ac:dyDescent="0.25">
      <c r="A30" s="17">
        <v>431.35</v>
      </c>
      <c r="B30">
        <v>25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ht="15.75" x14ac:dyDescent="0.25">
      <c r="A31" s="17">
        <v>477.15</v>
      </c>
      <c r="B31">
        <v>25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ht="15.75" x14ac:dyDescent="0.25">
      <c r="A32" s="17">
        <v>525.32000000000005</v>
      </c>
      <c r="B32">
        <v>25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ht="15.75" x14ac:dyDescent="0.25">
      <c r="A33" s="17">
        <v>478.08</v>
      </c>
      <c r="B33">
        <v>25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ht="15.75" x14ac:dyDescent="0.25">
      <c r="A34" s="17">
        <v>468.18</v>
      </c>
      <c r="B34">
        <v>25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ht="15.75" x14ac:dyDescent="0.25">
      <c r="A35" s="17">
        <v>485.7</v>
      </c>
      <c r="B35">
        <v>25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ht="15.75" x14ac:dyDescent="0.25">
      <c r="A36" s="17">
        <v>520.19000000000005</v>
      </c>
      <c r="B36">
        <v>25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ht="15.75" x14ac:dyDescent="0.25">
      <c r="A37" s="17">
        <v>510.37</v>
      </c>
      <c r="B37">
        <v>25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ht="15.75" x14ac:dyDescent="0.25">
      <c r="A38" s="17">
        <v>475.32</v>
      </c>
      <c r="B38">
        <v>25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ht="15.75" x14ac:dyDescent="0.25">
      <c r="A39" s="17">
        <v>542.85</v>
      </c>
      <c r="B39">
        <v>25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ht="15.75" x14ac:dyDescent="0.25">
      <c r="A40" s="17">
        <v>538</v>
      </c>
      <c r="B40">
        <v>25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ht="15.75" x14ac:dyDescent="0.25">
      <c r="A41" s="17">
        <v>484.43</v>
      </c>
      <c r="B41">
        <v>25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ht="15.75" x14ac:dyDescent="0.25">
      <c r="A42" s="17">
        <v>477.99</v>
      </c>
      <c r="B42">
        <v>25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ht="15.75" x14ac:dyDescent="0.25">
      <c r="A43" s="17">
        <v>513.57000000000005</v>
      </c>
      <c r="B43">
        <v>25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ht="15.75" x14ac:dyDescent="0.25">
      <c r="A44" s="17">
        <v>521.37</v>
      </c>
      <c r="B44">
        <v>25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ht="15.75" x14ac:dyDescent="0.25">
      <c r="A45" s="17">
        <v>494.61</v>
      </c>
      <c r="B45">
        <v>25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ht="15.75" x14ac:dyDescent="0.25">
      <c r="A46" s="17">
        <v>503.25</v>
      </c>
      <c r="B46">
        <v>25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ht="15.75" x14ac:dyDescent="0.25">
      <c r="A47" s="17">
        <v>491.28</v>
      </c>
      <c r="B47">
        <v>25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ht="15.75" x14ac:dyDescent="0.25">
      <c r="A48" s="17">
        <v>504.61</v>
      </c>
      <c r="B48">
        <v>25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ht="15.75" x14ac:dyDescent="0.25">
      <c r="A49" s="17">
        <v>513.30999999999995</v>
      </c>
      <c r="B49">
        <v>25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ht="15.75" x14ac:dyDescent="0.25">
      <c r="A50" s="17">
        <v>457.13</v>
      </c>
      <c r="B50">
        <v>25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ht="15.75" x14ac:dyDescent="0.25">
      <c r="A51" s="17">
        <v>514.49</v>
      </c>
      <c r="B51">
        <v>25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ht="15.75" x14ac:dyDescent="0.25">
      <c r="A52" s="17">
        <v>460.39</v>
      </c>
      <c r="B52">
        <v>25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ht="15.75" x14ac:dyDescent="0.25">
      <c r="A53" s="17">
        <v>474.32</v>
      </c>
      <c r="B53">
        <v>25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ht="15.75" x14ac:dyDescent="0.25">
      <c r="A54" s="17">
        <v>490.58</v>
      </c>
      <c r="B54">
        <v>25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ht="15.75" x14ac:dyDescent="0.25">
      <c r="A55" s="17">
        <v>539.29</v>
      </c>
      <c r="B55">
        <v>25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ht="15.75" x14ac:dyDescent="0.25">
      <c r="A56" s="17">
        <v>521.17999999999995</v>
      </c>
      <c r="B56">
        <v>25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ht="15.75" x14ac:dyDescent="0.25">
      <c r="A57" s="17">
        <v>493.5</v>
      </c>
      <c r="B57">
        <v>25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ht="15.75" x14ac:dyDescent="0.25">
      <c r="A58" s="17">
        <v>515.22</v>
      </c>
      <c r="B58">
        <v>25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 ht="15.75" x14ac:dyDescent="0.25">
      <c r="A59" s="17">
        <v>480.97</v>
      </c>
      <c r="B59">
        <v>25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 ht="15.75" x14ac:dyDescent="0.25">
      <c r="A60" s="17">
        <v>456.86</v>
      </c>
      <c r="B60">
        <v>25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ht="15.75" x14ac:dyDescent="0.25">
      <c r="A61" s="17">
        <v>492.92</v>
      </c>
      <c r="B61">
        <v>25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 ht="15.75" x14ac:dyDescent="0.25">
      <c r="A62" s="17">
        <v>441.2</v>
      </c>
      <c r="B62">
        <v>25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17" ht="15.75" x14ac:dyDescent="0.25">
      <c r="A63" s="17">
        <v>465.28</v>
      </c>
      <c r="B63">
        <v>25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17" ht="15.75" x14ac:dyDescent="0.25">
      <c r="A64" s="17">
        <v>505.31</v>
      </c>
      <c r="B64">
        <v>25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1:17" ht="15.75" x14ac:dyDescent="0.25">
      <c r="A65" s="17">
        <v>447.97</v>
      </c>
      <c r="B65">
        <v>25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1:17" ht="15.75" x14ac:dyDescent="0.25">
      <c r="A66" s="17">
        <v>537.54</v>
      </c>
      <c r="B66">
        <v>25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1:17" ht="15.75" x14ac:dyDescent="0.25">
      <c r="A67" s="17">
        <v>467.13</v>
      </c>
      <c r="B67">
        <v>25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1:17" ht="15.75" x14ac:dyDescent="0.25">
      <c r="A68" s="17">
        <v>467.75</v>
      </c>
      <c r="B68">
        <v>25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1:17" ht="15.75" x14ac:dyDescent="0.25">
      <c r="A69" s="17">
        <v>493.63</v>
      </c>
      <c r="B69">
        <v>25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1:17" ht="15.75" x14ac:dyDescent="0.25">
      <c r="A70" s="17">
        <v>517.46</v>
      </c>
      <c r="B70">
        <v>25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1:17" ht="15.75" x14ac:dyDescent="0.25">
      <c r="A71" s="17">
        <v>453</v>
      </c>
      <c r="B71">
        <v>25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1:17" ht="15.75" x14ac:dyDescent="0.25">
      <c r="A72" s="17">
        <v>471.33</v>
      </c>
      <c r="B72">
        <v>25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1:17" ht="15.75" x14ac:dyDescent="0.25">
      <c r="A73" s="17">
        <v>506</v>
      </c>
      <c r="B73">
        <v>25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1:17" ht="15.75" x14ac:dyDescent="0.25">
      <c r="A74" s="17">
        <v>524.22</v>
      </c>
      <c r="B74">
        <v>25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1:17" ht="15.75" x14ac:dyDescent="0.25">
      <c r="A75" s="17">
        <v>509.91</v>
      </c>
      <c r="B75">
        <v>25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1:17" ht="15.75" x14ac:dyDescent="0.25">
      <c r="A76" s="17">
        <v>509.9</v>
      </c>
      <c r="B76">
        <v>25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1:17" ht="15.75" x14ac:dyDescent="0.25">
      <c r="A77" s="17">
        <v>491.52</v>
      </c>
      <c r="B77">
        <v>25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1:17" ht="15.75" x14ac:dyDescent="0.25">
      <c r="A78" s="17">
        <v>473.86</v>
      </c>
      <c r="B78">
        <v>25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1:17" ht="15.75" x14ac:dyDescent="0.25">
      <c r="A79" s="17">
        <v>489.95</v>
      </c>
      <c r="B79">
        <v>25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1:17" ht="15.75" x14ac:dyDescent="0.25">
      <c r="A80" s="17">
        <v>480.68</v>
      </c>
      <c r="B80">
        <v>25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1:17" ht="15.75" x14ac:dyDescent="0.25">
      <c r="A81" s="17">
        <v>469.77</v>
      </c>
      <c r="B81">
        <v>25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1:17" x14ac:dyDescent="0.25">
      <c r="A82" s="17">
        <v>489.57</v>
      </c>
      <c r="B82">
        <v>25</v>
      </c>
    </row>
    <row r="83" spans="1:17" x14ac:dyDescent="0.25">
      <c r="A83" s="17">
        <v>528.67999999999995</v>
      </c>
      <c r="B83">
        <v>25</v>
      </c>
    </row>
    <row r="84" spans="1:17" x14ac:dyDescent="0.25">
      <c r="A84" s="17">
        <v>409.88</v>
      </c>
      <c r="B84">
        <v>25</v>
      </c>
    </row>
    <row r="85" spans="1:17" x14ac:dyDescent="0.25">
      <c r="A85" s="17">
        <v>496.57</v>
      </c>
      <c r="B85">
        <v>25</v>
      </c>
    </row>
    <row r="86" spans="1:17" x14ac:dyDescent="0.25">
      <c r="A86" s="17">
        <v>487.04</v>
      </c>
      <c r="B86">
        <v>25</v>
      </c>
    </row>
    <row r="87" spans="1:17" x14ac:dyDescent="0.25">
      <c r="A87" s="17">
        <v>557.82000000000005</v>
      </c>
      <c r="B87">
        <v>25</v>
      </c>
    </row>
    <row r="88" spans="1:17" x14ac:dyDescent="0.25">
      <c r="A88" s="17">
        <v>459.35</v>
      </c>
      <c r="B88">
        <v>25</v>
      </c>
    </row>
    <row r="89" spans="1:17" x14ac:dyDescent="0.25">
      <c r="A89" s="17">
        <v>510.9</v>
      </c>
      <c r="B89">
        <v>25</v>
      </c>
    </row>
    <row r="90" spans="1:17" x14ac:dyDescent="0.25">
      <c r="A90" s="17">
        <v>460.35</v>
      </c>
      <c r="B90">
        <v>25</v>
      </c>
    </row>
    <row r="91" spans="1:17" x14ac:dyDescent="0.25">
      <c r="A91" s="17">
        <v>495.96</v>
      </c>
      <c r="B91">
        <v>25</v>
      </c>
    </row>
    <row r="92" spans="1:17" x14ac:dyDescent="0.25">
      <c r="A92" s="17">
        <v>533.58000000000004</v>
      </c>
      <c r="B92">
        <v>25</v>
      </c>
    </row>
    <row r="93" spans="1:17" x14ac:dyDescent="0.25">
      <c r="A93" s="17">
        <v>519.98</v>
      </c>
      <c r="B93">
        <v>25</v>
      </c>
    </row>
    <row r="94" spans="1:17" x14ac:dyDescent="0.25">
      <c r="A94" s="17">
        <v>529.29999999999995</v>
      </c>
      <c r="B94">
        <v>25</v>
      </c>
    </row>
    <row r="95" spans="1:17" x14ac:dyDescent="0.25">
      <c r="A95" s="17">
        <v>445.86</v>
      </c>
      <c r="B95">
        <v>25</v>
      </c>
    </row>
    <row r="96" spans="1:17" x14ac:dyDescent="0.25">
      <c r="A96" s="17">
        <v>497.98</v>
      </c>
      <c r="B96">
        <v>25</v>
      </c>
    </row>
    <row r="97" spans="1:2" x14ac:dyDescent="0.25">
      <c r="A97" s="17">
        <v>500.09</v>
      </c>
      <c r="B97">
        <v>25</v>
      </c>
    </row>
    <row r="98" spans="1:2" x14ac:dyDescent="0.25">
      <c r="A98" s="17">
        <v>504.78</v>
      </c>
      <c r="B98">
        <v>25</v>
      </c>
    </row>
    <row r="99" spans="1:2" x14ac:dyDescent="0.25">
      <c r="A99" s="17">
        <v>517.21</v>
      </c>
      <c r="B99">
        <v>25</v>
      </c>
    </row>
    <row r="100" spans="1:2" x14ac:dyDescent="0.25">
      <c r="A100" s="17">
        <v>526.21</v>
      </c>
      <c r="B100">
        <v>25</v>
      </c>
    </row>
    <row r="101" spans="1:2" x14ac:dyDescent="0.25">
      <c r="A101" s="17">
        <v>516.49</v>
      </c>
      <c r="B101">
        <v>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zoomScaleNormal="100" workbookViewId="0">
      <selection activeCell="A51" sqref="A1:B51"/>
    </sheetView>
  </sheetViews>
  <sheetFormatPr defaultRowHeight="15" x14ac:dyDescent="0.25"/>
  <cols>
    <col min="1" max="13" width="8.5703125"/>
    <col min="14" max="14" width="11.42578125"/>
    <col min="15" max="15" width="8.5703125"/>
    <col min="16" max="16" width="12.140625"/>
    <col min="17" max="1025" width="8.5703125"/>
  </cols>
  <sheetData>
    <row r="1" spans="1:17" x14ac:dyDescent="0.25">
      <c r="A1" s="15" t="s">
        <v>25</v>
      </c>
      <c r="B1" s="15"/>
      <c r="C1" s="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t="s">
        <v>22</v>
      </c>
      <c r="B2" t="s">
        <v>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.75" x14ac:dyDescent="0.25">
      <c r="A3">
        <v>824.66</v>
      </c>
      <c r="B3">
        <v>40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ht="15.75" x14ac:dyDescent="0.25">
      <c r="A4">
        <v>848.47</v>
      </c>
      <c r="B4">
        <v>40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x14ac:dyDescent="0.25">
      <c r="A5">
        <v>847.98</v>
      </c>
      <c r="B5">
        <v>40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ht="15.75" x14ac:dyDescent="0.25">
      <c r="A6">
        <v>773.53</v>
      </c>
      <c r="B6">
        <v>40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15.75" x14ac:dyDescent="0.25">
      <c r="A7">
        <v>864.37</v>
      </c>
      <c r="B7">
        <v>40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5.75" x14ac:dyDescent="0.25">
      <c r="A8">
        <v>828.31</v>
      </c>
      <c r="B8">
        <v>40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ht="15.75" x14ac:dyDescent="0.25">
      <c r="A9">
        <v>790.68</v>
      </c>
      <c r="B9">
        <v>40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ht="15.75" x14ac:dyDescent="0.25">
      <c r="A10">
        <v>764.86</v>
      </c>
      <c r="B10">
        <v>40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75" x14ac:dyDescent="0.25">
      <c r="A11">
        <v>833.1</v>
      </c>
      <c r="B11">
        <v>40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15.75" x14ac:dyDescent="0.25">
      <c r="A12">
        <v>845.7</v>
      </c>
      <c r="B12">
        <v>40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ht="15.75" x14ac:dyDescent="0.25">
      <c r="A13">
        <v>813.52</v>
      </c>
      <c r="B13">
        <v>40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ht="15.75" x14ac:dyDescent="0.25">
      <c r="A14">
        <v>805.01</v>
      </c>
      <c r="B14">
        <v>40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ht="15.75" x14ac:dyDescent="0.25">
      <c r="A15">
        <v>794.87</v>
      </c>
      <c r="B15">
        <v>40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ht="15.75" x14ac:dyDescent="0.25">
      <c r="A16">
        <v>788.93</v>
      </c>
      <c r="B16">
        <v>40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ht="15.75" x14ac:dyDescent="0.25">
      <c r="A17">
        <v>842.36</v>
      </c>
      <c r="B17">
        <v>40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ht="15.75" x14ac:dyDescent="0.25">
      <c r="A18">
        <v>813.43</v>
      </c>
      <c r="B18">
        <v>40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ht="15.75" x14ac:dyDescent="0.25">
      <c r="A19">
        <v>785.86</v>
      </c>
      <c r="B19">
        <v>40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15.75" x14ac:dyDescent="0.25">
      <c r="A20">
        <v>792.46</v>
      </c>
      <c r="B20">
        <v>40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ht="15.75" x14ac:dyDescent="0.25">
      <c r="A21">
        <v>751.98</v>
      </c>
      <c r="B21">
        <v>40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ht="15.75" x14ac:dyDescent="0.25">
      <c r="A22">
        <v>783.74</v>
      </c>
      <c r="B22">
        <v>40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ht="15.75" x14ac:dyDescent="0.25">
      <c r="A23">
        <v>715.07</v>
      </c>
      <c r="B23">
        <v>40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ht="15.75" x14ac:dyDescent="0.25">
      <c r="A24">
        <v>840.55</v>
      </c>
      <c r="B24">
        <v>40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ht="15.75" x14ac:dyDescent="0.25">
      <c r="A25">
        <v>804.52</v>
      </c>
      <c r="B25">
        <v>40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ht="15.75" x14ac:dyDescent="0.25">
      <c r="A26">
        <v>809.27</v>
      </c>
      <c r="B26">
        <v>40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ht="15.75" x14ac:dyDescent="0.25">
      <c r="A27">
        <v>875.95</v>
      </c>
      <c r="B27">
        <v>40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ht="15.75" x14ac:dyDescent="0.25">
      <c r="A28">
        <v>820.66</v>
      </c>
      <c r="B28">
        <v>40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ht="15.75" x14ac:dyDescent="0.25">
      <c r="A29">
        <v>789.41</v>
      </c>
      <c r="B29">
        <v>40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ht="15.75" x14ac:dyDescent="0.25">
      <c r="A30">
        <v>832.02</v>
      </c>
      <c r="B30">
        <v>40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ht="15.75" x14ac:dyDescent="0.25">
      <c r="A31">
        <v>883.39</v>
      </c>
      <c r="B31">
        <v>40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ht="15.75" x14ac:dyDescent="0.25">
      <c r="A32">
        <v>713.43</v>
      </c>
      <c r="B32">
        <v>40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ht="15.75" x14ac:dyDescent="0.25">
      <c r="A33">
        <v>775.44</v>
      </c>
      <c r="B33">
        <v>40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ht="15.75" x14ac:dyDescent="0.25">
      <c r="A34">
        <v>789.74</v>
      </c>
      <c r="B34">
        <v>40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ht="15.75" x14ac:dyDescent="0.25">
      <c r="A35">
        <v>771.39</v>
      </c>
      <c r="B35">
        <v>40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ht="15.75" x14ac:dyDescent="0.25">
      <c r="A36">
        <v>820.94</v>
      </c>
      <c r="B36">
        <v>40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ht="15.75" x14ac:dyDescent="0.25">
      <c r="A37">
        <v>822.31</v>
      </c>
      <c r="B37">
        <v>40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ht="15.75" x14ac:dyDescent="0.25">
      <c r="A38">
        <v>835.13</v>
      </c>
      <c r="B38">
        <v>40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ht="15.75" x14ac:dyDescent="0.25">
      <c r="A39">
        <v>854.92</v>
      </c>
      <c r="B39">
        <v>40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ht="15.75" x14ac:dyDescent="0.25">
      <c r="A40">
        <v>780.2</v>
      </c>
      <c r="B40">
        <v>40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ht="15.75" x14ac:dyDescent="0.25">
      <c r="A41">
        <v>794.2</v>
      </c>
      <c r="B41">
        <v>40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ht="15.75" x14ac:dyDescent="0.25">
      <c r="A42">
        <v>735.57</v>
      </c>
      <c r="B42">
        <v>40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ht="15.75" x14ac:dyDescent="0.25">
      <c r="A43">
        <v>736.15</v>
      </c>
      <c r="B43">
        <v>40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ht="15.75" x14ac:dyDescent="0.25">
      <c r="A44">
        <v>735.5</v>
      </c>
      <c r="B44">
        <v>40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ht="15.75" x14ac:dyDescent="0.25">
      <c r="A45">
        <v>819</v>
      </c>
      <c r="B45">
        <v>40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ht="15.75" x14ac:dyDescent="0.25">
      <c r="A46">
        <v>780.22</v>
      </c>
      <c r="B46">
        <v>40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ht="15.75" x14ac:dyDescent="0.25">
      <c r="A47">
        <v>768.95</v>
      </c>
      <c r="B47">
        <v>40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ht="15.75" x14ac:dyDescent="0.25">
      <c r="A48">
        <v>886.9</v>
      </c>
      <c r="B48">
        <v>40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ht="15.75" x14ac:dyDescent="0.25">
      <c r="A49">
        <v>832.86</v>
      </c>
      <c r="B49">
        <v>40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ht="15.75" x14ac:dyDescent="0.25">
      <c r="A50">
        <v>852.91</v>
      </c>
      <c r="B50">
        <v>40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ht="15.75" x14ac:dyDescent="0.25">
      <c r="A51">
        <v>823.15</v>
      </c>
      <c r="B51">
        <v>40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ht="15.75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ht="15.75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ht="15.75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ht="15.75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ht="15.75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ht="15.75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ht="15.75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 ht="15.75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 ht="15.75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ht="15.75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 ht="15.75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17" ht="15.75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17" ht="15.75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3:17" ht="15.75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3:17" ht="15.75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3:17" ht="15.75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3:17" ht="15.75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3:17" ht="15.75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3:17" ht="15.75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3:17" ht="15.75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3:17" ht="15.75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3:17" ht="15.75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3:17" ht="15.75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3:17" ht="15.75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3:17" ht="15.75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3:17" ht="15.75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3:17" ht="15.75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3:17" ht="15.75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3:17" ht="15.75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3:17" ht="15.75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3:17" ht="15.75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3:17" ht="15.75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3:17" ht="15.75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3:17" ht="15.75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3:17" ht="15.75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3:17" ht="15.75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</sheetData>
  <mergeCells count="1">
    <mergeCell ref="A1:B1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zoomScaleNormal="100" workbookViewId="0">
      <selection activeCell="A52" sqref="A27:B52"/>
    </sheetView>
  </sheetViews>
  <sheetFormatPr defaultRowHeight="15" x14ac:dyDescent="0.25"/>
  <cols>
    <col min="1" max="15" width="8.5703125"/>
    <col min="16" max="16" width="12.140625"/>
    <col min="17" max="1025" width="8.5703125"/>
  </cols>
  <sheetData>
    <row r="1" spans="1:17" x14ac:dyDescent="0.25">
      <c r="A1" s="15" t="s">
        <v>26</v>
      </c>
      <c r="B1" s="15"/>
      <c r="C1" s="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t="s">
        <v>22</v>
      </c>
      <c r="B2" t="s">
        <v>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.75" x14ac:dyDescent="0.25">
      <c r="A3">
        <v>768.51</v>
      </c>
      <c r="B3">
        <v>40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ht="15.75" x14ac:dyDescent="0.25">
      <c r="A4">
        <v>737.05</v>
      </c>
      <c r="B4">
        <v>40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x14ac:dyDescent="0.25">
      <c r="A5">
        <v>850.88</v>
      </c>
      <c r="B5">
        <v>40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ht="15.75" x14ac:dyDescent="0.25">
      <c r="A6">
        <v>753.34</v>
      </c>
      <c r="B6">
        <v>40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15.75" x14ac:dyDescent="0.25">
      <c r="A7">
        <v>797.4</v>
      </c>
      <c r="B7">
        <v>40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5.75" x14ac:dyDescent="0.25">
      <c r="A8">
        <v>752.63</v>
      </c>
      <c r="B8">
        <v>40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ht="15.75" x14ac:dyDescent="0.25">
      <c r="A9">
        <v>825.87</v>
      </c>
      <c r="B9">
        <v>40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ht="15.75" x14ac:dyDescent="0.25">
      <c r="A10">
        <v>857.52</v>
      </c>
      <c r="B10">
        <v>40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75" x14ac:dyDescent="0.25">
      <c r="A11">
        <v>779.74</v>
      </c>
      <c r="B11">
        <v>40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15.75" x14ac:dyDescent="0.25">
      <c r="A12">
        <v>821.82</v>
      </c>
      <c r="B12">
        <v>40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ht="15.75" x14ac:dyDescent="0.25">
      <c r="A13">
        <v>751.66</v>
      </c>
      <c r="B13">
        <v>40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ht="15.75" x14ac:dyDescent="0.25">
      <c r="A14">
        <v>843.73</v>
      </c>
      <c r="B14">
        <v>40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ht="15.75" x14ac:dyDescent="0.25">
      <c r="A15">
        <v>736.96</v>
      </c>
      <c r="B15">
        <v>40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ht="15.75" x14ac:dyDescent="0.25">
      <c r="A16">
        <v>858.02</v>
      </c>
      <c r="B16">
        <v>40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ht="15.75" x14ac:dyDescent="0.25">
      <c r="A17">
        <v>803.5</v>
      </c>
      <c r="B17">
        <v>40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ht="15.75" x14ac:dyDescent="0.25">
      <c r="A18">
        <v>714.21</v>
      </c>
      <c r="B18">
        <v>40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ht="15.75" x14ac:dyDescent="0.25">
      <c r="A19">
        <v>786.53</v>
      </c>
      <c r="B19">
        <v>40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15.75" x14ac:dyDescent="0.25">
      <c r="A20">
        <v>830.6</v>
      </c>
      <c r="B20">
        <v>40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ht="15.75" x14ac:dyDescent="0.25">
      <c r="A21">
        <v>753.4</v>
      </c>
      <c r="B21">
        <v>40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ht="15.75" x14ac:dyDescent="0.25">
      <c r="A22">
        <v>729.36</v>
      </c>
      <c r="B22">
        <v>40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ht="15.75" x14ac:dyDescent="0.25">
      <c r="A23">
        <v>763.33</v>
      </c>
      <c r="B23">
        <v>40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ht="15.75" x14ac:dyDescent="0.25">
      <c r="A24">
        <v>742.21</v>
      </c>
      <c r="B24">
        <v>40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ht="15.75" x14ac:dyDescent="0.25">
      <c r="A25">
        <v>770.94</v>
      </c>
      <c r="B25">
        <v>40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ht="15.75" x14ac:dyDescent="0.25">
      <c r="A26">
        <v>784.46</v>
      </c>
      <c r="B26">
        <v>40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ht="15.75" x14ac:dyDescent="0.25">
      <c r="A27">
        <v>725.42</v>
      </c>
      <c r="B27">
        <v>40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ht="15.75" x14ac:dyDescent="0.25">
      <c r="A28">
        <v>803.28</v>
      </c>
      <c r="B28">
        <v>40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ht="15.75" x14ac:dyDescent="0.25">
      <c r="A29">
        <v>851.12</v>
      </c>
      <c r="B29">
        <v>40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ht="15.75" x14ac:dyDescent="0.25">
      <c r="A30">
        <v>809.58</v>
      </c>
      <c r="B30">
        <v>40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ht="15.75" x14ac:dyDescent="0.25">
      <c r="A31">
        <v>835.87</v>
      </c>
      <c r="B31">
        <v>40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ht="15.75" x14ac:dyDescent="0.25">
      <c r="A32">
        <v>805.35</v>
      </c>
      <c r="B32">
        <v>40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ht="15.75" x14ac:dyDescent="0.25">
      <c r="A33">
        <v>829.79</v>
      </c>
      <c r="B33">
        <v>40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ht="15.75" x14ac:dyDescent="0.25">
      <c r="A34">
        <v>797.67</v>
      </c>
      <c r="B34">
        <v>40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ht="15.75" x14ac:dyDescent="0.25">
      <c r="A35">
        <v>729.56</v>
      </c>
      <c r="B35">
        <v>40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ht="15.75" x14ac:dyDescent="0.25">
      <c r="A36">
        <v>823.68</v>
      </c>
      <c r="B36">
        <v>40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ht="15.75" x14ac:dyDescent="0.25">
      <c r="A37">
        <v>808.86</v>
      </c>
      <c r="B37">
        <v>40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ht="15.75" x14ac:dyDescent="0.25">
      <c r="A38">
        <v>741.95</v>
      </c>
      <c r="B38">
        <v>40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ht="15.75" x14ac:dyDescent="0.25">
      <c r="A39">
        <v>793.1</v>
      </c>
      <c r="B39">
        <v>40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ht="15.75" x14ac:dyDescent="0.25">
      <c r="A40">
        <v>846.31</v>
      </c>
      <c r="B40">
        <v>40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ht="15.75" x14ac:dyDescent="0.25">
      <c r="A41">
        <v>745.13</v>
      </c>
      <c r="B41">
        <v>40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ht="15.75" x14ac:dyDescent="0.25">
      <c r="A42">
        <v>854.89</v>
      </c>
      <c r="B42">
        <v>40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ht="15.75" x14ac:dyDescent="0.25">
      <c r="A43">
        <v>776.39</v>
      </c>
      <c r="B43">
        <v>40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ht="15.75" x14ac:dyDescent="0.25">
      <c r="A44">
        <v>794.02</v>
      </c>
      <c r="B44">
        <v>40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ht="15.75" x14ac:dyDescent="0.25">
      <c r="A45">
        <v>847.42</v>
      </c>
      <c r="B45">
        <v>40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ht="15.75" x14ac:dyDescent="0.25">
      <c r="A46">
        <v>816.4</v>
      </c>
      <c r="B46">
        <v>40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ht="15.75" x14ac:dyDescent="0.25">
      <c r="A47">
        <v>856.63</v>
      </c>
      <c r="B47">
        <v>40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ht="15.75" x14ac:dyDescent="0.25">
      <c r="A48">
        <v>813.41</v>
      </c>
      <c r="B48">
        <v>40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ht="15.75" x14ac:dyDescent="0.25">
      <c r="A49">
        <v>752.88</v>
      </c>
      <c r="B49">
        <v>40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ht="15.75" x14ac:dyDescent="0.25">
      <c r="A50">
        <v>832.67</v>
      </c>
      <c r="B50">
        <v>40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ht="15.75" x14ac:dyDescent="0.25">
      <c r="A51">
        <v>727.63</v>
      </c>
      <c r="B51">
        <v>40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ht="15.75" x14ac:dyDescent="0.25">
      <c r="A52">
        <v>799.65</v>
      </c>
      <c r="B52">
        <v>40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ht="15.75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ht="15.75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ht="15.75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ht="15.75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ht="15.75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ht="15.75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 ht="15.75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 ht="15.75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ht="15.75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 ht="15.75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17" ht="15.75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17" ht="15.75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3:17" ht="15.75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3:17" ht="15.75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3:17" ht="15.75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3:17" ht="15.75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3:17" ht="15.75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3:17" ht="15.75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3:17" ht="15.75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3:17" ht="15.75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3:17" ht="15.75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3:17" ht="15.75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3:17" ht="15.75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3:17" ht="15.75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3:17" ht="15.75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3:17" ht="15.75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3:17" ht="15.75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3:17" ht="15.75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3:17" ht="15.75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3:17" ht="15.75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3:17" ht="15.75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3:17" ht="15.75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3:17" ht="15.75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3:17" ht="15.75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3:17" ht="15.75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3:17" ht="15.75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3:17" ht="15.75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3:17" ht="15.75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3:17" ht="15.75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</sheetData>
  <mergeCells count="1">
    <mergeCell ref="A1:B1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zoomScaleNormal="100" workbookViewId="0">
      <selection activeCell="B101" sqref="A2:B101"/>
    </sheetView>
  </sheetViews>
  <sheetFormatPr defaultRowHeight="15" x14ac:dyDescent="0.25"/>
  <cols>
    <col min="1" max="1025" width="8.5703125"/>
  </cols>
  <sheetData>
    <row r="1" spans="1:17" x14ac:dyDescent="0.25">
      <c r="A1" s="15" t="s">
        <v>27</v>
      </c>
      <c r="B1" s="15"/>
      <c r="C1" s="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t="s">
        <v>22</v>
      </c>
      <c r="B2" t="s">
        <v>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.75" x14ac:dyDescent="0.25">
      <c r="A3">
        <v>1005.64</v>
      </c>
      <c r="B3">
        <v>50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ht="15.75" x14ac:dyDescent="0.25">
      <c r="A4">
        <v>943.37</v>
      </c>
      <c r="B4">
        <v>50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x14ac:dyDescent="0.25">
      <c r="A5">
        <v>1056.74</v>
      </c>
      <c r="B5">
        <v>50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ht="15.75" x14ac:dyDescent="0.25">
      <c r="A6">
        <v>1026.04</v>
      </c>
      <c r="B6">
        <v>50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15.75" x14ac:dyDescent="0.25">
      <c r="A7">
        <v>1025.4100000000001</v>
      </c>
      <c r="B7">
        <v>50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5.75" x14ac:dyDescent="0.25">
      <c r="A8">
        <v>1035.04</v>
      </c>
      <c r="B8">
        <v>50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ht="15.75" x14ac:dyDescent="0.25">
      <c r="A9">
        <v>992.68</v>
      </c>
      <c r="B9">
        <v>50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ht="15.75" x14ac:dyDescent="0.25">
      <c r="A10">
        <v>891.16</v>
      </c>
      <c r="B10">
        <v>50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75" x14ac:dyDescent="0.25">
      <c r="A11">
        <v>1084.73</v>
      </c>
      <c r="B11">
        <v>50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15.75" x14ac:dyDescent="0.25">
      <c r="A12">
        <v>996.35</v>
      </c>
      <c r="B12">
        <v>50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ht="15.75" x14ac:dyDescent="0.25">
      <c r="A13">
        <v>960.19</v>
      </c>
      <c r="B13">
        <v>50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ht="15.75" x14ac:dyDescent="0.25">
      <c r="A14">
        <v>1066.6300000000001</v>
      </c>
      <c r="B14">
        <v>50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ht="15.75" x14ac:dyDescent="0.25">
      <c r="A15">
        <v>1005.21</v>
      </c>
      <c r="B15">
        <v>50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ht="15.75" x14ac:dyDescent="0.25">
      <c r="A16">
        <v>963.15</v>
      </c>
      <c r="B16">
        <v>50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ht="15.75" x14ac:dyDescent="0.25">
      <c r="A17">
        <v>1048.98</v>
      </c>
      <c r="B17">
        <v>50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ht="15.75" x14ac:dyDescent="0.25">
      <c r="A18">
        <v>1025.22</v>
      </c>
      <c r="B18">
        <v>50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ht="15.75" x14ac:dyDescent="0.25">
      <c r="A19">
        <v>1003.11</v>
      </c>
      <c r="B19">
        <v>50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15.75" x14ac:dyDescent="0.25">
      <c r="A20">
        <v>935.68</v>
      </c>
      <c r="B20">
        <v>50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ht="15.75" x14ac:dyDescent="0.25">
      <c r="A21">
        <v>1007.53</v>
      </c>
      <c r="B21">
        <v>50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ht="15.75" x14ac:dyDescent="0.25">
      <c r="A22">
        <v>1061.58</v>
      </c>
      <c r="B22">
        <v>50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ht="15.75" x14ac:dyDescent="0.25">
      <c r="A23">
        <v>990.13</v>
      </c>
      <c r="B23">
        <v>50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ht="15.75" x14ac:dyDescent="0.25">
      <c r="A24">
        <v>992.34</v>
      </c>
      <c r="B24">
        <v>50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ht="15.75" x14ac:dyDescent="0.25">
      <c r="A25">
        <v>964.08</v>
      </c>
      <c r="B25">
        <v>50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ht="15.75" x14ac:dyDescent="0.25">
      <c r="A26">
        <v>1050.6400000000001</v>
      </c>
      <c r="B26">
        <v>50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ht="15.75" x14ac:dyDescent="0.25">
      <c r="A27">
        <v>987.24</v>
      </c>
      <c r="B27">
        <v>50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ht="15.75" x14ac:dyDescent="0.25">
      <c r="A28">
        <v>1015.95</v>
      </c>
      <c r="B28">
        <v>50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ht="15.75" x14ac:dyDescent="0.25">
      <c r="A29">
        <v>1018.24</v>
      </c>
      <c r="B29">
        <v>50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ht="15.75" x14ac:dyDescent="0.25">
      <c r="A30">
        <v>1089.8800000000001</v>
      </c>
      <c r="B30">
        <v>50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ht="15.75" x14ac:dyDescent="0.25">
      <c r="A31">
        <v>1113.67</v>
      </c>
      <c r="B31">
        <v>50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ht="15.75" x14ac:dyDescent="0.25">
      <c r="A32">
        <v>1048.99</v>
      </c>
      <c r="B32">
        <v>50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ht="15.75" x14ac:dyDescent="0.25">
      <c r="A33">
        <v>1013.01</v>
      </c>
      <c r="B33">
        <v>50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ht="15.75" x14ac:dyDescent="0.25">
      <c r="A34">
        <v>925.95</v>
      </c>
      <c r="B34">
        <v>50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ht="15.75" x14ac:dyDescent="0.25">
      <c r="A35">
        <v>951.26</v>
      </c>
      <c r="B35">
        <v>50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ht="15.75" x14ac:dyDescent="0.25">
      <c r="A36">
        <v>1004.14</v>
      </c>
      <c r="B36">
        <v>50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ht="15.75" x14ac:dyDescent="0.25">
      <c r="A37">
        <v>960.27</v>
      </c>
      <c r="B37">
        <v>50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ht="15.75" x14ac:dyDescent="0.25">
      <c r="A38">
        <v>998.51</v>
      </c>
      <c r="B38">
        <v>50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ht="15.75" x14ac:dyDescent="0.25">
      <c r="A39">
        <v>1004.75</v>
      </c>
      <c r="B39">
        <v>50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ht="15.75" x14ac:dyDescent="0.25">
      <c r="A40">
        <v>1060.5</v>
      </c>
      <c r="B40">
        <v>50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ht="15.75" x14ac:dyDescent="0.25">
      <c r="A41">
        <v>990.11</v>
      </c>
      <c r="B41">
        <v>50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ht="15.75" x14ac:dyDescent="0.25">
      <c r="A42">
        <v>929.29</v>
      </c>
      <c r="B42">
        <v>50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ht="15.75" x14ac:dyDescent="0.25">
      <c r="A43">
        <v>1012.98</v>
      </c>
      <c r="B43">
        <v>50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ht="15.75" x14ac:dyDescent="0.25">
      <c r="A44">
        <v>1002.92</v>
      </c>
      <c r="B44">
        <v>50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ht="15.75" x14ac:dyDescent="0.25">
      <c r="A45">
        <v>1026.21</v>
      </c>
      <c r="B45">
        <v>50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ht="15.75" x14ac:dyDescent="0.25">
      <c r="A46">
        <v>1054.1199999999999</v>
      </c>
      <c r="B46">
        <v>50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ht="15.75" x14ac:dyDescent="0.25">
      <c r="A47">
        <v>1023.02</v>
      </c>
      <c r="B47">
        <v>50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ht="15.75" x14ac:dyDescent="0.25">
      <c r="A48">
        <v>884.75</v>
      </c>
      <c r="B48">
        <v>50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ht="15.75" x14ac:dyDescent="0.25">
      <c r="A49">
        <v>935</v>
      </c>
      <c r="B49">
        <v>50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ht="15.75" x14ac:dyDescent="0.25">
      <c r="A50">
        <v>957.05</v>
      </c>
      <c r="B50">
        <v>50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ht="15.75" x14ac:dyDescent="0.25">
      <c r="A51">
        <v>985.44</v>
      </c>
      <c r="B51">
        <v>50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ht="15.75" x14ac:dyDescent="0.25">
      <c r="A52">
        <v>1039.54</v>
      </c>
      <c r="B52">
        <v>50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ht="15.75" x14ac:dyDescent="0.25">
      <c r="A53">
        <v>932.3</v>
      </c>
      <c r="B53">
        <v>50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ht="15.75" x14ac:dyDescent="0.25">
      <c r="A54">
        <v>948.61</v>
      </c>
      <c r="B54">
        <v>50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ht="15.75" x14ac:dyDescent="0.25">
      <c r="A55">
        <v>1113.3</v>
      </c>
      <c r="B55">
        <v>50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ht="15.75" x14ac:dyDescent="0.25">
      <c r="A56">
        <v>1115.6400000000001</v>
      </c>
      <c r="B56">
        <v>50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ht="15.75" x14ac:dyDescent="0.25">
      <c r="A57">
        <v>1009.28</v>
      </c>
      <c r="B57">
        <v>50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ht="15.75" x14ac:dyDescent="0.25">
      <c r="A58">
        <v>932.46</v>
      </c>
      <c r="B58">
        <v>50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 ht="15.75" x14ac:dyDescent="0.25">
      <c r="A59">
        <v>934.76</v>
      </c>
      <c r="B59">
        <v>50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 ht="15.75" x14ac:dyDescent="0.25">
      <c r="A60">
        <v>1024.4000000000001</v>
      </c>
      <c r="B60">
        <v>50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ht="15.75" x14ac:dyDescent="0.25">
      <c r="A61">
        <v>972.73</v>
      </c>
      <c r="B61">
        <v>50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 ht="15.75" x14ac:dyDescent="0.25">
      <c r="A62">
        <v>984.23</v>
      </c>
      <c r="B62">
        <v>50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17" ht="15.75" x14ac:dyDescent="0.25">
      <c r="A63">
        <v>1006.88</v>
      </c>
      <c r="B63">
        <v>50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17" ht="15.75" x14ac:dyDescent="0.25">
      <c r="A64">
        <v>953.86</v>
      </c>
      <c r="B64">
        <v>50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1:17" ht="15.75" x14ac:dyDescent="0.25">
      <c r="A65">
        <v>1053.49</v>
      </c>
      <c r="B65">
        <v>50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1:17" ht="15.75" x14ac:dyDescent="0.25">
      <c r="A66">
        <v>1037.5999999999999</v>
      </c>
      <c r="B66">
        <v>50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1:17" ht="15.75" x14ac:dyDescent="0.25">
      <c r="A67">
        <v>906.66</v>
      </c>
      <c r="B67">
        <v>50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1:17" ht="15.75" x14ac:dyDescent="0.25">
      <c r="A68">
        <v>923.05</v>
      </c>
      <c r="B68">
        <v>50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1:17" ht="15.75" x14ac:dyDescent="0.25">
      <c r="A69">
        <v>1001.9</v>
      </c>
      <c r="B69">
        <v>50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1:17" ht="15.75" x14ac:dyDescent="0.25">
      <c r="A70">
        <v>1004.53</v>
      </c>
      <c r="B70">
        <v>50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1:17" ht="15.75" x14ac:dyDescent="0.25">
      <c r="A71">
        <v>959.16</v>
      </c>
      <c r="B71">
        <v>50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1:17" ht="15.75" x14ac:dyDescent="0.25">
      <c r="A72">
        <v>1068.4000000000001</v>
      </c>
      <c r="B72">
        <v>50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1:17" ht="15.75" x14ac:dyDescent="0.25">
      <c r="A73">
        <v>1020.86</v>
      </c>
      <c r="B73">
        <v>50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1:17" ht="15.75" x14ac:dyDescent="0.25">
      <c r="A74">
        <v>919.38</v>
      </c>
      <c r="B74">
        <v>50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1:17" ht="15.75" x14ac:dyDescent="0.25">
      <c r="A75">
        <v>1009.37</v>
      </c>
      <c r="B75">
        <v>50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1:17" ht="15.75" x14ac:dyDescent="0.25">
      <c r="A76">
        <v>1004.54</v>
      </c>
      <c r="B76">
        <v>50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1:17" ht="15.75" x14ac:dyDescent="0.25">
      <c r="A77">
        <v>942.41</v>
      </c>
      <c r="B77">
        <v>50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1:17" ht="15.75" x14ac:dyDescent="0.25">
      <c r="A78">
        <v>1008.63</v>
      </c>
      <c r="B78">
        <v>50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1:17" ht="15.75" x14ac:dyDescent="0.25">
      <c r="A79">
        <v>1059.08</v>
      </c>
      <c r="B79">
        <v>50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1:17" ht="15.75" x14ac:dyDescent="0.25">
      <c r="A80">
        <v>845.46</v>
      </c>
      <c r="B80">
        <v>50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1:17" ht="15.75" x14ac:dyDescent="0.25">
      <c r="A81">
        <v>1038.1500000000001</v>
      </c>
      <c r="B81">
        <v>50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1:17" ht="15.75" x14ac:dyDescent="0.25">
      <c r="A82">
        <v>1017.02</v>
      </c>
      <c r="B82">
        <v>50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1:17" ht="15.75" x14ac:dyDescent="0.25">
      <c r="A83">
        <v>962.13</v>
      </c>
      <c r="B83">
        <v>50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1:17" ht="15.75" x14ac:dyDescent="0.25">
      <c r="A84">
        <v>953.61</v>
      </c>
      <c r="B84">
        <v>50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1:17" ht="15.75" x14ac:dyDescent="0.25">
      <c r="A85">
        <v>1053.53</v>
      </c>
      <c r="B85">
        <v>50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1:17" ht="15.75" x14ac:dyDescent="0.25">
      <c r="A86">
        <v>1004.84</v>
      </c>
      <c r="B86">
        <v>50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1:17" ht="15.75" x14ac:dyDescent="0.25">
      <c r="A87">
        <v>1031.8</v>
      </c>
      <c r="B87">
        <v>50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1:17" ht="15.75" x14ac:dyDescent="0.25">
      <c r="A88">
        <v>1023.36</v>
      </c>
      <c r="B88">
        <v>50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1:17" ht="15.75" x14ac:dyDescent="0.25">
      <c r="A89">
        <v>960.65</v>
      </c>
      <c r="B89">
        <v>50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1:17" ht="15.75" x14ac:dyDescent="0.25">
      <c r="A90">
        <v>944.75</v>
      </c>
      <c r="B90">
        <v>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1:17" ht="15.75" x14ac:dyDescent="0.25">
      <c r="A91">
        <v>986.36</v>
      </c>
      <c r="B91">
        <v>50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1:17" ht="15.75" x14ac:dyDescent="0.25">
      <c r="A92">
        <v>990.19</v>
      </c>
      <c r="B92">
        <v>50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1:17" ht="15.75" x14ac:dyDescent="0.25">
      <c r="A93">
        <v>969.63</v>
      </c>
      <c r="B93">
        <v>50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1:17" ht="15.75" x14ac:dyDescent="0.25">
      <c r="A94">
        <v>978</v>
      </c>
      <c r="B94">
        <v>50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1:17" ht="15.75" x14ac:dyDescent="0.25">
      <c r="A95">
        <v>1083.03</v>
      </c>
      <c r="B95">
        <v>50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1:17" ht="15.75" x14ac:dyDescent="0.25">
      <c r="A96">
        <v>981.3</v>
      </c>
      <c r="B96">
        <v>50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1:17" ht="15.75" x14ac:dyDescent="0.25">
      <c r="A97">
        <v>974.41</v>
      </c>
      <c r="B97">
        <v>50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1:17" ht="15.75" x14ac:dyDescent="0.25">
      <c r="A98">
        <v>948.63</v>
      </c>
      <c r="B98">
        <v>50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1:17" ht="15.75" x14ac:dyDescent="0.25">
      <c r="A99">
        <v>968.96</v>
      </c>
      <c r="B99">
        <v>50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1:17" ht="15.75" x14ac:dyDescent="0.25">
      <c r="A100">
        <v>1001.77</v>
      </c>
      <c r="B100">
        <v>50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1:17" x14ac:dyDescent="0.25">
      <c r="A101">
        <v>1030.68</v>
      </c>
      <c r="B101">
        <v>50</v>
      </c>
    </row>
  </sheetData>
  <mergeCells count="1">
    <mergeCell ref="A1:B1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topLeftCell="A24" zoomScaleNormal="100" workbookViewId="0">
      <selection activeCell="A3" sqref="A3:B51"/>
    </sheetView>
  </sheetViews>
  <sheetFormatPr defaultRowHeight="15" x14ac:dyDescent="0.25"/>
  <cols>
    <col min="1" max="1025" width="8.5703125"/>
  </cols>
  <sheetData>
    <row r="1" spans="1:17" x14ac:dyDescent="0.25">
      <c r="A1" s="16" t="s">
        <v>28</v>
      </c>
      <c r="B1" s="16"/>
      <c r="C1" s="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t="s">
        <v>22</v>
      </c>
      <c r="B2" t="s">
        <v>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.75" x14ac:dyDescent="0.25">
      <c r="A3">
        <v>1192.01</v>
      </c>
      <c r="B3">
        <v>60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ht="15.75" x14ac:dyDescent="0.25">
      <c r="A4">
        <v>1125.42</v>
      </c>
      <c r="B4">
        <v>60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x14ac:dyDescent="0.25">
      <c r="A5">
        <v>1275.6500000000001</v>
      </c>
      <c r="B5">
        <v>60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ht="15.75" x14ac:dyDescent="0.25">
      <c r="A6">
        <v>1045.98</v>
      </c>
      <c r="B6">
        <v>60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15.75" x14ac:dyDescent="0.25">
      <c r="A7">
        <v>1230.9000000000001</v>
      </c>
      <c r="B7">
        <v>60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5.75" x14ac:dyDescent="0.25">
      <c r="A8">
        <v>1133.08</v>
      </c>
      <c r="B8">
        <v>60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ht="15.75" x14ac:dyDescent="0.25">
      <c r="A9">
        <v>1237.45</v>
      </c>
      <c r="B9">
        <v>60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ht="15.75" x14ac:dyDescent="0.25">
      <c r="A10">
        <v>1169.0999999999999</v>
      </c>
      <c r="B10">
        <v>60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75" x14ac:dyDescent="0.25">
      <c r="A11">
        <v>1182.53</v>
      </c>
      <c r="B11">
        <v>60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15.75" x14ac:dyDescent="0.25">
      <c r="A12">
        <v>1265.77</v>
      </c>
      <c r="B12">
        <v>60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ht="15.75" x14ac:dyDescent="0.25">
      <c r="A13">
        <v>1115.4000000000001</v>
      </c>
      <c r="B13">
        <v>60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ht="15.75" x14ac:dyDescent="0.25">
      <c r="A14">
        <v>1164.17</v>
      </c>
      <c r="B14">
        <v>60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ht="15.75" x14ac:dyDescent="0.25">
      <c r="A15">
        <v>1303.53</v>
      </c>
      <c r="B15">
        <v>60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ht="15.75" x14ac:dyDescent="0.25">
      <c r="A16">
        <v>1205.6400000000001</v>
      </c>
      <c r="B16">
        <v>60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ht="15.75" x14ac:dyDescent="0.25">
      <c r="A17">
        <v>1050.08</v>
      </c>
      <c r="B17">
        <v>60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ht="15.75" x14ac:dyDescent="0.25">
      <c r="A18">
        <v>1168.3900000000001</v>
      </c>
      <c r="B18">
        <v>60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ht="15.75" x14ac:dyDescent="0.25">
      <c r="A19">
        <v>1127.58</v>
      </c>
      <c r="B19">
        <v>60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15.75" x14ac:dyDescent="0.25">
      <c r="A20">
        <v>1209.48</v>
      </c>
      <c r="B20">
        <v>60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ht="15.75" x14ac:dyDescent="0.25">
      <c r="A21">
        <v>1139.45</v>
      </c>
      <c r="B21">
        <v>60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ht="15.75" x14ac:dyDescent="0.25">
      <c r="A22">
        <v>1147.67</v>
      </c>
      <c r="B22">
        <v>60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ht="15.75" x14ac:dyDescent="0.25">
      <c r="A23">
        <v>1276.3900000000001</v>
      </c>
      <c r="B23">
        <v>60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ht="15.75" x14ac:dyDescent="0.25">
      <c r="A24">
        <v>1184.51</v>
      </c>
      <c r="B24">
        <v>60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ht="15.75" x14ac:dyDescent="0.25">
      <c r="A25">
        <v>1174.3399999999999</v>
      </c>
      <c r="B25">
        <v>60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ht="15.75" x14ac:dyDescent="0.25">
      <c r="A26">
        <v>1238.0999999999999</v>
      </c>
      <c r="B26">
        <v>60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ht="15.75" x14ac:dyDescent="0.25">
      <c r="A27">
        <v>1150.53</v>
      </c>
      <c r="B27">
        <v>60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ht="15.75" x14ac:dyDescent="0.25">
      <c r="A28">
        <v>1292.1600000000001</v>
      </c>
      <c r="B28">
        <v>60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ht="15.75" x14ac:dyDescent="0.25">
      <c r="A29">
        <v>1242.6099999999999</v>
      </c>
      <c r="B29">
        <v>60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ht="15.75" x14ac:dyDescent="0.25">
      <c r="A30">
        <v>1205.44</v>
      </c>
      <c r="B30">
        <v>60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ht="15.75" x14ac:dyDescent="0.25">
      <c r="A31">
        <v>1176.3399999999999</v>
      </c>
      <c r="B31">
        <v>60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ht="15.75" x14ac:dyDescent="0.25">
      <c r="A32">
        <v>1284.46</v>
      </c>
      <c r="B32">
        <v>60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ht="15.75" x14ac:dyDescent="0.25">
      <c r="A33">
        <v>1196.55</v>
      </c>
      <c r="B33">
        <v>60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ht="15.75" x14ac:dyDescent="0.25">
      <c r="A34">
        <v>1105.56</v>
      </c>
      <c r="B34">
        <v>60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ht="15.75" x14ac:dyDescent="0.25">
      <c r="A35">
        <v>1225.55</v>
      </c>
      <c r="B35">
        <v>60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ht="15.75" x14ac:dyDescent="0.25">
      <c r="A36">
        <v>1103.04</v>
      </c>
      <c r="B36">
        <v>60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ht="15.75" x14ac:dyDescent="0.25">
      <c r="A37">
        <v>1181.8800000000001</v>
      </c>
      <c r="B37">
        <v>60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ht="15.75" x14ac:dyDescent="0.25">
      <c r="A38">
        <v>1240.77</v>
      </c>
      <c r="B38">
        <v>60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ht="15.75" x14ac:dyDescent="0.25">
      <c r="A39">
        <v>1133.57</v>
      </c>
      <c r="B39">
        <v>60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ht="15.75" x14ac:dyDescent="0.25">
      <c r="A40">
        <v>1274.18</v>
      </c>
      <c r="B40">
        <v>60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ht="15.75" x14ac:dyDescent="0.25">
      <c r="A41">
        <v>1164.01</v>
      </c>
      <c r="B41">
        <v>60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ht="15.75" x14ac:dyDescent="0.25">
      <c r="A42">
        <v>1237.81</v>
      </c>
      <c r="B42">
        <v>60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ht="15.75" x14ac:dyDescent="0.25">
      <c r="A43">
        <v>1172.8399999999999</v>
      </c>
      <c r="B43">
        <v>60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ht="15.75" x14ac:dyDescent="0.25">
      <c r="A44">
        <v>1234.6199999999999</v>
      </c>
      <c r="B44">
        <v>60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ht="15.75" x14ac:dyDescent="0.25">
      <c r="A45">
        <v>1122.6099999999999</v>
      </c>
      <c r="B45">
        <v>60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ht="15.75" x14ac:dyDescent="0.25">
      <c r="A46">
        <v>1220.03</v>
      </c>
      <c r="B46">
        <v>60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ht="15.75" x14ac:dyDescent="0.25">
      <c r="A47">
        <v>1232.3800000000001</v>
      </c>
      <c r="B47">
        <v>60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ht="15.75" x14ac:dyDescent="0.25">
      <c r="A48">
        <v>1213.67</v>
      </c>
      <c r="B48">
        <v>60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ht="15.75" x14ac:dyDescent="0.25">
      <c r="A49">
        <v>1228.18</v>
      </c>
      <c r="B49">
        <v>60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ht="15.75" x14ac:dyDescent="0.25">
      <c r="A50">
        <v>1276.5999999999999</v>
      </c>
      <c r="B50">
        <v>60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ht="15.75" x14ac:dyDescent="0.25">
      <c r="A51">
        <v>1158.78</v>
      </c>
      <c r="B51">
        <v>60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ht="15.75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ht="15.75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ht="15.75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ht="15.75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ht="15.75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ht="15.75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ht="15.75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 ht="15.75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 ht="15.75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ht="15.75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 ht="15.75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17" ht="15.75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17" ht="15.75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3:17" ht="15.75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3:17" ht="15.75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3:17" ht="15.75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3:17" ht="15.75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3:17" ht="15.75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3:17" ht="15.75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3:17" ht="15.75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3:17" ht="15.75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3:17" ht="15.75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3:17" ht="15.75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3:17" ht="15.75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3:17" ht="15.75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3:17" ht="15.75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3:17" ht="15.75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3:17" ht="15.75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3:17" ht="15.75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3:17" ht="15.75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3:17" ht="15.75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3:17" ht="15.75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3:17" ht="15.75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3:17" ht="15.75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3:17" ht="15.75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3:17" ht="15.75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3:17" ht="15.75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3:17" ht="15.75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3:17" ht="15.75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3:17" ht="15.75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3:17" ht="15.75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3:17" ht="15.75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3:17" ht="15.75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3:17" ht="15.75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3:17" ht="15.75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</sheetData>
  <mergeCells count="1">
    <mergeCell ref="A1:B1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zoomScaleNormal="100" workbookViewId="0">
      <selection activeCell="A52" sqref="A1:B52"/>
    </sheetView>
  </sheetViews>
  <sheetFormatPr defaultRowHeight="15" x14ac:dyDescent="0.25"/>
  <cols>
    <col min="1" max="1025" width="8.5703125"/>
  </cols>
  <sheetData>
    <row r="1" spans="1:17" x14ac:dyDescent="0.25">
      <c r="A1" s="16" t="s">
        <v>29</v>
      </c>
      <c r="B1" s="16"/>
      <c r="C1" s="6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t="s">
        <v>22</v>
      </c>
      <c r="B2" t="s">
        <v>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.75" x14ac:dyDescent="0.25">
      <c r="A3">
        <v>1154.52</v>
      </c>
      <c r="B3">
        <v>60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ht="15.75" x14ac:dyDescent="0.25">
      <c r="A4">
        <v>1320.35</v>
      </c>
      <c r="B4">
        <v>60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x14ac:dyDescent="0.25">
      <c r="A5">
        <v>1299</v>
      </c>
      <c r="B5">
        <v>60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ht="15.75" x14ac:dyDescent="0.25">
      <c r="A6">
        <v>1152.97</v>
      </c>
      <c r="B6">
        <v>60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15.75" x14ac:dyDescent="0.25">
      <c r="A7">
        <v>1136.77</v>
      </c>
      <c r="B7">
        <v>60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5.75" x14ac:dyDescent="0.25">
      <c r="A8">
        <v>1153.31</v>
      </c>
      <c r="B8">
        <v>60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ht="15.75" x14ac:dyDescent="0.25">
      <c r="A9">
        <v>1236.33</v>
      </c>
      <c r="B9">
        <v>60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ht="15.75" x14ac:dyDescent="0.25">
      <c r="A10">
        <v>1206.01</v>
      </c>
      <c r="B10">
        <v>60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75" x14ac:dyDescent="0.25">
      <c r="A11">
        <v>1190.4100000000001</v>
      </c>
      <c r="B11">
        <v>60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15.75" x14ac:dyDescent="0.25">
      <c r="A12">
        <v>1199.72</v>
      </c>
      <c r="B12">
        <v>60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ht="15.75" x14ac:dyDescent="0.25">
      <c r="A13">
        <v>1219.6400000000001</v>
      </c>
      <c r="B13">
        <v>60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ht="15.75" x14ac:dyDescent="0.25">
      <c r="A14">
        <v>1117.07</v>
      </c>
      <c r="B14">
        <v>60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ht="15.75" x14ac:dyDescent="0.25">
      <c r="A15">
        <v>1171.25</v>
      </c>
      <c r="B15">
        <v>60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ht="15.75" x14ac:dyDescent="0.25">
      <c r="A16">
        <v>1185.5999999999999</v>
      </c>
      <c r="B16">
        <v>60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ht="15.75" x14ac:dyDescent="0.25">
      <c r="A17">
        <v>1228.7</v>
      </c>
      <c r="B17">
        <v>60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ht="15.75" x14ac:dyDescent="0.25">
      <c r="A18">
        <v>1152.53</v>
      </c>
      <c r="B18">
        <v>60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ht="15.75" x14ac:dyDescent="0.25">
      <c r="A19">
        <v>1080.08</v>
      </c>
      <c r="B19">
        <v>60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15.75" x14ac:dyDescent="0.25">
      <c r="A20">
        <v>1227.83</v>
      </c>
      <c r="B20">
        <v>60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ht="15.75" x14ac:dyDescent="0.25">
      <c r="A21">
        <v>1200.56</v>
      </c>
      <c r="B21">
        <v>60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ht="15.75" x14ac:dyDescent="0.25">
      <c r="A22">
        <v>1226.98</v>
      </c>
      <c r="B22">
        <v>60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ht="15.75" x14ac:dyDescent="0.25">
      <c r="A23">
        <v>1169.8900000000001</v>
      </c>
      <c r="B23">
        <v>60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ht="15.75" x14ac:dyDescent="0.25">
      <c r="A24">
        <v>1244.42</v>
      </c>
      <c r="B24">
        <v>60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ht="15.75" x14ac:dyDescent="0.25">
      <c r="A25">
        <v>1144.74</v>
      </c>
      <c r="B25">
        <v>60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ht="15.75" x14ac:dyDescent="0.25">
      <c r="A26">
        <v>1213.6300000000001</v>
      </c>
      <c r="B26">
        <v>60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ht="15.75" x14ac:dyDescent="0.25">
      <c r="A27">
        <v>1171.1099999999999</v>
      </c>
      <c r="B27">
        <v>60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ht="15.75" x14ac:dyDescent="0.25">
      <c r="A28">
        <v>1128.05</v>
      </c>
      <c r="B28">
        <v>60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ht="15.75" x14ac:dyDescent="0.25">
      <c r="A29">
        <v>1094.3599999999999</v>
      </c>
      <c r="B29">
        <v>60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ht="15.75" x14ac:dyDescent="0.25">
      <c r="A30">
        <v>1096.96</v>
      </c>
      <c r="B30">
        <v>60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ht="15.75" x14ac:dyDescent="0.25">
      <c r="A31">
        <v>1290.96</v>
      </c>
      <c r="B31">
        <v>60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ht="15.75" x14ac:dyDescent="0.25">
      <c r="A32">
        <v>1350.99</v>
      </c>
      <c r="B32">
        <v>60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ht="15.75" x14ac:dyDescent="0.25">
      <c r="A33">
        <v>1209.29</v>
      </c>
      <c r="B33">
        <v>60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ht="15.75" x14ac:dyDescent="0.25">
      <c r="A34">
        <v>1135.5999999999999</v>
      </c>
      <c r="B34">
        <v>60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ht="15.75" x14ac:dyDescent="0.25">
      <c r="A35">
        <v>1186.58</v>
      </c>
      <c r="B35">
        <v>60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ht="15.75" x14ac:dyDescent="0.25">
      <c r="A36">
        <v>1222.43</v>
      </c>
      <c r="B36">
        <v>60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ht="15.75" x14ac:dyDescent="0.25">
      <c r="A37">
        <v>1250.3399999999999</v>
      </c>
      <c r="B37">
        <v>60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ht="15.75" x14ac:dyDescent="0.25">
      <c r="A38">
        <v>1214.97</v>
      </c>
      <c r="B38">
        <v>60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ht="15.75" x14ac:dyDescent="0.25">
      <c r="A39">
        <v>1188.33</v>
      </c>
      <c r="B39">
        <v>60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ht="15.75" x14ac:dyDescent="0.25">
      <c r="A40">
        <v>1236.76</v>
      </c>
      <c r="B40">
        <v>60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ht="15.75" x14ac:dyDescent="0.25">
      <c r="A41">
        <v>1285.57</v>
      </c>
      <c r="B41">
        <v>60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ht="15.75" x14ac:dyDescent="0.25">
      <c r="A42">
        <v>1171.8499999999999</v>
      </c>
      <c r="B42">
        <v>60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ht="15.75" x14ac:dyDescent="0.25">
      <c r="A43">
        <v>1249.3900000000001</v>
      </c>
      <c r="B43">
        <v>60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ht="15.75" x14ac:dyDescent="0.25">
      <c r="A44">
        <v>1084.1099999999999</v>
      </c>
      <c r="B44">
        <v>60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ht="15.75" x14ac:dyDescent="0.25">
      <c r="A45">
        <v>1191.3</v>
      </c>
      <c r="B45">
        <v>60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ht="15.75" x14ac:dyDescent="0.25">
      <c r="A46">
        <v>1165.6300000000001</v>
      </c>
      <c r="B46">
        <v>60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ht="15.75" x14ac:dyDescent="0.25">
      <c r="A47">
        <v>1206.73</v>
      </c>
      <c r="B47">
        <v>60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ht="15.75" x14ac:dyDescent="0.25">
      <c r="A48">
        <v>1114.8699999999999</v>
      </c>
      <c r="B48">
        <v>60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ht="15.75" x14ac:dyDescent="0.25">
      <c r="A49">
        <v>1208.81</v>
      </c>
      <c r="B49">
        <v>60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ht="15.75" x14ac:dyDescent="0.25">
      <c r="A50">
        <v>1153.31</v>
      </c>
      <c r="B50">
        <v>60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ht="15.75" x14ac:dyDescent="0.25">
      <c r="A51">
        <v>1163.3699999999999</v>
      </c>
      <c r="B51">
        <v>60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ht="15.75" x14ac:dyDescent="0.25">
      <c r="A52">
        <v>1153.93</v>
      </c>
      <c r="B52">
        <v>60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ht="15.75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ht="15.75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ht="15.75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ht="15.75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ht="15.75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ht="15.75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 ht="15.75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 ht="15.75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ht="15.75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 ht="15.75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17" ht="15.75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17" ht="15.75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3:17" ht="15.75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3:17" ht="15.75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3:17" ht="15.75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3:17" ht="15.75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3:17" ht="15.75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3:17" ht="15.75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3:17" ht="15.75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3:17" ht="15.75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3:17" ht="15.75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3:17" ht="15.75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3:17" ht="15.75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3:17" ht="15.75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3:17" ht="15.75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3:17" ht="15.75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3:17" ht="15.75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3:17" ht="15.75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3:17" ht="15.75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3:17" ht="15.75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3:17" ht="15.75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3:17" ht="15.75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3:17" ht="15.75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3:17" ht="15.75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</sheetData>
  <mergeCells count="1">
    <mergeCell ref="A1:B1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Proportions</vt:lpstr>
      <vt:lpstr>K</vt:lpstr>
      <vt:lpstr>A</vt:lpstr>
      <vt:lpstr>C</vt:lpstr>
      <vt:lpstr>D</vt:lpstr>
      <vt:lpstr>F</vt:lpstr>
      <vt:lpstr>H</vt:lpstr>
      <vt:lpstr>I</vt:lpstr>
    </vt:vector>
  </TitlesOfParts>
  <Company>University of Edinburgh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LAVARINI FERREIRA Chrystiann</dc:creator>
  <cp:lastModifiedBy>Chrystiann</cp:lastModifiedBy>
  <cp:revision>1</cp:revision>
  <dcterms:created xsi:type="dcterms:W3CDTF">2017-01-11T18:13:04Z</dcterms:created>
  <dcterms:modified xsi:type="dcterms:W3CDTF">2017-02-25T13:42:02Z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Edinburgh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