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Thesis.N\FreshStart_trans\"/>
    </mc:Choice>
  </mc:AlternateContent>
  <bookViews>
    <workbookView xWindow="0" yWindow="0" windowWidth="19200" windowHeight="11460" activeTab="1"/>
  </bookViews>
  <sheets>
    <sheet name="all" sheetId="1" r:id="rId1"/>
    <sheet name="My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2" l="1"/>
  <c r="G24" i="2"/>
  <c r="G23" i="2"/>
  <c r="G22" i="2"/>
  <c r="G21" i="2"/>
  <c r="G20" i="2"/>
  <c r="G19" i="2"/>
  <c r="G18" i="2"/>
  <c r="G17" i="2"/>
  <c r="G16" i="2"/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5" i="1"/>
</calcChain>
</file>

<file path=xl/sharedStrings.xml><?xml version="1.0" encoding="utf-8"?>
<sst xmlns="http://schemas.openxmlformats.org/spreadsheetml/2006/main" count="76" uniqueCount="37">
  <si>
    <t>MS1 Jul26</t>
  </si>
  <si>
    <t>MS2 Jul28</t>
  </si>
  <si>
    <t>MS3 Jul28</t>
  </si>
  <si>
    <t>MS CleElum Jun15</t>
  </si>
  <si>
    <t>MS Eburg Jun15</t>
  </si>
  <si>
    <t>MS Selah Jun14</t>
  </si>
  <si>
    <t>Wenas Jul19</t>
  </si>
  <si>
    <t>Wenas Jul31</t>
  </si>
  <si>
    <t>Reecer Jul19</t>
  </si>
  <si>
    <t>Reecer Jul31</t>
  </si>
  <si>
    <t>Standard</t>
  </si>
  <si>
    <t>abs</t>
  </si>
  <si>
    <t>No3_No2 2 (Water) in mg N/L</t>
  </si>
  <si>
    <t>Run Time</t>
  </si>
  <si>
    <t>mg N/L (target)</t>
  </si>
  <si>
    <t>Sample stream</t>
  </si>
  <si>
    <t>Season</t>
  </si>
  <si>
    <t>Yr</t>
  </si>
  <si>
    <t>Collection date</t>
  </si>
  <si>
    <t>Reacted abs</t>
  </si>
  <si>
    <t>mg N/L (calculated)</t>
  </si>
  <si>
    <t>ST</t>
  </si>
  <si>
    <t>Sum</t>
  </si>
  <si>
    <t>MI</t>
  </si>
  <si>
    <t>JA</t>
  </si>
  <si>
    <t>FR</t>
  </si>
  <si>
    <t>FI</t>
  </si>
  <si>
    <t>BL</t>
  </si>
  <si>
    <t>HO</t>
  </si>
  <si>
    <t>IR</t>
  </si>
  <si>
    <t>HU</t>
  </si>
  <si>
    <t>SW</t>
  </si>
  <si>
    <t>Target</t>
  </si>
  <si>
    <t>mg N/L</t>
  </si>
  <si>
    <t>Sample</t>
  </si>
  <si>
    <t>Calculated</t>
  </si>
  <si>
    <t>No3_No2 2 (Water), Range=0.012-2.0, Detection limit=0.003 mg N/L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</si>
</sst>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\ h:mm;@"/>
    <numFmt numFmtId="165" formatCode="0.0000"/>
    <numFmt numFmtId="166" formatCode="0.0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22" fontId="0" fillId="0" borderId="0" xfId="0" applyNumberFormat="1" applyFont="1" applyAlignment="1">
      <alignment horizontal="left"/>
    </xf>
    <xf numFmtId="0" fontId="0" fillId="2" borderId="0" xfId="0" applyFont="1" applyFill="1" applyAlignment="1">
      <alignment horizontal="left"/>
    </xf>
    <xf numFmtId="15" fontId="0" fillId="0" borderId="0" xfId="0" applyNumberFormat="1" applyFont="1" applyAlignment="1">
      <alignment horizontal="left"/>
    </xf>
    <xf numFmtId="165" fontId="0" fillId="2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22" fontId="2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15" fontId="2" fillId="0" borderId="0" xfId="0" applyNumberFormat="1" applyFont="1" applyFill="1" applyBorder="1" applyAlignment="1">
      <alignment horizontal="left"/>
    </xf>
    <xf numFmtId="166" fontId="2" fillId="0" borderId="0" xfId="0" applyNumberFormat="1" applyFont="1" applyFill="1" applyBorder="1" applyAlignment="1">
      <alignment horizontal="left"/>
    </xf>
    <xf numFmtId="167" fontId="2" fillId="3" borderId="0" xfId="0" applyNumberFormat="1" applyFont="1" applyFill="1" applyBorder="1" applyAlignment="1">
      <alignment horizontal="left"/>
    </xf>
    <xf numFmtId="1" fontId="2" fillId="3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649875090914841E-3"/>
                  <c:y val="-0.20615552467706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all!$D$7:$D$12</c:f>
              <c:numCache>
                <c:formatCode>General</c:formatCode>
                <c:ptCount val="6"/>
                <c:pt idx="0">
                  <c:v>0.1</c:v>
                </c:pt>
                <c:pt idx="1">
                  <c:v>0.4</c:v>
                </c:pt>
                <c:pt idx="2">
                  <c:v>1</c:v>
                </c:pt>
                <c:pt idx="3">
                  <c:v>1.6</c:v>
                </c:pt>
                <c:pt idx="4">
                  <c:v>2</c:v>
                </c:pt>
                <c:pt idx="5" formatCode="0.0000">
                  <c:v>0</c:v>
                </c:pt>
              </c:numCache>
            </c:numRef>
          </c:xVal>
          <c:yVal>
            <c:numRef>
              <c:f>all!$C$7:$C$12</c:f>
              <c:numCache>
                <c:formatCode>General</c:formatCode>
                <c:ptCount val="6"/>
                <c:pt idx="0">
                  <c:v>3.3050000000000003E-2</c:v>
                </c:pt>
                <c:pt idx="1">
                  <c:v>0.12512599999999999</c:v>
                </c:pt>
                <c:pt idx="2">
                  <c:v>0.28462799999999999</c:v>
                </c:pt>
                <c:pt idx="3">
                  <c:v>0.43235299999999999</c:v>
                </c:pt>
                <c:pt idx="4">
                  <c:v>0.55830599999999997</c:v>
                </c:pt>
                <c:pt idx="5">
                  <c:v>3.4689999999999999E-3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F-4C0D-A653-735843832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83240"/>
        <c:axId val="540873400"/>
      </c:scatterChart>
      <c:valAx>
        <c:axId val="540883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73400"/>
        <c:crosses val="autoZero"/>
        <c:crossBetween val="midCat"/>
      </c:valAx>
      <c:valAx>
        <c:axId val="540873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8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589901262342204"/>
                  <c:y val="2.45124548110731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MyData!$D$8:$D$13</c:f>
              <c:numCache>
                <c:formatCode>General</c:formatCode>
                <c:ptCount val="6"/>
                <c:pt idx="0">
                  <c:v>0.1</c:v>
                </c:pt>
                <c:pt idx="1">
                  <c:v>0.4</c:v>
                </c:pt>
                <c:pt idx="2">
                  <c:v>1</c:v>
                </c:pt>
                <c:pt idx="3">
                  <c:v>1.6</c:v>
                </c:pt>
                <c:pt idx="4">
                  <c:v>2</c:v>
                </c:pt>
                <c:pt idx="5" formatCode="0">
                  <c:v>0</c:v>
                </c:pt>
              </c:numCache>
            </c:numRef>
          </c:xVal>
          <c:yVal>
            <c:numRef>
              <c:f>MyData!$C$8:$C$13</c:f>
              <c:numCache>
                <c:formatCode>0.000000</c:formatCode>
                <c:ptCount val="6"/>
                <c:pt idx="0">
                  <c:v>3.3050000000000003E-2</c:v>
                </c:pt>
                <c:pt idx="1">
                  <c:v>0.12512599999999999</c:v>
                </c:pt>
                <c:pt idx="2">
                  <c:v>0.28462799999999999</c:v>
                </c:pt>
                <c:pt idx="3">
                  <c:v>0.43235299999999999</c:v>
                </c:pt>
                <c:pt idx="4">
                  <c:v>0.55830599999999997</c:v>
                </c:pt>
                <c:pt idx="5">
                  <c:v>3.4689999999999999E-3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6-4D25-B2F7-876953FD3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83240"/>
        <c:axId val="540873400"/>
      </c:scatterChart>
      <c:valAx>
        <c:axId val="540883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73400"/>
        <c:crosses val="autoZero"/>
        <c:crossBetween val="midCat"/>
      </c:valAx>
      <c:valAx>
        <c:axId val="540873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8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133350</xdr:rowOff>
    </xdr:from>
    <xdr:to>
      <xdr:col>8</xdr:col>
      <xdr:colOff>295275</xdr:colOff>
      <xdr:row>11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47624</xdr:rowOff>
    </xdr:from>
    <xdr:to>
      <xdr:col>8</xdr:col>
      <xdr:colOff>390525</xdr:colOff>
      <xdr:row>12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sqref="A1:XFD1048576"/>
    </sheetView>
  </sheetViews>
  <sheetFormatPr defaultRowHeight="15" x14ac:dyDescent="0.25"/>
  <cols>
    <col min="1" max="1" width="14.85546875" style="4" bestFit="1" customWidth="1"/>
    <col min="2" max="2" width="17" style="4" bestFit="1" customWidth="1"/>
    <col min="3" max="3" width="12.140625" style="4" bestFit="1" customWidth="1"/>
    <col min="4" max="4" width="15.140625" style="4" bestFit="1" customWidth="1"/>
    <col min="5" max="5" width="14.5703125" style="4" bestFit="1" customWidth="1"/>
    <col min="6" max="6" width="11.5703125" style="4" bestFit="1" customWidth="1"/>
    <col min="7" max="7" width="18.42578125" style="4" bestFit="1" customWidth="1"/>
    <col min="8" max="8" width="18.140625" style="4" bestFit="1" customWidth="1"/>
    <col min="9" max="9" width="7.28515625" style="4" bestFit="1" customWidth="1"/>
    <col min="10" max="16384" width="9.140625" style="4"/>
  </cols>
  <sheetData>
    <row r="1" spans="1:7" x14ac:dyDescent="0.25">
      <c r="A1" s="10" t="s">
        <v>12</v>
      </c>
      <c r="B1" s="10"/>
      <c r="C1" s="10"/>
    </row>
    <row r="2" spans="1:7" x14ac:dyDescent="0.25">
      <c r="A2" s="1" t="s">
        <v>13</v>
      </c>
      <c r="B2" s="2" t="s">
        <v>10</v>
      </c>
      <c r="C2" s="2" t="s">
        <v>11</v>
      </c>
      <c r="D2" s="2" t="s">
        <v>14</v>
      </c>
    </row>
    <row r="3" spans="1:7" x14ac:dyDescent="0.25">
      <c r="A3" s="5">
        <v>43328.621874999997</v>
      </c>
      <c r="B3" s="4">
        <v>1</v>
      </c>
      <c r="C3" s="6">
        <v>6.6940000000000003E-3</v>
      </c>
      <c r="D3" s="8">
        <v>0</v>
      </c>
    </row>
    <row r="4" spans="1:7" x14ac:dyDescent="0.25">
      <c r="A4" s="5">
        <v>43328.623414351852</v>
      </c>
      <c r="B4" s="4">
        <v>90</v>
      </c>
      <c r="C4" s="6">
        <v>6.9461999999999996E-2</v>
      </c>
      <c r="D4" s="6">
        <v>1.2E-2</v>
      </c>
    </row>
    <row r="5" spans="1:7" x14ac:dyDescent="0.25">
      <c r="A5" s="5">
        <v>43328.6249537037</v>
      </c>
      <c r="B5" s="4">
        <v>91</v>
      </c>
      <c r="C5" s="6">
        <v>0.13561000000000001</v>
      </c>
      <c r="D5" s="6">
        <v>0.02</v>
      </c>
    </row>
    <row r="6" spans="1:7" x14ac:dyDescent="0.25">
      <c r="A6" s="5">
        <v>43328.626481481479</v>
      </c>
      <c r="B6" s="4">
        <v>92</v>
      </c>
      <c r="C6" s="6">
        <v>4.8168999999999997E-2</v>
      </c>
      <c r="D6" s="6">
        <v>5.1999999999999998E-2</v>
      </c>
    </row>
    <row r="7" spans="1:7" x14ac:dyDescent="0.25">
      <c r="A7" s="5">
        <v>43328.627974537034</v>
      </c>
      <c r="B7" s="4">
        <v>93</v>
      </c>
      <c r="C7" s="4">
        <v>3.3050000000000003E-2</v>
      </c>
      <c r="D7" s="4">
        <v>0.1</v>
      </c>
    </row>
    <row r="8" spans="1:7" x14ac:dyDescent="0.25">
      <c r="A8" s="5">
        <v>43328.629513888889</v>
      </c>
      <c r="B8" s="4">
        <v>94</v>
      </c>
      <c r="C8" s="4">
        <v>0.12512599999999999</v>
      </c>
      <c r="D8" s="4">
        <v>0.4</v>
      </c>
    </row>
    <row r="9" spans="1:7" x14ac:dyDescent="0.25">
      <c r="A9" s="5">
        <v>43328.631041666667</v>
      </c>
      <c r="B9" s="4">
        <v>95</v>
      </c>
      <c r="C9" s="4">
        <v>0.28462799999999999</v>
      </c>
      <c r="D9" s="4">
        <v>1</v>
      </c>
    </row>
    <row r="10" spans="1:7" x14ac:dyDescent="0.25">
      <c r="A10" s="5">
        <v>43328.632569444446</v>
      </c>
      <c r="B10" s="4">
        <v>96</v>
      </c>
      <c r="C10" s="4">
        <v>0.43235299999999999</v>
      </c>
      <c r="D10" s="4">
        <v>1.6</v>
      </c>
    </row>
    <row r="11" spans="1:7" x14ac:dyDescent="0.25">
      <c r="A11" s="5">
        <v>43328.634097222224</v>
      </c>
      <c r="B11" s="4">
        <v>97</v>
      </c>
      <c r="C11" s="4">
        <v>0.55830599999999997</v>
      </c>
      <c r="D11" s="4">
        <v>2</v>
      </c>
    </row>
    <row r="12" spans="1:7" x14ac:dyDescent="0.25">
      <c r="A12" s="5">
        <v>43328.635636574072</v>
      </c>
      <c r="B12" s="4">
        <v>0</v>
      </c>
      <c r="C12" s="4">
        <v>3.4689999999999999E-3</v>
      </c>
      <c r="D12" s="9">
        <v>0</v>
      </c>
    </row>
    <row r="14" spans="1:7" x14ac:dyDescent="0.25">
      <c r="A14" s="1" t="s">
        <v>13</v>
      </c>
      <c r="B14" s="2" t="s">
        <v>15</v>
      </c>
      <c r="C14" s="2" t="s">
        <v>16</v>
      </c>
      <c r="D14" s="2" t="s">
        <v>17</v>
      </c>
      <c r="E14" s="2" t="s">
        <v>18</v>
      </c>
      <c r="F14" s="3" t="s">
        <v>19</v>
      </c>
      <c r="G14" s="2" t="s">
        <v>20</v>
      </c>
    </row>
    <row r="15" spans="1:7" x14ac:dyDescent="0.25">
      <c r="A15" s="5">
        <v>43328.638692129629</v>
      </c>
      <c r="B15" s="4" t="s">
        <v>21</v>
      </c>
      <c r="C15" s="4" t="s">
        <v>22</v>
      </c>
      <c r="D15" s="4">
        <v>18</v>
      </c>
      <c r="E15" s="7">
        <v>43306</v>
      </c>
      <c r="F15" s="4">
        <v>2.7820000000000002E-3</v>
      </c>
      <c r="G15" s="4">
        <f>(0.2725*F15)+0.0079</f>
        <v>8.6580950000000011E-3</v>
      </c>
    </row>
    <row r="16" spans="1:7" x14ac:dyDescent="0.25">
      <c r="A16" s="5">
        <v>43328.641759259262</v>
      </c>
      <c r="B16" s="4" t="s">
        <v>23</v>
      </c>
      <c r="C16" s="4" t="s">
        <v>22</v>
      </c>
      <c r="D16" s="4">
        <v>18</v>
      </c>
      <c r="E16" s="7">
        <v>43306</v>
      </c>
      <c r="F16" s="4">
        <v>5.6600000000000001E-3</v>
      </c>
      <c r="G16" s="4">
        <f t="shared" ref="G16:G34" si="0">(0.2725*F16)+0.0079</f>
        <v>9.4423500000000004E-3</v>
      </c>
    </row>
    <row r="17" spans="1:7" x14ac:dyDescent="0.25">
      <c r="A17" s="5">
        <v>43328.644814814812</v>
      </c>
      <c r="B17" s="4" t="s">
        <v>24</v>
      </c>
      <c r="C17" s="4" t="s">
        <v>22</v>
      </c>
      <c r="D17" s="4">
        <v>18</v>
      </c>
      <c r="E17" s="7">
        <v>43281</v>
      </c>
      <c r="F17" s="4">
        <v>2.4599999999999999E-3</v>
      </c>
      <c r="G17" s="4">
        <f t="shared" si="0"/>
        <v>8.5703500000000009E-3</v>
      </c>
    </row>
    <row r="18" spans="1:7" x14ac:dyDescent="0.25">
      <c r="A18" s="5">
        <v>43328.647893518515</v>
      </c>
      <c r="B18" s="4" t="s">
        <v>26</v>
      </c>
      <c r="C18" s="4" t="s">
        <v>22</v>
      </c>
      <c r="D18" s="4">
        <v>18</v>
      </c>
      <c r="E18" s="7">
        <v>43285</v>
      </c>
      <c r="F18" s="4">
        <v>2.4599999999999999E-3</v>
      </c>
      <c r="G18" s="4">
        <f t="shared" si="0"/>
        <v>8.5703500000000009E-3</v>
      </c>
    </row>
    <row r="19" spans="1:7" x14ac:dyDescent="0.25">
      <c r="A19" s="5">
        <v>43328.650960648149</v>
      </c>
      <c r="B19" s="4" t="s">
        <v>25</v>
      </c>
      <c r="C19" s="4" t="s">
        <v>22</v>
      </c>
      <c r="D19" s="4">
        <v>18</v>
      </c>
      <c r="E19" s="7">
        <v>43285</v>
      </c>
      <c r="F19" s="4">
        <v>1.3500000000000001E-3</v>
      </c>
      <c r="G19" s="4">
        <f t="shared" si="0"/>
        <v>8.2678750000000009E-3</v>
      </c>
    </row>
    <row r="20" spans="1:7" x14ac:dyDescent="0.25">
      <c r="A20" s="5">
        <v>43328.654050925928</v>
      </c>
      <c r="B20" s="4" t="s">
        <v>30</v>
      </c>
      <c r="C20" s="4" t="s">
        <v>22</v>
      </c>
      <c r="D20" s="4">
        <v>18</v>
      </c>
      <c r="E20" s="7">
        <v>43279</v>
      </c>
      <c r="F20" s="4">
        <v>3.5999999999999999E-3</v>
      </c>
      <c r="G20" s="4">
        <f t="shared" si="0"/>
        <v>8.881E-3</v>
      </c>
    </row>
    <row r="21" spans="1:7" x14ac:dyDescent="0.25">
      <c r="A21" s="5">
        <v>43328.657118055555</v>
      </c>
      <c r="B21" s="4" t="s">
        <v>27</v>
      </c>
      <c r="C21" s="4" t="s">
        <v>22</v>
      </c>
      <c r="D21" s="4">
        <v>18</v>
      </c>
      <c r="E21" s="7">
        <v>43277</v>
      </c>
      <c r="F21" s="4">
        <v>2.3909999999999999E-3</v>
      </c>
      <c r="G21" s="4">
        <f t="shared" si="0"/>
        <v>8.5515475000000011E-3</v>
      </c>
    </row>
    <row r="22" spans="1:7" x14ac:dyDescent="0.25">
      <c r="A22" s="5">
        <v>43328.660196759258</v>
      </c>
      <c r="B22" s="4" t="s">
        <v>29</v>
      </c>
      <c r="C22" s="4" t="s">
        <v>22</v>
      </c>
      <c r="D22" s="4">
        <v>18</v>
      </c>
      <c r="E22" s="7">
        <v>43279</v>
      </c>
      <c r="F22" s="4">
        <v>3.2520000000000001E-3</v>
      </c>
      <c r="G22" s="4">
        <f t="shared" si="0"/>
        <v>8.7861700000000011E-3</v>
      </c>
    </row>
    <row r="23" spans="1:7" x14ac:dyDescent="0.25">
      <c r="A23" s="5">
        <v>43328.664803240739</v>
      </c>
      <c r="B23" s="4" t="s">
        <v>28</v>
      </c>
      <c r="C23" s="4" t="s">
        <v>22</v>
      </c>
      <c r="D23" s="4">
        <v>18</v>
      </c>
      <c r="E23" s="7">
        <v>43277</v>
      </c>
      <c r="F23" s="4">
        <v>1.6620000000000001E-3</v>
      </c>
      <c r="G23" s="4">
        <f t="shared" si="0"/>
        <v>8.3528950000000008E-3</v>
      </c>
    </row>
    <row r="24" spans="1:7" x14ac:dyDescent="0.25">
      <c r="A24" s="5">
        <v>43328.667870370373</v>
      </c>
      <c r="B24" s="4" t="s">
        <v>31</v>
      </c>
      <c r="C24" s="4" t="s">
        <v>22</v>
      </c>
      <c r="D24" s="4">
        <v>18</v>
      </c>
      <c r="E24" s="7">
        <v>43281</v>
      </c>
      <c r="F24" s="4">
        <v>2.591E-3</v>
      </c>
      <c r="G24" s="4">
        <f t="shared" si="0"/>
        <v>8.6060475000000001E-3</v>
      </c>
    </row>
    <row r="25" spans="1:7" x14ac:dyDescent="0.25">
      <c r="A25" s="5">
        <v>43328.670949074076</v>
      </c>
      <c r="B25" s="4" t="s">
        <v>0</v>
      </c>
      <c r="F25" s="4">
        <v>4.4698000000000002E-2</v>
      </c>
      <c r="G25" s="4">
        <f t="shared" si="0"/>
        <v>2.0080205000000004E-2</v>
      </c>
    </row>
    <row r="26" spans="1:7" x14ac:dyDescent="0.25">
      <c r="A26" s="5">
        <v>43328.674016203702</v>
      </c>
      <c r="B26" s="4" t="s">
        <v>1</v>
      </c>
      <c r="F26" s="4">
        <v>2.2079000000000001E-2</v>
      </c>
      <c r="G26" s="4">
        <f t="shared" si="0"/>
        <v>1.3916527500000001E-2</v>
      </c>
    </row>
    <row r="27" spans="1:7" x14ac:dyDescent="0.25">
      <c r="A27" s="5">
        <v>43328.677083333336</v>
      </c>
      <c r="B27" s="4" t="s">
        <v>2</v>
      </c>
      <c r="F27" s="4">
        <v>1.2979999999999999E-3</v>
      </c>
      <c r="G27" s="4">
        <f t="shared" si="0"/>
        <v>8.2537050000000001E-3</v>
      </c>
    </row>
    <row r="28" spans="1:7" x14ac:dyDescent="0.25">
      <c r="A28" s="5">
        <v>43328.680150462962</v>
      </c>
      <c r="B28" s="4" t="s">
        <v>3</v>
      </c>
      <c r="F28" s="4">
        <v>8.6000000000000003E-5</v>
      </c>
      <c r="G28" s="4">
        <f t="shared" si="0"/>
        <v>7.9234350000000012E-3</v>
      </c>
    </row>
    <row r="29" spans="1:7" x14ac:dyDescent="0.25">
      <c r="A29" s="5">
        <v>43328.683229166665</v>
      </c>
      <c r="B29" s="4" t="s">
        <v>4</v>
      </c>
      <c r="F29" s="4">
        <v>1.3297E-2</v>
      </c>
      <c r="G29" s="4">
        <f t="shared" si="0"/>
        <v>1.1523432500000002E-2</v>
      </c>
    </row>
    <row r="30" spans="1:7" x14ac:dyDescent="0.25">
      <c r="A30" s="5">
        <v>43328.686307870368</v>
      </c>
      <c r="B30" s="4" t="s">
        <v>5</v>
      </c>
      <c r="F30" s="4">
        <v>1.9153E-2</v>
      </c>
      <c r="G30" s="4">
        <f t="shared" si="0"/>
        <v>1.3119192500000001E-2</v>
      </c>
    </row>
    <row r="31" spans="1:7" x14ac:dyDescent="0.25">
      <c r="A31" s="5">
        <v>43328.689386574071</v>
      </c>
      <c r="B31" s="4" t="s">
        <v>6</v>
      </c>
      <c r="F31" s="4">
        <v>2.408E-3</v>
      </c>
      <c r="G31" s="4">
        <f t="shared" si="0"/>
        <v>8.55618E-3</v>
      </c>
    </row>
    <row r="32" spans="1:7" x14ac:dyDescent="0.25">
      <c r="A32" s="5">
        <v>43328.692465277774</v>
      </c>
      <c r="B32" s="4" t="s">
        <v>7</v>
      </c>
      <c r="F32" s="4">
        <v>1.4814000000000001E-2</v>
      </c>
      <c r="G32" s="4">
        <f t="shared" si="0"/>
        <v>1.1936815000000002E-2</v>
      </c>
    </row>
    <row r="33" spans="1:7" x14ac:dyDescent="0.25">
      <c r="A33" s="5">
        <v>43328.695381944446</v>
      </c>
      <c r="B33" s="4" t="s">
        <v>8</v>
      </c>
      <c r="F33" s="4">
        <v>5.2934000000000002E-2</v>
      </c>
      <c r="G33" s="4">
        <f t="shared" si="0"/>
        <v>2.2324515000000003E-2</v>
      </c>
    </row>
    <row r="34" spans="1:7" x14ac:dyDescent="0.25">
      <c r="A34" s="5">
        <v>43328.696747685186</v>
      </c>
      <c r="B34" s="4" t="s">
        <v>9</v>
      </c>
      <c r="F34" s="4">
        <v>4.2644000000000001E-2</v>
      </c>
      <c r="G34" s="4">
        <f t="shared" si="0"/>
        <v>1.9520490000000001E-2</v>
      </c>
    </row>
  </sheetData>
  <mergeCells count="1">
    <mergeCell ref="A1:C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A2" sqref="A2"/>
    </sheetView>
  </sheetViews>
  <sheetFormatPr defaultRowHeight="12.75" x14ac:dyDescent="0.2"/>
  <cols>
    <col min="1" max="1" width="14.42578125" style="12" bestFit="1" customWidth="1"/>
    <col min="2" max="2" width="8" style="12" bestFit="1" customWidth="1"/>
    <col min="3" max="3" width="10.42578125" style="12" bestFit="1" customWidth="1"/>
    <col min="4" max="4" width="6.85546875" style="12" bestFit="1" customWidth="1"/>
    <col min="5" max="5" width="12.7109375" style="12" bestFit="1" customWidth="1"/>
    <col min="6" max="6" width="11.42578125" style="12" bestFit="1" customWidth="1"/>
    <col min="7" max="7" width="12" style="12" bestFit="1" customWidth="1"/>
    <col min="8" max="8" width="18.140625" style="12" bestFit="1" customWidth="1"/>
    <col min="9" max="9" width="7.28515625" style="12" bestFit="1" customWidth="1"/>
    <col min="10" max="16384" width="9.140625" style="12"/>
  </cols>
  <sheetData>
    <row r="1" spans="1:7" x14ac:dyDescent="0.2">
      <c r="A1" s="11" t="s">
        <v>36</v>
      </c>
      <c r="B1" s="11"/>
      <c r="C1" s="11"/>
      <c r="D1" s="11"/>
      <c r="E1" s="11"/>
      <c r="F1" s="11"/>
    </row>
    <row r="2" spans="1:7" s="13" customFormat="1" x14ac:dyDescent="0.2">
      <c r="D2" s="13" t="s">
        <v>32</v>
      </c>
    </row>
    <row r="3" spans="1:7" s="13" customFormat="1" x14ac:dyDescent="0.2">
      <c r="A3" s="14" t="s">
        <v>13</v>
      </c>
      <c r="B3" s="13" t="s">
        <v>10</v>
      </c>
      <c r="C3" s="13" t="s">
        <v>11</v>
      </c>
      <c r="D3" s="13" t="s">
        <v>33</v>
      </c>
    </row>
    <row r="4" spans="1:7" x14ac:dyDescent="0.2">
      <c r="A4" s="15">
        <v>43328.621874999997</v>
      </c>
      <c r="B4" s="12">
        <v>1</v>
      </c>
      <c r="C4" s="21">
        <v>6.6940000000000003E-3</v>
      </c>
      <c r="D4" s="22">
        <v>0</v>
      </c>
    </row>
    <row r="5" spans="1:7" x14ac:dyDescent="0.2">
      <c r="A5" s="15">
        <v>43328.623414351852</v>
      </c>
      <c r="B5" s="12">
        <v>90</v>
      </c>
      <c r="C5" s="21">
        <v>6.9461999999999996E-2</v>
      </c>
      <c r="D5" s="23">
        <v>1.2E-2</v>
      </c>
    </row>
    <row r="6" spans="1:7" x14ac:dyDescent="0.2">
      <c r="A6" s="15">
        <v>43328.6249537037</v>
      </c>
      <c r="B6" s="12">
        <v>91</v>
      </c>
      <c r="C6" s="21">
        <v>0.13561000000000001</v>
      </c>
      <c r="D6" s="23">
        <v>0.02</v>
      </c>
    </row>
    <row r="7" spans="1:7" x14ac:dyDescent="0.2">
      <c r="A7" s="15">
        <v>43328.626481481479</v>
      </c>
      <c r="B7" s="12">
        <v>92</v>
      </c>
      <c r="C7" s="21">
        <v>4.8168999999999997E-2</v>
      </c>
      <c r="D7" s="23">
        <v>5.1999999999999998E-2</v>
      </c>
    </row>
    <row r="8" spans="1:7" x14ac:dyDescent="0.2">
      <c r="A8" s="15">
        <v>43328.627974537034</v>
      </c>
      <c r="B8" s="12">
        <v>93</v>
      </c>
      <c r="C8" s="16">
        <v>3.3050000000000003E-2</v>
      </c>
      <c r="D8" s="12">
        <v>0.1</v>
      </c>
    </row>
    <row r="9" spans="1:7" x14ac:dyDescent="0.2">
      <c r="A9" s="15">
        <v>43328.629513888889</v>
      </c>
      <c r="B9" s="12">
        <v>94</v>
      </c>
      <c r="C9" s="16">
        <v>0.12512599999999999</v>
      </c>
      <c r="D9" s="12">
        <v>0.4</v>
      </c>
    </row>
    <row r="10" spans="1:7" x14ac:dyDescent="0.2">
      <c r="A10" s="15">
        <v>43328.631041666667</v>
      </c>
      <c r="B10" s="12">
        <v>95</v>
      </c>
      <c r="C10" s="16">
        <v>0.28462799999999999</v>
      </c>
      <c r="D10" s="12">
        <v>1</v>
      </c>
    </row>
    <row r="11" spans="1:7" x14ac:dyDescent="0.2">
      <c r="A11" s="15">
        <v>43328.632569444446</v>
      </c>
      <c r="B11" s="12">
        <v>96</v>
      </c>
      <c r="C11" s="16">
        <v>0.43235299999999999</v>
      </c>
      <c r="D11" s="12">
        <v>1.6</v>
      </c>
    </row>
    <row r="12" spans="1:7" x14ac:dyDescent="0.2">
      <c r="A12" s="15">
        <v>43328.634097222224</v>
      </c>
      <c r="B12" s="12">
        <v>97</v>
      </c>
      <c r="C12" s="16">
        <v>0.55830599999999997</v>
      </c>
      <c r="D12" s="12">
        <v>2</v>
      </c>
    </row>
    <row r="13" spans="1:7" x14ac:dyDescent="0.2">
      <c r="A13" s="15">
        <v>43328.635636574072</v>
      </c>
      <c r="B13" s="12">
        <v>0</v>
      </c>
      <c r="C13" s="16">
        <v>3.4689999999999999E-3</v>
      </c>
      <c r="D13" s="17">
        <v>0</v>
      </c>
    </row>
    <row r="14" spans="1:7" s="13" customFormat="1" x14ac:dyDescent="0.2">
      <c r="G14" s="13" t="s">
        <v>35</v>
      </c>
    </row>
    <row r="15" spans="1:7" s="13" customFormat="1" x14ac:dyDescent="0.2">
      <c r="A15" s="14" t="s">
        <v>13</v>
      </c>
      <c r="B15" s="13" t="s">
        <v>34</v>
      </c>
      <c r="C15" s="13" t="s">
        <v>16</v>
      </c>
      <c r="D15" s="13" t="s">
        <v>17</v>
      </c>
      <c r="E15" s="13" t="s">
        <v>18</v>
      </c>
      <c r="F15" s="18" t="s">
        <v>11</v>
      </c>
      <c r="G15" s="13" t="s">
        <v>33</v>
      </c>
    </row>
    <row r="16" spans="1:7" x14ac:dyDescent="0.2">
      <c r="A16" s="15">
        <v>43328.638692129629</v>
      </c>
      <c r="B16" s="12" t="s">
        <v>21</v>
      </c>
      <c r="C16" s="12" t="s">
        <v>22</v>
      </c>
      <c r="D16" s="12">
        <v>18</v>
      </c>
      <c r="E16" s="19">
        <v>43306</v>
      </c>
      <c r="F16" s="20">
        <v>2.7820000000000002E-3</v>
      </c>
      <c r="G16" s="20">
        <f>(0.2725*F16)+0.0079</f>
        <v>8.6580950000000011E-3</v>
      </c>
    </row>
    <row r="17" spans="1:7" x14ac:dyDescent="0.2">
      <c r="A17" s="15">
        <v>43328.641759259262</v>
      </c>
      <c r="B17" s="12" t="s">
        <v>23</v>
      </c>
      <c r="C17" s="12" t="s">
        <v>22</v>
      </c>
      <c r="D17" s="12">
        <v>18</v>
      </c>
      <c r="E17" s="19">
        <v>43306</v>
      </c>
      <c r="F17" s="20">
        <v>5.6600000000000001E-3</v>
      </c>
      <c r="G17" s="20">
        <f t="shared" ref="G17:G25" si="0">(0.2725*F17)+0.0079</f>
        <v>9.4423500000000004E-3</v>
      </c>
    </row>
    <row r="18" spans="1:7" x14ac:dyDescent="0.2">
      <c r="A18" s="15">
        <v>43328.644814814812</v>
      </c>
      <c r="B18" s="12" t="s">
        <v>24</v>
      </c>
      <c r="C18" s="12" t="s">
        <v>22</v>
      </c>
      <c r="D18" s="12">
        <v>18</v>
      </c>
      <c r="E18" s="19">
        <v>43281</v>
      </c>
      <c r="F18" s="20">
        <v>2.4599999999999999E-3</v>
      </c>
      <c r="G18" s="20">
        <f t="shared" si="0"/>
        <v>8.5703500000000009E-3</v>
      </c>
    </row>
    <row r="19" spans="1:7" x14ac:dyDescent="0.2">
      <c r="A19" s="15">
        <v>43328.647893518515</v>
      </c>
      <c r="B19" s="12" t="s">
        <v>26</v>
      </c>
      <c r="C19" s="12" t="s">
        <v>22</v>
      </c>
      <c r="D19" s="12">
        <v>18</v>
      </c>
      <c r="E19" s="19">
        <v>43285</v>
      </c>
      <c r="F19" s="20">
        <v>2.4599999999999999E-3</v>
      </c>
      <c r="G19" s="20">
        <f t="shared" si="0"/>
        <v>8.5703500000000009E-3</v>
      </c>
    </row>
    <row r="20" spans="1:7" x14ac:dyDescent="0.2">
      <c r="A20" s="15">
        <v>43328.650960648149</v>
      </c>
      <c r="B20" s="12" t="s">
        <v>25</v>
      </c>
      <c r="C20" s="12" t="s">
        <v>22</v>
      </c>
      <c r="D20" s="12">
        <v>18</v>
      </c>
      <c r="E20" s="19">
        <v>43285</v>
      </c>
      <c r="F20" s="20">
        <v>1.3500000000000001E-3</v>
      </c>
      <c r="G20" s="20">
        <f t="shared" si="0"/>
        <v>8.2678750000000009E-3</v>
      </c>
    </row>
    <row r="21" spans="1:7" x14ac:dyDescent="0.2">
      <c r="A21" s="15">
        <v>43328.654050925928</v>
      </c>
      <c r="B21" s="12" t="s">
        <v>30</v>
      </c>
      <c r="C21" s="12" t="s">
        <v>22</v>
      </c>
      <c r="D21" s="12">
        <v>18</v>
      </c>
      <c r="E21" s="19">
        <v>43279</v>
      </c>
      <c r="F21" s="20">
        <v>3.5999999999999999E-3</v>
      </c>
      <c r="G21" s="20">
        <f t="shared" si="0"/>
        <v>8.881E-3</v>
      </c>
    </row>
    <row r="22" spans="1:7" x14ac:dyDescent="0.2">
      <c r="A22" s="15">
        <v>43328.657118055555</v>
      </c>
      <c r="B22" s="12" t="s">
        <v>27</v>
      </c>
      <c r="C22" s="12" t="s">
        <v>22</v>
      </c>
      <c r="D22" s="12">
        <v>18</v>
      </c>
      <c r="E22" s="19">
        <v>43277</v>
      </c>
      <c r="F22" s="20">
        <v>2.3909999999999999E-3</v>
      </c>
      <c r="G22" s="20">
        <f t="shared" si="0"/>
        <v>8.5515475000000011E-3</v>
      </c>
    </row>
    <row r="23" spans="1:7" x14ac:dyDescent="0.2">
      <c r="A23" s="15">
        <v>43328.660196759258</v>
      </c>
      <c r="B23" s="12" t="s">
        <v>29</v>
      </c>
      <c r="C23" s="12" t="s">
        <v>22</v>
      </c>
      <c r="D23" s="12">
        <v>18</v>
      </c>
      <c r="E23" s="19">
        <v>43279</v>
      </c>
      <c r="F23" s="20">
        <v>3.2520000000000001E-3</v>
      </c>
      <c r="G23" s="20">
        <f t="shared" si="0"/>
        <v>8.7861700000000011E-3</v>
      </c>
    </row>
    <row r="24" spans="1:7" x14ac:dyDescent="0.2">
      <c r="A24" s="15">
        <v>43328.664803240739</v>
      </c>
      <c r="B24" s="12" t="s">
        <v>28</v>
      </c>
      <c r="C24" s="12" t="s">
        <v>22</v>
      </c>
      <c r="D24" s="12">
        <v>18</v>
      </c>
      <c r="E24" s="19">
        <v>43277</v>
      </c>
      <c r="F24" s="20">
        <v>1.6620000000000001E-3</v>
      </c>
      <c r="G24" s="20">
        <f t="shared" si="0"/>
        <v>8.3528950000000008E-3</v>
      </c>
    </row>
    <row r="25" spans="1:7" x14ac:dyDescent="0.2">
      <c r="A25" s="15">
        <v>43328.667870370373</v>
      </c>
      <c r="B25" s="12" t="s">
        <v>31</v>
      </c>
      <c r="C25" s="12" t="s">
        <v>22</v>
      </c>
      <c r="D25" s="12">
        <v>18</v>
      </c>
      <c r="E25" s="19">
        <v>43281</v>
      </c>
      <c r="F25" s="20">
        <v>2.591E-3</v>
      </c>
      <c r="G25" s="20">
        <f t="shared" si="0"/>
        <v>8.6060475000000001E-3</v>
      </c>
    </row>
    <row r="26" spans="1:7" x14ac:dyDescent="0.2">
      <c r="A26" s="15"/>
    </row>
    <row r="27" spans="1:7" x14ac:dyDescent="0.2">
      <c r="A27" s="15"/>
    </row>
    <row r="28" spans="1:7" x14ac:dyDescent="0.2">
      <c r="A28" s="15"/>
    </row>
    <row r="29" spans="1:7" x14ac:dyDescent="0.2">
      <c r="A29" s="15"/>
    </row>
    <row r="30" spans="1:7" x14ac:dyDescent="0.2">
      <c r="A30" s="15"/>
    </row>
    <row r="31" spans="1:7" x14ac:dyDescent="0.2">
      <c r="A31" s="15"/>
    </row>
    <row r="32" spans="1:7" x14ac:dyDescent="0.2">
      <c r="A32" s="15"/>
    </row>
    <row r="33" spans="1:1" x14ac:dyDescent="0.2">
      <c r="A33" s="15"/>
    </row>
    <row r="34" spans="1:1" x14ac:dyDescent="0.2">
      <c r="A34" s="15"/>
    </row>
    <row r="35" spans="1:1" x14ac:dyDescent="0.2">
      <c r="A35" s="15"/>
    </row>
  </sheetData>
  <mergeCells count="1">
    <mergeCell ref="A1:F1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Lessig</dc:creator>
  <cp:lastModifiedBy>Zach Lessig</cp:lastModifiedBy>
  <cp:lastPrinted>2018-10-01T17:02:09Z</cp:lastPrinted>
  <dcterms:created xsi:type="dcterms:W3CDTF">2018-09-27T16:39:58Z</dcterms:created>
  <dcterms:modified xsi:type="dcterms:W3CDTF">2018-10-01T17:09:35Z</dcterms:modified>
</cp:coreProperties>
</file>