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Thesis.N\FreshStart_trans\"/>
    </mc:Choice>
  </mc:AlternateContent>
  <bookViews>
    <workbookView xWindow="0" yWindow="0" windowWidth="19200" windowHeight="11460" activeTab="1"/>
  </bookViews>
  <sheets>
    <sheet name="all" sheetId="1" r:id="rId1"/>
    <sheet name="My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8" i="2" l="1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17" i="2"/>
</calcChain>
</file>

<file path=xl/sharedStrings.xml><?xml version="1.0" encoding="utf-8"?>
<sst xmlns="http://schemas.openxmlformats.org/spreadsheetml/2006/main" count="110" uniqueCount="32">
  <si>
    <t>autoclave NO3</t>
  </si>
  <si>
    <t>test soil school</t>
  </si>
  <si>
    <t>test soil</t>
  </si>
  <si>
    <t>abs</t>
  </si>
  <si>
    <t>Standard</t>
  </si>
  <si>
    <t>Sumer &amp; Fall '17 Brian's Nitrate redo, Nitrate in mg/L</t>
  </si>
  <si>
    <t>Run Time</t>
  </si>
  <si>
    <t>mg N/L (target)</t>
  </si>
  <si>
    <t>Sample stream</t>
  </si>
  <si>
    <t>Season</t>
  </si>
  <si>
    <t>Yr</t>
  </si>
  <si>
    <t>Collection date</t>
  </si>
  <si>
    <t>Reacted abs</t>
  </si>
  <si>
    <t>mg N/L (calculated)</t>
  </si>
  <si>
    <t>BL</t>
  </si>
  <si>
    <t>Sum</t>
  </si>
  <si>
    <t>HO</t>
  </si>
  <si>
    <t>IR</t>
  </si>
  <si>
    <t>HU</t>
  </si>
  <si>
    <t>SW</t>
  </si>
  <si>
    <t>JA</t>
  </si>
  <si>
    <t>MI</t>
  </si>
  <si>
    <t>ST</t>
  </si>
  <si>
    <t>FR</t>
  </si>
  <si>
    <t>FI</t>
  </si>
  <si>
    <t>Fall</t>
  </si>
  <si>
    <t>Target</t>
  </si>
  <si>
    <t>mg N/L</t>
  </si>
  <si>
    <t>Sample</t>
  </si>
  <si>
    <t>Calculated</t>
  </si>
  <si>
    <t>No3_No2 2 (Water), Range=0.012-2.0, Detection limit=0.003 mg N/L</t>
  </si>
  <si>
    <t>Bryan's Nitrate redo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</si>
</sst>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m/d/yy\ h:mm;@"/>
    <numFmt numFmtId="165" formatCode="0.00000"/>
    <numFmt numFmtId="166" formatCode="0.0000"/>
    <numFmt numFmtId="167" formatCode="0.000"/>
    <numFmt numFmtId="168" formatCode="0.0"/>
    <numFmt numFmtId="169" formatCode="0.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left"/>
    </xf>
    <xf numFmtId="166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165" fontId="0" fillId="0" borderId="0" xfId="0" applyNumberFormat="1" applyFont="1" applyAlignment="1">
      <alignment horizontal="left"/>
    </xf>
    <xf numFmtId="2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0" fillId="0" borderId="0" xfId="0" applyFont="1"/>
    <xf numFmtId="15" fontId="0" fillId="0" borderId="0" xfId="0" applyNumberFormat="1" applyFont="1"/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left"/>
    </xf>
    <xf numFmtId="166" fontId="3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167" fontId="2" fillId="0" borderId="0" xfId="0" applyNumberFormat="1" applyFont="1" applyAlignment="1">
      <alignment horizontal="left"/>
    </xf>
    <xf numFmtId="168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169" fontId="2" fillId="0" borderId="0" xfId="0" applyNumberFormat="1" applyFont="1" applyAlignment="1">
      <alignment horizontal="left"/>
    </xf>
    <xf numFmtId="2" fontId="3" fillId="0" borderId="0" xfId="0" applyNumberFormat="1" applyFont="1" applyAlignment="1">
      <alignment horizontal="left"/>
    </xf>
    <xf numFmtId="0" fontId="2" fillId="0" borderId="0" xfId="0" applyFont="1" applyAlignment="1"/>
    <xf numFmtId="15" fontId="2" fillId="0" borderId="0" xfId="0" applyNumberFormat="1" applyFont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5709620847261827"/>
                  <c:y val="0.272366758027180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all!$C$3:$C$7</c:f>
              <c:numCache>
                <c:formatCode>0.00</c:formatCode>
                <c:ptCount val="5"/>
                <c:pt idx="0">
                  <c:v>3.1779999999999998E-3</c:v>
                </c:pt>
                <c:pt idx="1">
                  <c:v>7.6759999999999997E-3</c:v>
                </c:pt>
                <c:pt idx="2">
                  <c:v>9.8390000000000005E-3</c:v>
                </c:pt>
                <c:pt idx="3">
                  <c:v>2.1589000000000001E-2</c:v>
                </c:pt>
                <c:pt idx="4">
                  <c:v>3.9869000000000002E-2</c:v>
                </c:pt>
              </c:numCache>
            </c:numRef>
          </c:xVal>
          <c:yVal>
            <c:numRef>
              <c:f>all!$D$3:$D$7</c:f>
              <c:numCache>
                <c:formatCode>0.00</c:formatCode>
                <c:ptCount val="5"/>
                <c:pt idx="0">
                  <c:v>0</c:v>
                </c:pt>
                <c:pt idx="1">
                  <c:v>1.2E-2</c:v>
                </c:pt>
                <c:pt idx="2">
                  <c:v>0.02</c:v>
                </c:pt>
                <c:pt idx="3">
                  <c:v>5.1999999999999998E-2</c:v>
                </c:pt>
                <c:pt idx="4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56-4A20-A8E1-732E8706C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883240"/>
        <c:axId val="540873400"/>
      </c:scatterChart>
      <c:valAx>
        <c:axId val="540883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873400"/>
        <c:crosses val="autoZero"/>
        <c:crossBetween val="midCat"/>
      </c:valAx>
      <c:valAx>
        <c:axId val="5408734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conc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883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>
          <a:latin typeface="+mn-lt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05884948142166"/>
                  <c:y val="2.637888538044419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all!$C$3:$C$7</c:f>
              <c:numCache>
                <c:formatCode>0.00</c:formatCode>
                <c:ptCount val="5"/>
                <c:pt idx="0">
                  <c:v>3.1779999999999998E-3</c:v>
                </c:pt>
                <c:pt idx="1">
                  <c:v>7.6759999999999997E-3</c:v>
                </c:pt>
                <c:pt idx="2">
                  <c:v>9.8390000000000005E-3</c:v>
                </c:pt>
                <c:pt idx="3">
                  <c:v>2.1589000000000001E-2</c:v>
                </c:pt>
                <c:pt idx="4">
                  <c:v>3.9869000000000002E-2</c:v>
                </c:pt>
              </c:numCache>
            </c:numRef>
          </c:xVal>
          <c:yVal>
            <c:numRef>
              <c:f>all!$D$3:$D$7</c:f>
              <c:numCache>
                <c:formatCode>0.00</c:formatCode>
                <c:ptCount val="5"/>
                <c:pt idx="0">
                  <c:v>0</c:v>
                </c:pt>
                <c:pt idx="1">
                  <c:v>1.2E-2</c:v>
                </c:pt>
                <c:pt idx="2">
                  <c:v>0.02</c:v>
                </c:pt>
                <c:pt idx="3">
                  <c:v>5.1999999999999998E-2</c:v>
                </c:pt>
                <c:pt idx="4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29-456D-B4AA-2C959F67F9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883240"/>
        <c:axId val="540873400"/>
      </c:scatterChart>
      <c:valAx>
        <c:axId val="540883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873400"/>
        <c:crosses val="autoZero"/>
        <c:crossBetween val="midCat"/>
      </c:valAx>
      <c:valAx>
        <c:axId val="5408734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conc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883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latin typeface="+mn-lt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466725</xdr:colOff>
      <xdr:row>1</xdr:row>
      <xdr:rowOff>0</xdr:rowOff>
    </xdr:from>
    <xdr:to>
      <xdr:col>12</xdr:col>
      <xdr:colOff>352425</xdr:colOff>
      <xdr:row>12</xdr:row>
      <xdr:rowOff>9526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19051</xdr:colOff>
      <xdr:row>1</xdr:row>
      <xdr:rowOff>28575</xdr:rowOff>
    </xdr:from>
    <xdr:to>
      <xdr:col>10</xdr:col>
      <xdr:colOff>542926</xdr:colOff>
      <xdr:row>13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sqref="A1:XFD1048576"/>
    </sheetView>
  </sheetViews>
  <sheetFormatPr defaultColWidth="16" defaultRowHeight="15" x14ac:dyDescent="0.25"/>
  <cols>
    <col min="1" max="1" width="12.7109375" style="7" bestFit="1" customWidth="1"/>
    <col min="2" max="2" width="14.28515625" style="4" bestFit="1" customWidth="1"/>
    <col min="3" max="3" width="9" style="4" bestFit="1" customWidth="1"/>
    <col min="4" max="5" width="14.5703125" style="4" bestFit="1" customWidth="1"/>
    <col min="6" max="6" width="11.5703125" style="4" bestFit="1" customWidth="1"/>
    <col min="7" max="7" width="18.42578125" style="4" bestFit="1" customWidth="1"/>
    <col min="8" max="8" width="3.85546875" style="4" bestFit="1" customWidth="1"/>
    <col min="9" max="9" width="4.85546875" style="4" bestFit="1" customWidth="1"/>
    <col min="10" max="10" width="3" style="4" bestFit="1" customWidth="1"/>
    <col min="11" max="11" width="10" style="4" bestFit="1" customWidth="1"/>
    <col min="12" max="16384" width="16" style="4"/>
  </cols>
  <sheetData>
    <row r="1" spans="1:7" x14ac:dyDescent="0.25">
      <c r="A1" s="10" t="s">
        <v>5</v>
      </c>
      <c r="B1" s="10"/>
      <c r="C1" s="10"/>
    </row>
    <row r="2" spans="1:7" x14ac:dyDescent="0.25">
      <c r="A2" s="3" t="s">
        <v>6</v>
      </c>
      <c r="B2" s="1" t="s">
        <v>4</v>
      </c>
      <c r="C2" s="1" t="s">
        <v>3</v>
      </c>
      <c r="D2" s="1" t="s">
        <v>7</v>
      </c>
    </row>
    <row r="3" spans="1:7" x14ac:dyDescent="0.25">
      <c r="A3" s="7">
        <v>43180.539224537039</v>
      </c>
      <c r="B3" s="6">
        <v>1</v>
      </c>
      <c r="C3" s="6">
        <v>3.1779999999999998E-3</v>
      </c>
      <c r="D3" s="6">
        <v>0</v>
      </c>
      <c r="E3" s="6"/>
    </row>
    <row r="4" spans="1:7" x14ac:dyDescent="0.25">
      <c r="A4" s="7">
        <v>43180.540763888886</v>
      </c>
      <c r="B4" s="6">
        <v>90</v>
      </c>
      <c r="C4" s="6">
        <v>7.6759999999999997E-3</v>
      </c>
      <c r="D4" s="6">
        <v>1.2E-2</v>
      </c>
      <c r="E4" s="6"/>
    </row>
    <row r="5" spans="1:7" x14ac:dyDescent="0.25">
      <c r="A5" s="7">
        <v>43180.542303240742</v>
      </c>
      <c r="B5" s="6">
        <v>91</v>
      </c>
      <c r="C5" s="6">
        <v>9.8390000000000005E-3</v>
      </c>
      <c r="D5" s="6">
        <v>0.02</v>
      </c>
      <c r="E5" s="6"/>
    </row>
    <row r="6" spans="1:7" x14ac:dyDescent="0.25">
      <c r="A6" s="7">
        <v>43180.54383101852</v>
      </c>
      <c r="B6" s="6">
        <v>92</v>
      </c>
      <c r="C6" s="6">
        <v>2.1589000000000001E-2</v>
      </c>
      <c r="D6" s="6">
        <v>5.1999999999999998E-2</v>
      </c>
      <c r="E6" s="6"/>
    </row>
    <row r="7" spans="1:7" x14ac:dyDescent="0.25">
      <c r="A7" s="7">
        <v>43180.545324074075</v>
      </c>
      <c r="B7" s="6">
        <v>93</v>
      </c>
      <c r="C7" s="6">
        <v>3.9869000000000002E-2</v>
      </c>
      <c r="D7" s="6">
        <v>0.1</v>
      </c>
      <c r="E7" s="6"/>
    </row>
    <row r="8" spans="1:7" x14ac:dyDescent="0.25">
      <c r="A8" s="7">
        <v>43180.546851851854</v>
      </c>
      <c r="B8" s="6">
        <v>94</v>
      </c>
      <c r="C8" s="6">
        <v>0.14776600000000001</v>
      </c>
      <c r="D8" s="6">
        <v>0.4</v>
      </c>
      <c r="E8" s="6"/>
    </row>
    <row r="9" spans="1:7" x14ac:dyDescent="0.25">
      <c r="A9" s="7">
        <v>43180.548391203702</v>
      </c>
      <c r="B9" s="6">
        <v>95</v>
      </c>
      <c r="C9" s="6">
        <v>0.37991399999999997</v>
      </c>
      <c r="D9" s="6">
        <v>1</v>
      </c>
      <c r="E9" s="6"/>
    </row>
    <row r="10" spans="1:7" x14ac:dyDescent="0.25">
      <c r="A10" s="7">
        <v>43180.54991898148</v>
      </c>
      <c r="B10" s="6">
        <v>96</v>
      </c>
      <c r="C10" s="6">
        <v>0.60233000000000003</v>
      </c>
      <c r="D10" s="6">
        <v>1.6</v>
      </c>
      <c r="E10" s="6"/>
    </row>
    <row r="11" spans="1:7" x14ac:dyDescent="0.25">
      <c r="A11" s="7">
        <v>43180.551446759258</v>
      </c>
      <c r="B11" s="6">
        <v>97</v>
      </c>
      <c r="C11" s="6">
        <v>0.68893599999999999</v>
      </c>
      <c r="D11" s="6">
        <v>2</v>
      </c>
      <c r="E11" s="6"/>
    </row>
    <row r="12" spans="1:7" x14ac:dyDescent="0.25">
      <c r="A12" s="7">
        <v>43180.552974537037</v>
      </c>
      <c r="B12" s="6">
        <v>0</v>
      </c>
      <c r="C12" s="6">
        <v>3.4250000000000001E-3</v>
      </c>
      <c r="D12" s="6">
        <v>0</v>
      </c>
      <c r="E12" s="6"/>
    </row>
    <row r="13" spans="1:7" x14ac:dyDescent="0.25">
      <c r="A13" s="4"/>
      <c r="B13" s="6"/>
      <c r="C13" s="6"/>
      <c r="D13" s="6"/>
      <c r="E13" s="6"/>
    </row>
    <row r="14" spans="1:7" x14ac:dyDescent="0.25">
      <c r="A14" s="3" t="s">
        <v>6</v>
      </c>
      <c r="B14" s="1" t="s">
        <v>8</v>
      </c>
      <c r="C14" s="1" t="s">
        <v>9</v>
      </c>
      <c r="D14" s="1" t="s">
        <v>10</v>
      </c>
      <c r="E14" s="1" t="s">
        <v>11</v>
      </c>
      <c r="F14" s="2" t="s">
        <v>12</v>
      </c>
      <c r="G14" s="1" t="s">
        <v>13</v>
      </c>
    </row>
    <row r="15" spans="1:7" x14ac:dyDescent="0.25">
      <c r="A15" s="7">
        <v>43180.556030092594</v>
      </c>
      <c r="B15" s="4" t="s">
        <v>2</v>
      </c>
      <c r="F15" s="4">
        <v>1.655057</v>
      </c>
    </row>
    <row r="16" spans="1:7" x14ac:dyDescent="0.25">
      <c r="A16" s="7">
        <v>43180.55908564815</v>
      </c>
      <c r="B16" s="4" t="s">
        <v>1</v>
      </c>
      <c r="F16" s="4">
        <v>0.67421200000000003</v>
      </c>
    </row>
    <row r="17" spans="1:6" x14ac:dyDescent="0.25">
      <c r="A17" s="7">
        <v>43180.562152777777</v>
      </c>
      <c r="B17" s="4" t="s">
        <v>0</v>
      </c>
      <c r="F17" s="4">
        <v>1.708602</v>
      </c>
    </row>
    <row r="18" spans="1:6" x14ac:dyDescent="0.25">
      <c r="A18" s="7">
        <v>43180.56521990741</v>
      </c>
      <c r="B18" s="4" t="s">
        <v>18</v>
      </c>
      <c r="C18" s="8" t="s">
        <v>25</v>
      </c>
      <c r="D18" s="8">
        <v>17</v>
      </c>
      <c r="E18" s="9">
        <v>43051</v>
      </c>
      <c r="F18" s="4">
        <v>7.6420000000000004E-3</v>
      </c>
    </row>
    <row r="19" spans="1:6" x14ac:dyDescent="0.25">
      <c r="A19" s="7">
        <v>43180.568298611113</v>
      </c>
      <c r="B19" s="4" t="s">
        <v>14</v>
      </c>
      <c r="C19" s="8" t="s">
        <v>25</v>
      </c>
      <c r="D19" s="8">
        <v>17</v>
      </c>
      <c r="E19" s="9">
        <v>43046</v>
      </c>
      <c r="F19" s="4">
        <v>4.0130000000000001E-3</v>
      </c>
    </row>
    <row r="20" spans="1:6" x14ac:dyDescent="0.25">
      <c r="A20" s="7">
        <v>43180.57136574074</v>
      </c>
      <c r="B20" s="4" t="s">
        <v>21</v>
      </c>
      <c r="C20" s="8" t="s">
        <v>25</v>
      </c>
      <c r="D20" s="8">
        <v>17</v>
      </c>
      <c r="E20" s="9">
        <v>43044</v>
      </c>
      <c r="F20" s="4">
        <v>5.738E-3</v>
      </c>
    </row>
    <row r="21" spans="1:6" x14ac:dyDescent="0.25">
      <c r="A21" s="7">
        <v>43180.574444444443</v>
      </c>
      <c r="B21" s="4" t="s">
        <v>22</v>
      </c>
      <c r="C21" s="4" t="s">
        <v>15</v>
      </c>
      <c r="D21" s="8">
        <v>17</v>
      </c>
      <c r="E21" s="9">
        <v>42941</v>
      </c>
      <c r="F21" s="4">
        <v>4.7549999999999997E-3</v>
      </c>
    </row>
    <row r="22" spans="1:6" x14ac:dyDescent="0.25">
      <c r="A22" s="7">
        <v>43180.579039351855</v>
      </c>
      <c r="B22" s="4" t="s">
        <v>20</v>
      </c>
      <c r="C22" s="4" t="s">
        <v>15</v>
      </c>
      <c r="D22" s="8">
        <v>17</v>
      </c>
      <c r="E22" s="9">
        <v>42939</v>
      </c>
      <c r="F22" s="4">
        <v>4.0379999999999999E-3</v>
      </c>
    </row>
    <row r="23" spans="1:6" x14ac:dyDescent="0.25">
      <c r="A23" s="7">
        <v>43180.582118055558</v>
      </c>
      <c r="B23" s="4" t="s">
        <v>19</v>
      </c>
      <c r="C23" s="8" t="s">
        <v>25</v>
      </c>
      <c r="D23" s="8">
        <v>17</v>
      </c>
      <c r="E23" s="9">
        <v>43051</v>
      </c>
      <c r="F23" s="4">
        <v>4.0470000000000002E-3</v>
      </c>
    </row>
    <row r="24" spans="1:6" x14ac:dyDescent="0.25">
      <c r="A24" s="7">
        <v>43180.585185185184</v>
      </c>
      <c r="B24" s="4" t="s">
        <v>14</v>
      </c>
      <c r="C24" s="4" t="s">
        <v>15</v>
      </c>
      <c r="D24" s="8">
        <v>17</v>
      </c>
      <c r="E24" s="9">
        <v>42935</v>
      </c>
      <c r="F24" s="4">
        <v>5.097E-3</v>
      </c>
    </row>
    <row r="25" spans="1:6" x14ac:dyDescent="0.25">
      <c r="A25" s="7">
        <v>43180.588252314818</v>
      </c>
      <c r="B25" s="4" t="s">
        <v>24</v>
      </c>
      <c r="C25" s="8" t="s">
        <v>25</v>
      </c>
      <c r="D25" s="8">
        <v>17</v>
      </c>
      <c r="E25" s="9">
        <v>43055</v>
      </c>
      <c r="F25" s="4">
        <v>3.3059999999999999E-3</v>
      </c>
    </row>
    <row r="26" spans="1:6" x14ac:dyDescent="0.25">
      <c r="A26" s="7">
        <v>43180.591331018521</v>
      </c>
      <c r="B26" s="4" t="s">
        <v>17</v>
      </c>
      <c r="C26" s="4" t="s">
        <v>15</v>
      </c>
      <c r="D26" s="8">
        <v>17</v>
      </c>
      <c r="E26" s="9">
        <v>42937</v>
      </c>
      <c r="F26" s="4">
        <v>4.0899999999999999E-3</v>
      </c>
    </row>
    <row r="27" spans="1:6" x14ac:dyDescent="0.25">
      <c r="A27" s="7">
        <v>43180.594398148147</v>
      </c>
      <c r="B27" s="4" t="s">
        <v>23</v>
      </c>
      <c r="C27" s="8" t="s">
        <v>25</v>
      </c>
      <c r="D27" s="8">
        <v>17</v>
      </c>
      <c r="E27" s="9">
        <v>43055</v>
      </c>
      <c r="F27" s="4">
        <v>3.042E-3</v>
      </c>
    </row>
    <row r="28" spans="1:6" x14ac:dyDescent="0.25">
      <c r="A28" s="7">
        <v>43180.59746527778</v>
      </c>
      <c r="B28" s="4" t="s">
        <v>18</v>
      </c>
      <c r="C28" s="4" t="s">
        <v>15</v>
      </c>
      <c r="D28" s="8">
        <v>17</v>
      </c>
      <c r="E28" s="9">
        <v>42937</v>
      </c>
      <c r="F28" s="4">
        <v>7.8480000000000008E-3</v>
      </c>
    </row>
    <row r="29" spans="1:6" x14ac:dyDescent="0.25">
      <c r="A29" s="7">
        <v>43180.600543981483</v>
      </c>
      <c r="B29" s="4" t="s">
        <v>16</v>
      </c>
      <c r="C29" s="4" t="s">
        <v>15</v>
      </c>
      <c r="D29" s="8">
        <v>17</v>
      </c>
      <c r="E29" s="9">
        <v>42935</v>
      </c>
      <c r="F29" s="4">
        <v>4.1920000000000004E-3</v>
      </c>
    </row>
    <row r="30" spans="1:6" x14ac:dyDescent="0.25">
      <c r="A30" s="7">
        <v>43180.60361111111</v>
      </c>
      <c r="B30" s="4" t="s">
        <v>20</v>
      </c>
      <c r="C30" s="8" t="s">
        <v>25</v>
      </c>
      <c r="D30" s="8">
        <v>17</v>
      </c>
      <c r="E30" s="9">
        <v>43046</v>
      </c>
      <c r="F30" s="4">
        <v>2.643E-3</v>
      </c>
    </row>
    <row r="31" spans="1:6" x14ac:dyDescent="0.25">
      <c r="A31" s="7">
        <v>43180.606678240743</v>
      </c>
      <c r="B31" s="4" t="s">
        <v>22</v>
      </c>
      <c r="C31" s="8" t="s">
        <v>25</v>
      </c>
      <c r="D31" s="8">
        <v>17</v>
      </c>
      <c r="E31" s="9">
        <v>43044</v>
      </c>
      <c r="F31" s="4">
        <v>2.4729999999999999E-3</v>
      </c>
    </row>
    <row r="32" spans="1:6" x14ac:dyDescent="0.25">
      <c r="A32" s="7">
        <v>43180.611284722225</v>
      </c>
      <c r="B32" s="4" t="s">
        <v>17</v>
      </c>
      <c r="C32" s="8" t="s">
        <v>25</v>
      </c>
      <c r="D32" s="8">
        <v>17</v>
      </c>
      <c r="E32" s="9">
        <v>43049</v>
      </c>
      <c r="F32" s="4">
        <v>2.9740000000000001E-3</v>
      </c>
    </row>
    <row r="33" spans="1:10" x14ac:dyDescent="0.25">
      <c r="A33" s="7">
        <v>43180.614351851851</v>
      </c>
      <c r="B33" s="4" t="s">
        <v>21</v>
      </c>
      <c r="C33" s="4" t="s">
        <v>15</v>
      </c>
      <c r="D33" s="8">
        <v>17</v>
      </c>
      <c r="E33" s="9">
        <v>42941</v>
      </c>
      <c r="F33" s="4">
        <v>6.5339999999999999E-3</v>
      </c>
    </row>
    <row r="34" spans="1:10" x14ac:dyDescent="0.25">
      <c r="A34" s="7">
        <v>43180.617418981485</v>
      </c>
      <c r="B34" s="4" t="s">
        <v>24</v>
      </c>
      <c r="C34" s="4" t="s">
        <v>15</v>
      </c>
      <c r="D34" s="8">
        <v>17</v>
      </c>
      <c r="E34" s="9">
        <v>42944</v>
      </c>
      <c r="F34" s="4">
        <v>7.0920000000000002E-3</v>
      </c>
    </row>
    <row r="35" spans="1:10" x14ac:dyDescent="0.25">
      <c r="A35" s="7">
        <v>43180.620486111111</v>
      </c>
      <c r="B35" s="4" t="s">
        <v>23</v>
      </c>
      <c r="C35" s="4" t="s">
        <v>15</v>
      </c>
      <c r="D35" s="8">
        <v>17</v>
      </c>
      <c r="E35" s="9">
        <v>42944</v>
      </c>
      <c r="F35" s="4">
        <v>4.3540000000000002E-3</v>
      </c>
      <c r="J35" s="5"/>
    </row>
    <row r="36" spans="1:10" x14ac:dyDescent="0.25">
      <c r="A36" s="7">
        <v>43180.623437499999</v>
      </c>
      <c r="B36" s="4" t="s">
        <v>16</v>
      </c>
      <c r="C36" s="8" t="s">
        <v>25</v>
      </c>
      <c r="D36" s="8">
        <v>17</v>
      </c>
      <c r="E36" s="9">
        <v>43049</v>
      </c>
      <c r="F36" s="4">
        <v>6.9607000000000002E-2</v>
      </c>
      <c r="J36" s="5"/>
    </row>
    <row r="37" spans="1:10" x14ac:dyDescent="0.25">
      <c r="A37" s="7">
        <v>43180.626215277778</v>
      </c>
      <c r="B37" s="4" t="s">
        <v>19</v>
      </c>
      <c r="C37" s="4" t="s">
        <v>15</v>
      </c>
      <c r="D37" s="8">
        <v>17</v>
      </c>
      <c r="E37" s="9">
        <v>42939</v>
      </c>
      <c r="F37" s="4">
        <v>9.4576999999999994E-2</v>
      </c>
      <c r="J37" s="5"/>
    </row>
  </sheetData>
  <mergeCells count="1">
    <mergeCell ref="A1:C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A3" sqref="A3"/>
    </sheetView>
  </sheetViews>
  <sheetFormatPr defaultColWidth="16" defaultRowHeight="12.75" x14ac:dyDescent="0.2"/>
  <cols>
    <col min="1" max="1" width="12.28515625" style="14" bestFit="1" customWidth="1"/>
    <col min="2" max="2" width="8" style="11" bestFit="1" customWidth="1"/>
    <col min="3" max="3" width="8.42578125" style="11" bestFit="1" customWidth="1"/>
    <col min="4" max="4" width="6.85546875" style="11" bestFit="1" customWidth="1"/>
    <col min="5" max="5" width="12.7109375" style="11" bestFit="1" customWidth="1"/>
    <col min="6" max="6" width="8.42578125" style="11" bestFit="1" customWidth="1"/>
    <col min="7" max="7" width="9" style="11" bestFit="1" customWidth="1"/>
    <col min="8" max="8" width="3.85546875" style="11" bestFit="1" customWidth="1"/>
    <col min="9" max="9" width="4.85546875" style="11" bestFit="1" customWidth="1"/>
    <col min="10" max="10" width="3" style="11" bestFit="1" customWidth="1"/>
    <col min="11" max="11" width="10" style="11" bestFit="1" customWidth="1"/>
    <col min="12" max="16384" width="16" style="11"/>
  </cols>
  <sheetData>
    <row r="1" spans="1:7" x14ac:dyDescent="0.2">
      <c r="A1" s="25" t="s">
        <v>30</v>
      </c>
      <c r="B1" s="25"/>
      <c r="C1" s="25"/>
      <c r="D1" s="25"/>
      <c r="E1" s="25"/>
      <c r="F1" s="25"/>
    </row>
    <row r="2" spans="1:7" x14ac:dyDescent="0.2">
      <c r="A2" s="23" t="s">
        <v>31</v>
      </c>
      <c r="B2" s="23"/>
      <c r="C2" s="23"/>
      <c r="D2" s="23"/>
      <c r="E2" s="23"/>
    </row>
    <row r="3" spans="1:7" s="13" customFormat="1" x14ac:dyDescent="0.2">
      <c r="D3" s="13" t="s">
        <v>26</v>
      </c>
    </row>
    <row r="4" spans="1:7" s="13" customFormat="1" x14ac:dyDescent="0.2">
      <c r="A4" s="12" t="s">
        <v>6</v>
      </c>
      <c r="B4" s="13" t="s">
        <v>4</v>
      </c>
      <c r="C4" s="13" t="s">
        <v>3</v>
      </c>
      <c r="D4" s="13" t="s">
        <v>27</v>
      </c>
    </row>
    <row r="5" spans="1:7" x14ac:dyDescent="0.2">
      <c r="A5" s="14">
        <v>43180.539224537039</v>
      </c>
      <c r="B5" s="20">
        <v>1</v>
      </c>
      <c r="C5" s="21">
        <v>3.1779999999999998E-3</v>
      </c>
      <c r="D5" s="20">
        <v>0</v>
      </c>
      <c r="E5" s="15"/>
    </row>
    <row r="6" spans="1:7" x14ac:dyDescent="0.2">
      <c r="A6" s="14">
        <v>43180.540763888886</v>
      </c>
      <c r="B6" s="20">
        <v>90</v>
      </c>
      <c r="C6" s="21">
        <v>7.6759999999999997E-3</v>
      </c>
      <c r="D6" s="18">
        <v>1.2E-2</v>
      </c>
      <c r="E6" s="15"/>
    </row>
    <row r="7" spans="1:7" x14ac:dyDescent="0.2">
      <c r="A7" s="14">
        <v>43180.542303240742</v>
      </c>
      <c r="B7" s="20">
        <v>91</v>
      </c>
      <c r="C7" s="21">
        <v>9.8390000000000005E-3</v>
      </c>
      <c r="D7" s="15">
        <v>0.02</v>
      </c>
      <c r="E7" s="15"/>
    </row>
    <row r="8" spans="1:7" x14ac:dyDescent="0.2">
      <c r="A8" s="14">
        <v>43180.54383101852</v>
      </c>
      <c r="B8" s="20">
        <v>92</v>
      </c>
      <c r="C8" s="21">
        <v>2.1589000000000001E-2</v>
      </c>
      <c r="D8" s="18">
        <v>5.1999999999999998E-2</v>
      </c>
      <c r="E8" s="15"/>
    </row>
    <row r="9" spans="1:7" x14ac:dyDescent="0.2">
      <c r="A9" s="14">
        <v>43180.545324074075</v>
      </c>
      <c r="B9" s="20">
        <v>93</v>
      </c>
      <c r="C9" s="21">
        <v>3.9869000000000002E-2</v>
      </c>
      <c r="D9" s="19">
        <v>0.1</v>
      </c>
      <c r="E9" s="15"/>
    </row>
    <row r="10" spans="1:7" x14ac:dyDescent="0.2">
      <c r="A10" s="14">
        <v>43180.546851851854</v>
      </c>
      <c r="B10" s="20">
        <v>94</v>
      </c>
      <c r="C10" s="21">
        <v>0.14776600000000001</v>
      </c>
      <c r="D10" s="19">
        <v>0.4</v>
      </c>
      <c r="E10" s="15"/>
    </row>
    <row r="11" spans="1:7" x14ac:dyDescent="0.2">
      <c r="A11" s="14">
        <v>43180.548391203702</v>
      </c>
      <c r="B11" s="20">
        <v>95</v>
      </c>
      <c r="C11" s="21">
        <v>0.37991399999999997</v>
      </c>
      <c r="D11" s="20">
        <v>1</v>
      </c>
      <c r="E11" s="15"/>
    </row>
    <row r="12" spans="1:7" x14ac:dyDescent="0.2">
      <c r="A12" s="14">
        <v>43180.54991898148</v>
      </c>
      <c r="B12" s="20">
        <v>96</v>
      </c>
      <c r="C12" s="21">
        <v>0.60233000000000003</v>
      </c>
      <c r="D12" s="19">
        <v>1.6</v>
      </c>
      <c r="E12" s="15"/>
    </row>
    <row r="13" spans="1:7" x14ac:dyDescent="0.2">
      <c r="A13" s="14">
        <v>43180.551446759258</v>
      </c>
      <c r="B13" s="20">
        <v>97</v>
      </c>
      <c r="C13" s="21">
        <v>0.68893599999999999</v>
      </c>
      <c r="D13" s="20">
        <v>2</v>
      </c>
      <c r="E13" s="15"/>
    </row>
    <row r="14" spans="1:7" x14ac:dyDescent="0.2">
      <c r="A14" s="14">
        <v>43180.552974537037</v>
      </c>
      <c r="B14" s="20">
        <v>0</v>
      </c>
      <c r="C14" s="21">
        <v>3.4250000000000001E-3</v>
      </c>
      <c r="D14" s="20">
        <v>0</v>
      </c>
      <c r="E14" s="15"/>
    </row>
    <row r="15" spans="1:7" s="13" customFormat="1" x14ac:dyDescent="0.2">
      <c r="B15" s="22"/>
      <c r="C15" s="22"/>
      <c r="D15" s="22"/>
      <c r="E15" s="22"/>
      <c r="G15" s="13" t="s">
        <v>29</v>
      </c>
    </row>
    <row r="16" spans="1:7" s="13" customFormat="1" x14ac:dyDescent="0.2">
      <c r="A16" s="12" t="s">
        <v>6</v>
      </c>
      <c r="B16" s="13" t="s">
        <v>28</v>
      </c>
      <c r="C16" s="13" t="s">
        <v>9</v>
      </c>
      <c r="D16" s="13" t="s">
        <v>10</v>
      </c>
      <c r="E16" s="13" t="s">
        <v>11</v>
      </c>
      <c r="F16" s="16" t="s">
        <v>3</v>
      </c>
      <c r="G16" s="13" t="s">
        <v>27</v>
      </c>
    </row>
    <row r="17" spans="1:7" x14ac:dyDescent="0.2">
      <c r="A17" s="14">
        <v>43180.56521990741</v>
      </c>
      <c r="B17" s="11" t="s">
        <v>18</v>
      </c>
      <c r="C17" s="11" t="s">
        <v>25</v>
      </c>
      <c r="D17" s="11">
        <v>17</v>
      </c>
      <c r="E17" s="24">
        <v>43051</v>
      </c>
      <c r="F17" s="21">
        <v>7.6420000000000004E-3</v>
      </c>
      <c r="G17" s="17">
        <f>(2.7249*F17)-0.008</f>
        <v>1.2823685799999998E-2</v>
      </c>
    </row>
    <row r="18" spans="1:7" x14ac:dyDescent="0.2">
      <c r="A18" s="14">
        <v>43180.568298611113</v>
      </c>
      <c r="B18" s="11" t="s">
        <v>14</v>
      </c>
      <c r="C18" s="11" t="s">
        <v>25</v>
      </c>
      <c r="D18" s="11">
        <v>17</v>
      </c>
      <c r="E18" s="24">
        <v>43046</v>
      </c>
      <c r="F18" s="21">
        <v>4.0130000000000001E-3</v>
      </c>
      <c r="G18" s="17">
        <f t="shared" ref="G18:G36" si="0">(2.7249*F18)-0.008</f>
        <v>2.9350236999999991E-3</v>
      </c>
    </row>
    <row r="19" spans="1:7" x14ac:dyDescent="0.2">
      <c r="A19" s="14">
        <v>43180.57136574074</v>
      </c>
      <c r="B19" s="11" t="s">
        <v>21</v>
      </c>
      <c r="C19" s="11" t="s">
        <v>25</v>
      </c>
      <c r="D19" s="11">
        <v>17</v>
      </c>
      <c r="E19" s="24">
        <v>43044</v>
      </c>
      <c r="F19" s="21">
        <v>5.738E-3</v>
      </c>
      <c r="G19" s="17">
        <f t="shared" si="0"/>
        <v>7.6354761999999979E-3</v>
      </c>
    </row>
    <row r="20" spans="1:7" x14ac:dyDescent="0.2">
      <c r="A20" s="14">
        <v>43180.574444444443</v>
      </c>
      <c r="B20" s="11" t="s">
        <v>22</v>
      </c>
      <c r="C20" s="11" t="s">
        <v>15</v>
      </c>
      <c r="D20" s="11">
        <v>17</v>
      </c>
      <c r="E20" s="24">
        <v>42941</v>
      </c>
      <c r="F20" s="21">
        <v>4.7549999999999997E-3</v>
      </c>
      <c r="G20" s="17">
        <f t="shared" si="0"/>
        <v>4.9568994999999987E-3</v>
      </c>
    </row>
    <row r="21" spans="1:7" x14ac:dyDescent="0.2">
      <c r="A21" s="14">
        <v>43180.579039351855</v>
      </c>
      <c r="B21" s="11" t="s">
        <v>20</v>
      </c>
      <c r="C21" s="11" t="s">
        <v>15</v>
      </c>
      <c r="D21" s="11">
        <v>17</v>
      </c>
      <c r="E21" s="24">
        <v>42939</v>
      </c>
      <c r="F21" s="21">
        <v>4.0379999999999999E-3</v>
      </c>
      <c r="G21" s="17">
        <f t="shared" si="0"/>
        <v>3.0031461999999991E-3</v>
      </c>
    </row>
    <row r="22" spans="1:7" x14ac:dyDescent="0.2">
      <c r="A22" s="14">
        <v>43180.582118055558</v>
      </c>
      <c r="B22" s="11" t="s">
        <v>19</v>
      </c>
      <c r="C22" s="11" t="s">
        <v>25</v>
      </c>
      <c r="D22" s="11">
        <v>17</v>
      </c>
      <c r="E22" s="24">
        <v>43051</v>
      </c>
      <c r="F22" s="21">
        <v>4.0470000000000002E-3</v>
      </c>
      <c r="G22" s="17">
        <f t="shared" si="0"/>
        <v>3.0276703000000002E-3</v>
      </c>
    </row>
    <row r="23" spans="1:7" x14ac:dyDescent="0.2">
      <c r="A23" s="14">
        <v>43180.585185185184</v>
      </c>
      <c r="B23" s="11" t="s">
        <v>14</v>
      </c>
      <c r="C23" s="11" t="s">
        <v>15</v>
      </c>
      <c r="D23" s="11">
        <v>17</v>
      </c>
      <c r="E23" s="24">
        <v>42935</v>
      </c>
      <c r="F23" s="21">
        <v>5.097E-3</v>
      </c>
      <c r="G23" s="17">
        <f t="shared" si="0"/>
        <v>5.8888152999999992E-3</v>
      </c>
    </row>
    <row r="24" spans="1:7" x14ac:dyDescent="0.2">
      <c r="A24" s="14">
        <v>43180.588252314818</v>
      </c>
      <c r="B24" s="11" t="s">
        <v>24</v>
      </c>
      <c r="C24" s="11" t="s">
        <v>25</v>
      </c>
      <c r="D24" s="11">
        <v>17</v>
      </c>
      <c r="E24" s="24">
        <v>43055</v>
      </c>
      <c r="F24" s="21">
        <v>3.3059999999999999E-3</v>
      </c>
      <c r="G24" s="17">
        <f t="shared" si="0"/>
        <v>1.0085193999999995E-3</v>
      </c>
    </row>
    <row r="25" spans="1:7" x14ac:dyDescent="0.2">
      <c r="A25" s="14">
        <v>43180.591331018521</v>
      </c>
      <c r="B25" s="11" t="s">
        <v>17</v>
      </c>
      <c r="C25" s="11" t="s">
        <v>15</v>
      </c>
      <c r="D25" s="11">
        <v>17</v>
      </c>
      <c r="E25" s="24">
        <v>42937</v>
      </c>
      <c r="F25" s="21">
        <v>4.0899999999999999E-3</v>
      </c>
      <c r="G25" s="17">
        <f t="shared" si="0"/>
        <v>3.1448409999999989E-3</v>
      </c>
    </row>
    <row r="26" spans="1:7" x14ac:dyDescent="0.2">
      <c r="A26" s="14">
        <v>43180.594398148147</v>
      </c>
      <c r="B26" s="11" t="s">
        <v>23</v>
      </c>
      <c r="C26" s="11" t="s">
        <v>25</v>
      </c>
      <c r="D26" s="11">
        <v>17</v>
      </c>
      <c r="E26" s="24">
        <v>43055</v>
      </c>
      <c r="F26" s="21">
        <v>3.042E-3</v>
      </c>
      <c r="G26" s="17">
        <f t="shared" si="0"/>
        <v>2.8914579999999961E-4</v>
      </c>
    </row>
    <row r="27" spans="1:7" x14ac:dyDescent="0.2">
      <c r="A27" s="14">
        <v>43180.59746527778</v>
      </c>
      <c r="B27" s="11" t="s">
        <v>18</v>
      </c>
      <c r="C27" s="11" t="s">
        <v>15</v>
      </c>
      <c r="D27" s="11">
        <v>17</v>
      </c>
      <c r="E27" s="24">
        <v>42937</v>
      </c>
      <c r="F27" s="21">
        <v>7.8480000000000008E-3</v>
      </c>
      <c r="G27" s="17">
        <f t="shared" si="0"/>
        <v>1.3385015200000003E-2</v>
      </c>
    </row>
    <row r="28" spans="1:7" x14ac:dyDescent="0.2">
      <c r="A28" s="14">
        <v>43180.600543981483</v>
      </c>
      <c r="B28" s="11" t="s">
        <v>16</v>
      </c>
      <c r="C28" s="11" t="s">
        <v>15</v>
      </c>
      <c r="D28" s="11">
        <v>17</v>
      </c>
      <c r="E28" s="24">
        <v>42935</v>
      </c>
      <c r="F28" s="21">
        <v>4.1920000000000004E-3</v>
      </c>
      <c r="G28" s="17">
        <f t="shared" si="0"/>
        <v>3.4227808000000005E-3</v>
      </c>
    </row>
    <row r="29" spans="1:7" x14ac:dyDescent="0.2">
      <c r="A29" s="14">
        <v>43180.60361111111</v>
      </c>
      <c r="B29" s="11" t="s">
        <v>20</v>
      </c>
      <c r="C29" s="11" t="s">
        <v>25</v>
      </c>
      <c r="D29" s="11">
        <v>17</v>
      </c>
      <c r="E29" s="24">
        <v>43046</v>
      </c>
      <c r="F29" s="21">
        <v>2.643E-3</v>
      </c>
      <c r="G29" s="17">
        <f t="shared" si="0"/>
        <v>-7.9808930000000063E-4</v>
      </c>
    </row>
    <row r="30" spans="1:7" x14ac:dyDescent="0.2">
      <c r="A30" s="14">
        <v>43180.606678240743</v>
      </c>
      <c r="B30" s="11" t="s">
        <v>22</v>
      </c>
      <c r="C30" s="11" t="s">
        <v>25</v>
      </c>
      <c r="D30" s="11">
        <v>17</v>
      </c>
      <c r="E30" s="24">
        <v>43044</v>
      </c>
      <c r="F30" s="21">
        <v>2.4729999999999999E-3</v>
      </c>
      <c r="G30" s="17">
        <f t="shared" si="0"/>
        <v>-1.261322300000001E-3</v>
      </c>
    </row>
    <row r="31" spans="1:7" x14ac:dyDescent="0.2">
      <c r="A31" s="14">
        <v>43180.611284722225</v>
      </c>
      <c r="B31" s="11" t="s">
        <v>17</v>
      </c>
      <c r="C31" s="11" t="s">
        <v>25</v>
      </c>
      <c r="D31" s="11">
        <v>17</v>
      </c>
      <c r="E31" s="24">
        <v>43049</v>
      </c>
      <c r="F31" s="21">
        <v>2.9740000000000001E-3</v>
      </c>
      <c r="G31" s="17">
        <f t="shared" si="0"/>
        <v>1.038525999999991E-4</v>
      </c>
    </row>
    <row r="32" spans="1:7" x14ac:dyDescent="0.2">
      <c r="A32" s="14">
        <v>43180.614351851851</v>
      </c>
      <c r="B32" s="11" t="s">
        <v>21</v>
      </c>
      <c r="C32" s="11" t="s">
        <v>15</v>
      </c>
      <c r="D32" s="11">
        <v>17</v>
      </c>
      <c r="E32" s="24">
        <v>42941</v>
      </c>
      <c r="F32" s="21">
        <v>6.5339999999999999E-3</v>
      </c>
      <c r="G32" s="17">
        <f t="shared" si="0"/>
        <v>9.8044966000000004E-3</v>
      </c>
    </row>
    <row r="33" spans="1:10" x14ac:dyDescent="0.2">
      <c r="A33" s="14">
        <v>43180.617418981485</v>
      </c>
      <c r="B33" s="11" t="s">
        <v>24</v>
      </c>
      <c r="C33" s="11" t="s">
        <v>15</v>
      </c>
      <c r="D33" s="11">
        <v>17</v>
      </c>
      <c r="E33" s="24">
        <v>42944</v>
      </c>
      <c r="F33" s="21">
        <v>7.0920000000000002E-3</v>
      </c>
      <c r="G33" s="17">
        <f t="shared" si="0"/>
        <v>1.13249908E-2</v>
      </c>
    </row>
    <row r="34" spans="1:10" x14ac:dyDescent="0.2">
      <c r="A34" s="14">
        <v>43180.620486111111</v>
      </c>
      <c r="B34" s="11" t="s">
        <v>23</v>
      </c>
      <c r="C34" s="11" t="s">
        <v>15</v>
      </c>
      <c r="D34" s="11">
        <v>17</v>
      </c>
      <c r="E34" s="24">
        <v>42944</v>
      </c>
      <c r="F34" s="21">
        <v>4.3540000000000002E-3</v>
      </c>
      <c r="G34" s="17">
        <f t="shared" si="0"/>
        <v>3.8642146000000006E-3</v>
      </c>
      <c r="J34" s="17"/>
    </row>
    <row r="35" spans="1:10" x14ac:dyDescent="0.2">
      <c r="A35" s="14">
        <v>43180.623437499999</v>
      </c>
      <c r="B35" s="11" t="s">
        <v>16</v>
      </c>
      <c r="C35" s="11" t="s">
        <v>25</v>
      </c>
      <c r="D35" s="11">
        <v>17</v>
      </c>
      <c r="E35" s="24">
        <v>43049</v>
      </c>
      <c r="F35" s="21">
        <v>6.9607000000000002E-2</v>
      </c>
      <c r="G35" s="17">
        <f t="shared" si="0"/>
        <v>0.18167211429999999</v>
      </c>
      <c r="J35" s="17"/>
    </row>
    <row r="36" spans="1:10" x14ac:dyDescent="0.2">
      <c r="A36" s="14">
        <v>43180.626215277778</v>
      </c>
      <c r="B36" s="11" t="s">
        <v>19</v>
      </c>
      <c r="C36" s="11" t="s">
        <v>15</v>
      </c>
      <c r="D36" s="11">
        <v>17</v>
      </c>
      <c r="E36" s="24">
        <v>42939</v>
      </c>
      <c r="F36" s="21">
        <v>9.4576999999999994E-2</v>
      </c>
      <c r="G36" s="17">
        <f t="shared" si="0"/>
        <v>0.24971286729999997</v>
      </c>
      <c r="J36" s="17"/>
    </row>
  </sheetData>
  <mergeCells count="1">
    <mergeCell ref="A1:F1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MyData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Lessig</dc:creator>
  <cp:lastModifiedBy>Zach Lessig</cp:lastModifiedBy>
  <cp:lastPrinted>2018-10-01T17:01:29Z</cp:lastPrinted>
  <dcterms:created xsi:type="dcterms:W3CDTF">2018-09-26T22:38:31Z</dcterms:created>
  <dcterms:modified xsi:type="dcterms:W3CDTF">2018-10-01T17:09:38Z</dcterms:modified>
</cp:coreProperties>
</file>