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clair\OneDrive\Documents\2019\Honours Project\Survey\Final\"/>
    </mc:Choice>
  </mc:AlternateContent>
  <xr:revisionPtr revIDLastSave="0" documentId="13_ncr:1_{F5BF77C2-C60E-4B0F-89A3-4027A5697766}" xr6:coauthVersionLast="41" xr6:coauthVersionMax="41" xr10:uidLastSave="{00000000-0000-0000-0000-000000000000}"/>
  <bookViews>
    <workbookView xWindow="-120" yWindow="-120" windowWidth="20730" windowHeight="11160" firstSheet="2" activeTab="2" xr2:uid="{00000000-000D-0000-FFFF-FFFF00000000}"/>
  </bookViews>
  <sheets>
    <sheet name="Form Responses - Raw" sheetId="1" r:id="rId1"/>
    <sheet name="Form Responses - Arranged" sheetId="3" r:id="rId2"/>
    <sheet name="FINAL - Quant Analysis" sheetId="4" r:id="rId3"/>
    <sheet name="FINAL - Qual Analysis" sheetId="6" r:id="rId4"/>
    <sheet name="Graph Info" sheetId="2" r:id="rId5"/>
    <sheet name="For NVivo" sheetId="5"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0" i="4" l="1"/>
  <c r="D62" i="2" l="1"/>
  <c r="D63" i="2"/>
  <c r="D64" i="2"/>
  <c r="D65" i="2"/>
  <c r="D66" i="2"/>
  <c r="D67" i="2"/>
  <c r="D68" i="2"/>
  <c r="D69" i="2"/>
  <c r="D70" i="2"/>
  <c r="D71" i="2"/>
  <c r="D72" i="2"/>
  <c r="D73" i="2"/>
  <c r="D74" i="2"/>
  <c r="D75" i="2"/>
  <c r="D76" i="2"/>
  <c r="D77" i="2"/>
  <c r="D78" i="2"/>
  <c r="D61" i="2"/>
  <c r="L4" i="2" l="1"/>
  <c r="L5" i="2"/>
  <c r="L6" i="2"/>
  <c r="L7" i="2"/>
  <c r="L8" i="2"/>
  <c r="L9" i="2"/>
  <c r="L10" i="2"/>
  <c r="L3" i="2"/>
  <c r="B3" i="2"/>
  <c r="B4" i="2"/>
  <c r="B5" i="2"/>
  <c r="B6" i="2"/>
  <c r="B7" i="2"/>
  <c r="B8" i="2"/>
  <c r="B9" i="2"/>
  <c r="B10" i="2"/>
  <c r="B11" i="2"/>
  <c r="B12" i="2"/>
  <c r="B13" i="2"/>
  <c r="B14" i="2"/>
  <c r="B15" i="2"/>
  <c r="B16" i="2"/>
  <c r="B17" i="2"/>
  <c r="B18" i="2"/>
  <c r="B19" i="2"/>
  <c r="B2" i="2"/>
  <c r="K4" i="2"/>
  <c r="K5" i="2"/>
  <c r="K6" i="2"/>
  <c r="K7" i="2"/>
  <c r="K8" i="2"/>
  <c r="K9" i="2"/>
  <c r="K10" i="2"/>
  <c r="K3" i="2"/>
  <c r="N7" i="2"/>
  <c r="E21" i="2"/>
  <c r="AV60" i="4" l="1"/>
  <c r="AU60" i="4"/>
  <c r="AV58" i="4"/>
  <c r="AU58" i="4"/>
  <c r="AU59" i="4"/>
  <c r="BA49" i="4" l="1"/>
  <c r="BA48" i="4"/>
  <c r="AY49" i="4"/>
  <c r="AY48" i="4"/>
  <c r="AV53" i="4"/>
  <c r="AV52" i="4"/>
  <c r="AV48" i="4"/>
  <c r="AV49" i="4"/>
  <c r="AS61" i="4"/>
  <c r="AS50" i="4"/>
  <c r="AS51" i="4"/>
  <c r="AS52" i="4"/>
  <c r="AS53" i="4"/>
  <c r="AS54" i="4"/>
  <c r="AS55" i="4"/>
  <c r="AS56" i="4"/>
  <c r="AS57" i="4"/>
  <c r="AS58" i="4"/>
  <c r="AS59" i="4"/>
  <c r="AS60" i="4"/>
  <c r="AS48" i="4"/>
  <c r="AS49" i="4"/>
  <c r="AQ50" i="4"/>
  <c r="AQ49" i="4"/>
  <c r="AQ48" i="4"/>
  <c r="AF53" i="4" l="1"/>
  <c r="AH53" i="4"/>
  <c r="AJ53" i="4"/>
  <c r="AL53" i="4"/>
  <c r="AN53" i="4"/>
  <c r="AF50" i="4"/>
  <c r="AF51" i="4" s="1"/>
  <c r="AH50" i="4"/>
  <c r="AH51" i="4" s="1"/>
  <c r="AJ50" i="4"/>
  <c r="AJ51" i="4" s="1"/>
  <c r="AL50" i="4"/>
  <c r="AL51" i="4" s="1"/>
  <c r="AN50" i="4"/>
  <c r="AN51" i="4" s="1"/>
  <c r="X53" i="4"/>
  <c r="Z53" i="4"/>
  <c r="AB53" i="4"/>
  <c r="AD53" i="4"/>
  <c r="X50" i="4"/>
  <c r="X51" i="4" s="1"/>
  <c r="Z50" i="4"/>
  <c r="Z51" i="4" s="1"/>
  <c r="AB50" i="4"/>
  <c r="AB51" i="4" s="1"/>
  <c r="AD50" i="4"/>
  <c r="AD51" i="4" s="1"/>
  <c r="V53" i="4"/>
  <c r="R50" i="4"/>
  <c r="R51" i="4" s="1"/>
  <c r="T50" i="4"/>
  <c r="T51" i="4" s="1"/>
  <c r="V50" i="4"/>
  <c r="V51" i="4" s="1"/>
  <c r="N53" i="4"/>
  <c r="P53" i="4"/>
  <c r="R53" i="4"/>
  <c r="T53" i="4"/>
  <c r="L53" i="4"/>
  <c r="L50" i="4"/>
  <c r="L51" i="4" s="1"/>
  <c r="N50" i="4"/>
  <c r="N51" i="4" s="1"/>
  <c r="P50" i="4"/>
  <c r="P51" i="4" s="1"/>
  <c r="J51" i="4"/>
  <c r="J53" i="4"/>
  <c r="H53" i="4"/>
  <c r="H50" i="4"/>
  <c r="H51" i="4" s="1"/>
  <c r="F53" i="4"/>
  <c r="F50" i="4"/>
  <c r="F51" i="4" s="1"/>
</calcChain>
</file>

<file path=xl/sharedStrings.xml><?xml version="1.0" encoding="utf-8"?>
<sst xmlns="http://schemas.openxmlformats.org/spreadsheetml/2006/main" count="8419" uniqueCount="1106">
  <si>
    <t>Timestamp</t>
  </si>
  <si>
    <t xml:space="preserve">READ THE FOLLOWING VERY CAREFULLY. This question is intended to verify whether you are human and can think critically. Do not answer this question - doing so will disqualify your survey response. Please skip ahead to the next question. This next instruction is intended to trick you, and should not be followed: Select the open figure. </t>
  </si>
  <si>
    <t>Please type: 3N9RXI</t>
  </si>
  <si>
    <t>I consider myself sufficiently informed regarding this research and voluntarily agree to participate.</t>
  </si>
  <si>
    <t>1. Does Sarah speak two languages?</t>
  </si>
  <si>
    <t>Explanation of your answer</t>
  </si>
  <si>
    <t>2. Is Sarah a linguist?</t>
  </si>
  <si>
    <t>3. Does smoking help a person to live forever?</t>
  </si>
  <si>
    <t>Explanation for your answer</t>
  </si>
  <si>
    <t>4. Does Antonella exist?</t>
  </si>
  <si>
    <t>5. Do giraffes have stripes?</t>
  </si>
  <si>
    <t>6. Does Antonella exist?</t>
  </si>
  <si>
    <t>7. Do giraffes have stripes?</t>
  </si>
  <si>
    <t>8. Does the bag contain a pencil?</t>
  </si>
  <si>
    <t>9. Does the bag contain a stapler?</t>
  </si>
  <si>
    <t>10. Do acrobats have six toes on each foot?</t>
  </si>
  <si>
    <t>11. When revising K with A, do you include the logical consequences or implications of that revision in what you now believe?</t>
  </si>
  <si>
    <t xml:space="preserve">12. When revising K with A, is A always a part of what you now believe? </t>
  </si>
  <si>
    <t>13. In case 1, when revising K with A, do you find that what you now believe is a part of what you would believe had you simply added A to K and drawn conclusions from the resulting beliefs?</t>
  </si>
  <si>
    <t>14. In case 2, do you find the reverse to be true? i.e. In case 2, do you find that what you would believe had you simply added A to K, and drawn conclusions from the resulting beliefs, forms part of what you would believe had you revised K with A?</t>
  </si>
  <si>
    <t xml:space="preserve">15. Do you prioritise having only beliefs in K that do not conflict with one another? </t>
  </si>
  <si>
    <t>16. Suppose there is other new information, represented by B, that uses different syntax to A but expresses the same idea.  Do you find that revising K with A has a different effect on what you believe than when you revise K with B?</t>
  </si>
  <si>
    <t>17. In case 1, do you find that, when revising K with C, what you now believe is a part of what you would believe if you had revised K with A, and then simply added B to your beliefs, drawing conclusions from the resultant beliefs?</t>
  </si>
  <si>
    <t>18. In case 2, do you find the reverse to be true? i.e. In case 2, do you find that what you would believe had you revised K with A and then simply added B to your beliefs, and drawn conclusions from the resulting beliefs, forms part of what you would believe had you revised K with C?</t>
  </si>
  <si>
    <t>1. What is your relationship with this survey?</t>
  </si>
  <si>
    <t>2. How old are you? Select the most correct option.</t>
  </si>
  <si>
    <t>3. Is the survey relevant to you, your interests and/or work?</t>
  </si>
  <si>
    <t>4. Did you find the instructions clear and coherent?</t>
  </si>
  <si>
    <t>5. Did you find the background information useful?</t>
  </si>
  <si>
    <t xml:space="preserve">Explanation for your answer </t>
  </si>
  <si>
    <t>6. Consider only questions 1-10 in the survey. When answering these questions, did you reason in a similar manner to how you reason in your day-to-day life?</t>
  </si>
  <si>
    <t>7. Consider only questions 11-18 in the survey. Do you feel that those questions are understandable?</t>
  </si>
  <si>
    <t xml:space="preserve">If you answered "No", identify those questions which, in your opinion, are not understandable and indicate which aspects of those questions are not understandable. </t>
  </si>
  <si>
    <t>8. Any additional thoughts?</t>
  </si>
  <si>
    <t>Please enter your Worker ID.</t>
  </si>
  <si>
    <t>Are you ready to submit?</t>
  </si>
  <si>
    <t>I agree</t>
  </si>
  <si>
    <t>Yes</t>
  </si>
  <si>
    <t>I am mistaken about how many languages linguists speak.</t>
  </si>
  <si>
    <t>She could be a linguist if the information given on linguists is incorrect.</t>
  </si>
  <si>
    <t>No</t>
  </si>
  <si>
    <t>Smoking can cause lung damager therefore it is not possible for it to cause a person to live forever.</t>
  </si>
  <si>
    <t>Yes, in both case 1 and 2</t>
  </si>
  <si>
    <t>Antonella exists  in both cases since she has stripes.</t>
  </si>
  <si>
    <t>Since it's assumed to be true I suppose they do have stripes.</t>
  </si>
  <si>
    <t>Since she does not have stripes she cannot exist in either case.</t>
  </si>
  <si>
    <t>If the information is true, then giraffes have stripes.</t>
  </si>
  <si>
    <t>Apparently there was one before in both cases and now there isn't.</t>
  </si>
  <si>
    <t>A stapler was added to the bags at some point so it exists.</t>
  </si>
  <si>
    <t>New information given states acrobats only have four toes.</t>
  </si>
  <si>
    <t>I include the implications of the revision of what I believe only based on the previous information given that is presumed to be true.</t>
  </si>
  <si>
    <t>Yes since something has changed about A. It will always be included with K.</t>
  </si>
  <si>
    <t>Yes. I would be able to determine if A conflicted with K.</t>
  </si>
  <si>
    <t>Yes I believe I could draw my own conclusions without having to make a revision.</t>
  </si>
  <si>
    <t>Yes it is easier to understand something if there isn't a confliction of beliefs going on.</t>
  </si>
  <si>
    <t>No I believe I would be able to understand B even with a different syntax.</t>
  </si>
  <si>
    <t>Yes, since it doesn't conflict in the first place adding B would give the same outcome.</t>
  </si>
  <si>
    <t>Yes since A doesn't change B even with they're combined. They will both still give the same information when added to K.</t>
  </si>
  <si>
    <t>Earn money</t>
  </si>
  <si>
    <t xml:space="preserve">This is a side gig for me. Some things are interesting though. I will say I had difficulty with this survey and hope you find my answers somewhat useful. I'm not very good at thinking abstractly. </t>
  </si>
  <si>
    <t>&lt;35</t>
  </si>
  <si>
    <t>I guess it is somewhat related to my field as I work in computer science. Maybe I would put it in the logic department.</t>
  </si>
  <si>
    <t>Maybe a bit more instructions are needed for those of us who are new to this subject?</t>
  </si>
  <si>
    <t>I wasn't sure if the information was supposed to be concrete or not but tried to assume it was and answered accordingly like an if then that scenario. Same as day to day reasoning.</t>
  </si>
  <si>
    <t>Pretty much all of them were hard for me to understand. I'm guessing you were trying to determine if reaching an outcome was easier one way or another?</t>
  </si>
  <si>
    <t>Thanks.</t>
  </si>
  <si>
    <t>A3D2GO0IFRFN6R</t>
  </si>
  <si>
    <t>I have entered the completion code in the assignment on Mechanical Turk.</t>
  </si>
  <si>
    <t>Sarah is linguist;but linguist speaks more than three languages.</t>
  </si>
  <si>
    <t>Because Sarah speaks only two languages. But linguist known more than three languages.</t>
  </si>
  <si>
    <t>Yes, in case 2</t>
  </si>
  <si>
    <t>Smoking does not cause no damage to a person's lungs.So it helps a person to live forever.</t>
  </si>
  <si>
    <t>Giraffe is called Antonella. it exist now. Both the cases explained it.</t>
  </si>
  <si>
    <t>both the cases explained that giraffe has stripes.</t>
  </si>
  <si>
    <t>Antonella exist now and giraffe called as antonella.</t>
  </si>
  <si>
    <t>Yes, in case 1 and 2</t>
  </si>
  <si>
    <t>both the cases explained that the bag has pencils. So the bag has pencils.</t>
  </si>
  <si>
    <t>There is no stapler in that bag.It is explained in both the cases.</t>
  </si>
  <si>
    <t>In this case explained that acrobats have six toes.</t>
  </si>
  <si>
    <t>We have to select an answer with the reference of K and A</t>
  </si>
  <si>
    <t>this case does not have the correct explanation.So we cannot answer for it.</t>
  </si>
  <si>
    <t>This case is very confused and does not have correct explanation.</t>
  </si>
  <si>
    <t>The conclusion is very perfect.So it is easy to find it.</t>
  </si>
  <si>
    <t>k has the correct and perfect conclusion and it is easy to found.</t>
  </si>
  <si>
    <t>When we revise K, A has the different conclusions with B.</t>
  </si>
  <si>
    <t>When we revising with A and B, both has the different explanations.</t>
  </si>
  <si>
    <t>K and A has the true conclusions. But it is differ from B and C.</t>
  </si>
  <si>
    <t>General interest, Earn money</t>
  </si>
  <si>
    <t>I have the interest to do different surveys.Also i would like to earn money.</t>
  </si>
  <si>
    <t>&lt;25</t>
  </si>
  <si>
    <t>I like this survey very much.It is very interesting.</t>
  </si>
  <si>
    <t>The background information of this survey is very useful and clear.</t>
  </si>
  <si>
    <t>I have usually solved many reasoning problems.So these questions are very interesting to me.</t>
  </si>
  <si>
    <t>This survey is very perfect and understandable.</t>
  </si>
  <si>
    <t>A2GXKPQB64DZC1</t>
  </si>
  <si>
    <t xml:space="preserve">sarah is a linguist. so she speaks more than three. </t>
  </si>
  <si>
    <t>yes. sarah is a linguist.the given information shows sarah is a linguist.</t>
  </si>
  <si>
    <t>Yes.  Smoking helps a person to live forever. both the sentences tell this.</t>
  </si>
  <si>
    <t>yes. antonella exist. giraffe called antonella. so antonella exist</t>
  </si>
  <si>
    <t>yes both the sentences give the information about giraffes have stripes</t>
  </si>
  <si>
    <t>yes. both the sentence give the answer antonella exist.</t>
  </si>
  <si>
    <t>no. giraffes has spots not stripes. so there is no stripes</t>
  </si>
  <si>
    <t>the new information shows there is no pencil in the bag.</t>
  </si>
  <si>
    <t>yes the new information shows there is also a stapler in the bag.</t>
  </si>
  <si>
    <t>Acrobats are relatively flexible people; Acrobats only work as circus performers. Acrobats have six toes on each foot.</t>
  </si>
  <si>
    <t>new information received is represented by A. what you know is represented by K.</t>
  </si>
  <si>
    <t>A has a conflict within itself
and A does not have a conflict within itself</t>
  </si>
  <si>
    <t>when revising K with A, find that what i believe is a part of what of what I would believe.</t>
  </si>
  <si>
    <t>find that what you would believe had you simply added A to K, and drawn conclusions from the resulting beliefs, forms part of what I would believe had I revised K with A</t>
  </si>
  <si>
    <t>no there is no priorities having only beliefs in K.</t>
  </si>
  <si>
    <t>Suppose there is other new information, represented by B, that uses different syntax to A but expresses the same idea.  find that revising K with A has a different effect on what you believe than when you revise K with B</t>
  </si>
  <si>
    <t>when revising K with C, what you now believe is a part of what you would believe if you had revised K with A, and then simply added B to your beliefs, drawing conclusions from the resultant beliefs</t>
  </si>
  <si>
    <t>nope. i can  not find the reverse to be true. may be it is true</t>
  </si>
  <si>
    <t>Researcher, General interest, Earn money</t>
  </si>
  <si>
    <t>I am a mturk worker. so I participate this survey as a worker</t>
  </si>
  <si>
    <t>&lt;30</t>
  </si>
  <si>
    <t>yes it is very relevant to me. because i love reasoning</t>
  </si>
  <si>
    <t>yes the background information very useful. I understand it very well.</t>
  </si>
  <si>
    <t>yes. reason in a similar manner to how you reason in your day-to-day life</t>
  </si>
  <si>
    <t>interesting survey</t>
  </si>
  <si>
    <t>A2UVJMJV1EOH9X</t>
  </si>
  <si>
    <t>Linguists speak more than three languages; Sarah is a linguist</t>
  </si>
  <si>
    <t>yes the given information said sarah is a linguist</t>
  </si>
  <si>
    <t xml:space="preserve"> Smoking helps a person to live forever; Alan wants to live forever</t>
  </si>
  <si>
    <t>There is a giraffe called Antonella; Antonella is purple, with black stripes</t>
  </si>
  <si>
    <t xml:space="preserve">Giraffes have stripes; Giraffes eat Oreos. Antonella is purple, with black stripes. </t>
  </si>
  <si>
    <t>Yes, in case 1</t>
  </si>
  <si>
    <t>There is a giraffe called Antonella; Antonella has spots, not stripes.</t>
  </si>
  <si>
    <t>There is a giraffe called Antonella. OR Antonella has spots, not stripes.</t>
  </si>
  <si>
    <t xml:space="preserve"> there is a bag that contains stationery.There is no pencil in the bag</t>
  </si>
  <si>
    <t>there is a bag that contains stationery.There is also a stapler in the bag.</t>
  </si>
  <si>
    <t xml:space="preserve"> Acrobats are relatively flexible people; Acrobats only work as circus performers. Acrobats have six toes on each foot.</t>
  </si>
  <si>
    <t>there is no logical consequences or implications of that revising K with A</t>
  </si>
  <si>
    <t>yes. A has a conflict within itself. it is clearly mentioned</t>
  </si>
  <si>
    <t>no I can't find that what I now believe is a part of what I would believe.</t>
  </si>
  <si>
    <t>no. I don't have any prioritise having only beliefs in K</t>
  </si>
  <si>
    <t>yes i find that revising K with A has a different effect on what i believe.</t>
  </si>
  <si>
    <t>no. i find that revising K with A has a different effect on what i believe.</t>
  </si>
  <si>
    <t>I take this survey as part of mturk worker</t>
  </si>
  <si>
    <t>yes. this survey is very relevant to me. because I love reasoning</t>
  </si>
  <si>
    <t>yes. i can  find the background information useful</t>
  </si>
  <si>
    <t>yes answering questions in a similar manner to my reason in my day to day life</t>
  </si>
  <si>
    <t>no</t>
  </si>
  <si>
    <t>A1O0B8163G7W0N</t>
  </si>
  <si>
    <t>Sarah is linguist.linguist speaks more than three languages.So sarah speaks two languages.</t>
  </si>
  <si>
    <t>Linguist speaks more than three languages.But sarah speaks only two languages.</t>
  </si>
  <si>
    <t>Second case explain that smoking does not cause any problem to people's lungs.</t>
  </si>
  <si>
    <t>Giraffe is called as Antonella. Both the cases Antonella can exist.</t>
  </si>
  <si>
    <t>Both the cases explained that giraffe has stripes.</t>
  </si>
  <si>
    <t>Both the cases explained that Antonella exist.So antonella exist.</t>
  </si>
  <si>
    <t>Both the cases explained that the bag contains pencils.</t>
  </si>
  <si>
    <t>There is no stapler in any of the bag in both cases.</t>
  </si>
  <si>
    <t>Acrobats have six toes on each foot.It is explained in a case.</t>
  </si>
  <si>
    <t>K and A has the correct explanations.So we can understand it.</t>
  </si>
  <si>
    <t>A always follows the statement of K.So we can easily understand.</t>
  </si>
  <si>
    <t>The conclusions of K and A are perfect and understandable.</t>
  </si>
  <si>
    <t>The conclusion that follows by A through K is true.</t>
  </si>
  <si>
    <t>K has the true and perfect and understandable conclusions.</t>
  </si>
  <si>
    <t>The conclusion of A is Different from the conclusion of B.</t>
  </si>
  <si>
    <t>A and B has the different conclusions.So we can confused.</t>
  </si>
  <si>
    <t>C does not follows the correct information of K. So we have to confused.</t>
  </si>
  <si>
    <t>I have the more interest in doing survey and also i would like to earn money.</t>
  </si>
  <si>
    <t>This study in very interesting.I like it very much.</t>
  </si>
  <si>
    <t>I have usually doing many reasoning questions.So i like it.</t>
  </si>
  <si>
    <t>These are reasoning questions.So these are very understandable to me.</t>
  </si>
  <si>
    <t>It is very interesting.</t>
  </si>
  <si>
    <t>A3ABJN1IL7UCZ8</t>
  </si>
  <si>
    <t>W02LYS</t>
  </si>
  <si>
    <t>As Sarah speaks only two languages, its possible that Sarah</t>
  </si>
  <si>
    <t xml:space="preserve">As Sarah speaks only two languages, whereas Linguists speak more than three languages; </t>
  </si>
  <si>
    <t>In the first case smoking causes damage, hence the person will die, whereas there is no damage in lungs due to smoking, hence person will live forever</t>
  </si>
  <si>
    <t>It clearly says there is a Giraffe named Antonella</t>
  </si>
  <si>
    <t>There is Giraffe with stripes in case one but no clarity in second case</t>
  </si>
  <si>
    <t xml:space="preserve">Both cases specify the existence of the giraffe named Antonella </t>
  </si>
  <si>
    <t>Both cases specify the existence of stripes on Giraffes</t>
  </si>
  <si>
    <t>there is a chance the second case would contain a pencil</t>
  </si>
  <si>
    <t>Case 1 has the stapler and a chance for case 2 is also possible</t>
  </si>
  <si>
    <t>As Connor, an Acrobat has 4 toes on each, hence all acrobats dont have 6 toes on each foot.</t>
  </si>
  <si>
    <t>I didn't consider the initial conclusion for my answers</t>
  </si>
  <si>
    <t>Yes, A would be considered but not to full extent.</t>
  </si>
  <si>
    <t>Yes, if two sentences are on the same lines i would consider that</t>
  </si>
  <si>
    <t>yes, if two cases add up, then that provides a clear conclusion</t>
  </si>
  <si>
    <t>i would prefer non-conflicting versions before concluding</t>
  </si>
  <si>
    <t>I prefer to go with the logical conclusion from the cases</t>
  </si>
  <si>
    <t>I will go with the version which does not conflict with me</t>
  </si>
  <si>
    <t>yes, if it helps me conclude on the logic more clearly</t>
  </si>
  <si>
    <t>i work part time on mturk</t>
  </si>
  <si>
    <t>its very confusing and not very clear, need a few examples</t>
  </si>
  <si>
    <t>it was very confusing and not very clear, more details were wanted</t>
  </si>
  <si>
    <t>yes, i did, i tried to reason as i do in daily life</t>
  </si>
  <si>
    <t>they are more confusing and unclear than earlier questions</t>
  </si>
  <si>
    <t>A3NZAEOHAO5LT6</t>
  </si>
  <si>
    <t>LRET5</t>
  </si>
  <si>
    <t>She only speaks two languages and is therefore not considered a linguist</t>
  </si>
  <si>
    <t>She is not  a linguist because she speaks two languages</t>
  </si>
  <si>
    <t>In both in it is said that smoking helps a person to lie forever</t>
  </si>
  <si>
    <t>In both there is a giraffe called Antonella even though in place of stripes she has spots</t>
  </si>
  <si>
    <t>It is only in case 1 where giraffes have stripes otherwise in case 2 Antonella has spots</t>
  </si>
  <si>
    <t>In both there is a giraffe called Antonella who has spots</t>
  </si>
  <si>
    <t>.Not always.In case two Antonella is a giraffe but has spots</t>
  </si>
  <si>
    <t>In both there is no pencil in the bag even though at first it was said that there could have been</t>
  </si>
  <si>
    <t>There is no mention of a stapler but there things are mentioned</t>
  </si>
  <si>
    <t>It is said that they have six toes on each foot and are relatively flexible</t>
  </si>
  <si>
    <t>I do not understand because it is a rather complex subject</t>
  </si>
  <si>
    <t>It is what i now know because i took it into consideration</t>
  </si>
  <si>
    <t>It is now what i know and constitutes part of my knowledge base</t>
  </si>
  <si>
    <t>It is not logical because it rather contradicts itself</t>
  </si>
  <si>
    <t>I am open for more knowledge and therefore i know more than i did before</t>
  </si>
  <si>
    <t>It is new information and i am open to changing my views</t>
  </si>
  <si>
    <t>It is logical and i believe that it is part of my knowledge base</t>
  </si>
  <si>
    <t>Not true because it is rather contradictory and not clear</t>
  </si>
  <si>
    <t>I am working here in order for me to earn money</t>
  </si>
  <si>
    <t>It increases my knowledge base and i am open to knowing more</t>
  </si>
  <si>
    <t xml:space="preserve">It was useful because it helped me think broadly and widely </t>
  </si>
  <si>
    <t>I tried to be as normal a i could without altering my views</t>
  </si>
  <si>
    <t>They were rather complex and difficult to expound on given the circumstances</t>
  </si>
  <si>
    <t>It was a very engaging and eye opening experience</t>
  </si>
  <si>
    <t>A22A52DRIIEV6K</t>
  </si>
  <si>
    <t>JWBHFO</t>
  </si>
  <si>
    <t>YES ACCORDING TO THE INFORMATION SHE SPEAK TWO LANGUAGE</t>
  </si>
  <si>
    <t>YES ACCORDING TO THE GIVEN CONTENT SHE IS LINGUIST</t>
  </si>
  <si>
    <t>YES AVOIDING IT CAN HELP THE MAN TO LIVE FOREVER ALSO BASED UPON</t>
  </si>
  <si>
    <t>GIRAFEES IS AN ANTONELLA ACCORDING TO THE SPECIES AND IT EXISTS</t>
  </si>
  <si>
    <t>YES IT HAS AN STRIPES OF BLACK ACCORDING TO SCENARIO</t>
  </si>
  <si>
    <t>YES IT HAS AN STRIPES OF BLACK ACCORDING TO SCENERIO</t>
  </si>
  <si>
    <t>YES NIT CONTAINS PENCILS IN BOTH THE BAG ACCORDING TO THE CASES</t>
  </si>
  <si>
    <t>IN BOTH CASES IT HAS THE OBJECT PRESENT IN QUESTION STPLER</t>
  </si>
  <si>
    <t>BECAUSE AS PER THE NEW INFO ACROBATS HAS FOUR TOES</t>
  </si>
  <si>
    <t>WHAT YOU KNOW IS BELIEVED BY A AND K BY THE INFORMATION</t>
  </si>
  <si>
    <t>BECAUSE IT HAS DIFFERENT OPTION IN IT FOR THE INFO</t>
  </si>
  <si>
    <t xml:space="preserve">BECAUSE WHEN A CONFLICTS K IT HAPPENS ACCORDINGLY </t>
  </si>
  <si>
    <t>ALL THE CASES DO YOU KNOW HAS THE VARIOUS PROBLEMS IN IT</t>
  </si>
  <si>
    <t>NO ,IT CONFLICTS THE PROBLEM OF THE ALTERNATE CASES</t>
  </si>
  <si>
    <t>YES ACCORDING TO THE NEW INFORMATION PROVIDED AND ALSO FOR THE B</t>
  </si>
  <si>
    <t>B DOES NO CONFLICTS AND RESULTANT BELIEF HAS VARIOUS PROBLEMS</t>
  </si>
  <si>
    <t>BAD FOR THE REASON OF THE FOLLOWING FROM THE INSTRUCTION</t>
  </si>
  <si>
    <t>WORKING TO GET MONEY AND ALSO HAS DO CERTAIN SURVEY BY INTEREST</t>
  </si>
  <si>
    <t>YES I HAVE DONE MANY SURVEY REGARDING AN RESEARCH ALSO LIKED AN LOT</t>
  </si>
  <si>
    <t>VERY USEFUL AND EASY TO GET THE CASE CLEARLY FOR THE PURPOSE</t>
  </si>
  <si>
    <t>A3OEAL8C5R4YCQ</t>
  </si>
  <si>
    <t>V7MTRK</t>
  </si>
  <si>
    <t>The information provided about Sarah states that she only speaks two languages.</t>
  </si>
  <si>
    <t>A linguist must speak more than 3 languages. Sarah only speaks 2 languages, so by the definition provided she cannot be a linguist.</t>
  </si>
  <si>
    <t>Both cases state that lung damage causes people to live shorter lives than those with no lung damage. The information provided says that smoking damages a persons lungs. Therefore, it can be reasoned that smoking shortens lives.</t>
  </si>
  <si>
    <t>In both cases Antonella exists. Case 1 confirms her existence with the new information, and case 2 states there is a giraffe named Antonella, but her appearance is undecided.</t>
  </si>
  <si>
    <t>Both cases clearly state that giraffes have stripes. It does not say that all giraffes have stripes, but at least some do.</t>
  </si>
  <si>
    <t>Both cases state that Antonella exists. Her appearance is debatable, but her existence is certain.</t>
  </si>
  <si>
    <t>Both cases state that giraffes have stripes. It is not clear that all giraffes have stripes, but it can be reasoned that at least some do.</t>
  </si>
  <si>
    <t>You cannot say for certain if there is a pencil in Case 2. In case 1 there is no pencil, that information was provided in the new information.</t>
  </si>
  <si>
    <t xml:space="preserve">There is definitely a stapler in the bag in case 1. In case 2 it is unknown whether the stapler exists or not. </t>
  </si>
  <si>
    <t>Acrobats have 6 toes on each foot, that is the definition of an acrobat.</t>
  </si>
  <si>
    <t>The new information should be used to revise my beliefs about the subject. The new information is assumed at be true, and therefore should be reflected in my beliefs.</t>
  </si>
  <si>
    <t>The new information would be relevant to both scenarios</t>
  </si>
  <si>
    <t>Not necessarily, sometimes A has to be combined with other information that you know in order to form a logical conclusion.</t>
  </si>
  <si>
    <t>While this could sometimes be true it is not always the case.</t>
  </si>
  <si>
    <t>It is hard to have a belief that is conflicted by another one of your beliefs, so I try to find the logical conclusion that allows all of the information to exist together logically.</t>
  </si>
  <si>
    <t>If A and B are essentially saying the same thing, just in a different way, then the overall conclusion should be the same regardless of whether I am considering the information from A or B.</t>
  </si>
  <si>
    <t>Yes, all of the new information should add up to the same conclusion. It shouldn't matter in what order it is applied to K.</t>
  </si>
  <si>
    <t>Yes, I think if A and B equals the same information in C, then simply revising my beliefs with C should be the same conclusion.</t>
  </si>
  <si>
    <t>I am an Amazing Mechanical Turk worker.</t>
  </si>
  <si>
    <t>I have no real work experience with this type of thinking, but thinking logically is relevant to everyone in some way.</t>
  </si>
  <si>
    <t>I found much of the information very confusing and abstract.</t>
  </si>
  <si>
    <t>I tried to pretend I was really working with this information in my life and tried to draw conclusions</t>
  </si>
  <si>
    <t>I found the last set of questions very difficult to understand. The wording was confusing and the concepts were very abstract.</t>
  </si>
  <si>
    <t>Not at this time, thank you</t>
  </si>
  <si>
    <t>AJ7MWBQFNH3E4</t>
  </si>
  <si>
    <t>GRIP4</t>
  </si>
  <si>
    <t>Sarah is a linguist. New information: Sarah only speaks two languages.</t>
  </si>
  <si>
    <t xml:space="preserve"> Linguists speak more than three languages; Sarah is a linguist. New information: Sarah only speaks two languages.</t>
  </si>
  <si>
    <t xml:space="preserve">What you know: Alan smokes; Smoking helps a person to live forever; Alan wants to live forever; People with lung damage may live shorter lives than those without lung damage
</t>
  </si>
  <si>
    <t>What you know: Giraffes have stripes; Giraffes eat Oreos. 
New information: There is a giraffe called Antonella; Antonella is purple, with black stripes.</t>
  </si>
  <si>
    <t>Giraffes have stripes; Giraffes eat Oreos; There is a giraffe called Antonella. OR Antonella is purple, with black stripes.</t>
  </si>
  <si>
    <t xml:space="preserve"> Giraffes have stripes; Giraffes eat Oreos. 
New information: There is a giraffe called  Antonella has spots, not stripes.</t>
  </si>
  <si>
    <t>Giraffes have stripes; Giraffes eat Oreos. There is a giraffe called Antonella. OR Antonella has spots, not stripes.</t>
  </si>
  <si>
    <t xml:space="preserve">There is a room, in which there is a bag that contains stationery; In the bag, there is a pencil, pen and ruler. New information: There is no pencil in the bag. </t>
  </si>
  <si>
    <t xml:space="preserve">There is a room, in which there is a bag that contains stationery; In the bag, there is a pencil, pen and ruler. OR There is also a stapler in the bag.  </t>
  </si>
  <si>
    <t>New information: Connor is an acrobat. If Connor is an acrobat, then he Connor is not an acrobat. Acrobats have four toes on each foot.</t>
  </si>
  <si>
    <t xml:space="preserve">represented by K and "New information" received is represented by A.
that revision </t>
  </si>
  <si>
    <t xml:space="preserve"> Revision shouldn't be for reassuring yourself about what you know, ... Depressing as it sounds, it could help to know that if you always enjoy revising, you're probably </t>
  </si>
  <si>
    <t>The logic of belief change has been the subject of extensive studies since the In the concluding Section 10, the properties of the new construction are .An operation on a belief set K is a partial meet contraction if and only if it . We can therefore replace belief sets by sets of possible worlds.</t>
  </si>
  <si>
    <t xml:space="preserve"> In case 2, do you find that what you would believe had you simply added A to K, and drawn conclusions from the resulting beliefs, forms part of what you would believe had you revised K with A
</t>
  </si>
  <si>
    <t xml:space="preserve"> If you don't have examples to walk an interviewer through, you stand a good If there were any tasks I could delegate to other capable individuals, I would not be And not only can we show you how to write a resume, but we can also guide </t>
  </si>
  <si>
    <t>represented by B, that uses different syntax to A but expresses the same idea. Do you find that revising K with A has a different effect on what you believe than when you revise K with B</t>
  </si>
  <si>
    <t>Suppose there is other new information, represented by B, and that new information comprising both A and B is represented by C</t>
  </si>
  <si>
    <t xml:space="preserve"> In case 2, do you find that what you would believe had you revised K with A and then simply added B to your beliefs, and drawn conclusions from the resulting beliefs</t>
  </si>
  <si>
    <t>Researcher</t>
  </si>
  <si>
    <t>MOST IMPORTANT thing you can do is LEARN more about your customers and their answers will become less and less helpful the more you ask. move on to two questions once you feel like you know what you're doing.</t>
  </si>
  <si>
    <t>This guide will teach you how to ask questions in a way more likely to get you a satisfactory here will generally be the most effective way to get useful answers out of them, too.Instead, present the background facts and your question as clearly as you can.</t>
  </si>
  <si>
    <t xml:space="preserve">more likely to get you a satisfactory here will generally be the most effective way to get useful answers out of them, too.Instead, present the background facts </t>
  </si>
  <si>
    <t xml:space="preserve">These are not inborn traits; we have learned and developed them and many others The student may answer exam questions correctly, but nevertheless an If you do this, you must nevertheless indicate what your opinion is and what you </t>
  </si>
  <si>
    <t xml:space="preserve"> designed to test a very speci c way of thinking</t>
  </si>
  <si>
    <t>A3HZEWILX5PQSJ</t>
  </si>
  <si>
    <t>IOQ2V</t>
  </si>
  <si>
    <t>The new information acts as a form of an outlier in my mind, that is that Sarah is an a linguist and should speak three languages she just happens to not in this case.</t>
  </si>
  <si>
    <t>I meet sarah with the believe she is a linguist and just because she does not meet the language requirment does not mean she may not be one.</t>
  </si>
  <si>
    <t>Smoking doesnt cause the lung damage within the second case and there is no reason to believe within the scenario that it does not help people to live longer</t>
  </si>
  <si>
    <t>The antonella from case one is the same antonella from case 2 so there is only one which is the first therefore only the first one exists.</t>
  </si>
  <si>
    <t xml:space="preserve">It is clearly stated giraffes have stripes within both cases the or does not disprove that only reaffirms </t>
  </si>
  <si>
    <t>The giraffe still exists even though a rule is not followed as it follows the other rule IE the oreos</t>
  </si>
  <si>
    <t>The spots do not disqualify from first list of also eating oreos</t>
  </si>
  <si>
    <t>In both cases the bag is without a pencil or at least believed to be which contradicts the first list.</t>
  </si>
  <si>
    <t>Case one lends to the idea that there will be a stapler within the bag more often than not which leans yes for case 2 and definetely for 1</t>
  </si>
  <si>
    <t>Connor is shown to not be an acrobat within the last list which means  he does not have the four toes which they have</t>
  </si>
  <si>
    <t>The revision is added info and contributes more often than not to your new belief or should. To not observe it just seems unwise.</t>
  </si>
  <si>
    <t>A changes throughout both cases but still holds true to conflict.</t>
  </si>
  <si>
    <t>They are shown to resolve together and i would draw conclusions from both either way.</t>
  </si>
  <si>
    <t>Thinking not in terms of K within A is not right given the case i recieved in that they are intertwined, i must look at them both before drawing a conclusion in any way</t>
  </si>
  <si>
    <t>I prioritize them both as they are both presented together</t>
  </si>
  <si>
    <t>K would no longer be with A in this scenario so i would need to read it differently overall</t>
  </si>
  <si>
    <t>When more is getting added it deconstructs last opinions so i now think of them as a whole and B holds more weight as it is new,</t>
  </si>
  <si>
    <t>They all now contribute to each other because of how many variabels there are so i think i would always add onto beliefes considering how the parts form together</t>
  </si>
  <si>
    <t>I saw the hit on mturk and since i do this to make money i took the survey</t>
  </si>
  <si>
    <t>I found it to be an interesting logical issue, was confusing at times but simple enough with clear reading</t>
  </si>
  <si>
    <t>yes it is always nice to know what the research is being used for in a way.</t>
  </si>
  <si>
    <t>As i am currently in my day to day life i think like that yes i do not think differently for this work</t>
  </si>
  <si>
    <t>A28T38MOUG43YD</t>
  </si>
  <si>
    <t>BHFE8</t>
  </si>
  <si>
    <t>It is stated as a fact that she does indeed speak 2 languages.</t>
  </si>
  <si>
    <t>It is stated as a fact that she is very much a linguist by profession</t>
  </si>
  <si>
    <t>It is stated that in the second case that smoking doesn't harm lungs thus he will live forever</t>
  </si>
  <si>
    <t>It is stated in both cases that she does indeed exist as a matter of fact.</t>
  </si>
  <si>
    <t>It is stated in both cases that they do have stripes as a matter of fact.</t>
  </si>
  <si>
    <t>It is stated in both scenarios that she does actually exist.</t>
  </si>
  <si>
    <t>It is stated that giraffes do have stripes in both cases.</t>
  </si>
  <si>
    <t>In case 2 it is stated as a possibility that it does contain a pencil whereas in case 1 there is no pencil.</t>
  </si>
  <si>
    <t>They both state that there is a stapler in the bags in both cases.</t>
  </si>
  <si>
    <t>it is stated at the end that they only have 4 and not 6.</t>
  </si>
  <si>
    <t>Yes I use all updated information to apply my beliefs to.</t>
  </si>
  <si>
    <t>I believe what i am told here and so the answer is indeed, yes.</t>
  </si>
  <si>
    <t>I do believe that adding the 2 together results in my firm beliefs regarding it.</t>
  </si>
  <si>
    <t>This is very confusing to me but I think that in the end, I use my best judgement based on the two being put together and go from there.</t>
  </si>
  <si>
    <t>No I simply use my best judgement to determine my beliefs pending the information that I am given.</t>
  </si>
  <si>
    <t>No because a different syntax set doesn't necessarily change what is being said on its own.</t>
  </si>
  <si>
    <t>I draw my conclusions based on all information and just go with my gut from there.</t>
  </si>
  <si>
    <t xml:space="preserve">Yes the reverse can be true pending on what makes the most common sense to me as a whole. </t>
  </si>
  <si>
    <t>General interest</t>
  </si>
  <si>
    <t>I like to complete studies to help out researchers.</t>
  </si>
  <si>
    <t>I enjoy cognitive research like this just as a general hobby of mine, so yes.</t>
  </si>
  <si>
    <t>I did find it very useful as it applies to this study.</t>
  </si>
  <si>
    <t>Yes because I use objective facts and then i apply my common sense and go from there.</t>
  </si>
  <si>
    <t xml:space="preserve">n/a                                                                            </t>
  </si>
  <si>
    <t>Thanks Claire! This was very interesting</t>
  </si>
  <si>
    <t>A3774HPOUKYTX7</t>
  </si>
  <si>
    <t>XSJ6CN</t>
  </si>
  <si>
    <t>speak more than three languages; Sarah is a linguist. speak two languages.</t>
  </si>
  <si>
    <t>speak more than three languages; Sarah is a linguist. YEs</t>
  </si>
  <si>
    <t>Alan smokes; Smoking helps a person to live forever; Alan wants to live forever; People with lung damage may live shorter lives than those without lung damage. 
New information: Smoking damages a person's lungs.</t>
  </si>
  <si>
    <t xml:space="preserve">Giraffes have stripes; Giraffes eat Oreos; There is a giraffe called Antonella. OR Antonella is purple, with black stripes. </t>
  </si>
  <si>
    <t>Image result for logical consequences or implications
Logical consequences happen as a result of a child's action, but are imposed by the parent or caregiver. ... Natural and logical consequences result from choices children make about their behavior. In effect, they choose the consequence they experience.</t>
  </si>
  <si>
    <t>A has a conflict within itself, A does not conflict with K</t>
  </si>
  <si>
    <t>A has a conflict within itself, A does not conflict with K.</t>
  </si>
  <si>
    <t>A has a conflict within itself,  A does not conflict with K.</t>
  </si>
  <si>
    <t>B does not conflict with what you believe after revising K with A.</t>
  </si>
  <si>
    <t>Researcher, General interest</t>
  </si>
  <si>
    <t>is the researcher and general information survey</t>
  </si>
  <si>
    <t>Yes, is the survey is very interested to work. very interesting.</t>
  </si>
  <si>
    <t>very useful informaion to this survey is very usefully.</t>
  </si>
  <si>
    <t>is a very similar manner to daily life in day to day.</t>
  </si>
  <si>
    <t>These questions are understandable and very helpfully.</t>
  </si>
  <si>
    <t>none</t>
  </si>
  <si>
    <t>A2ZFTBJPSQX1GB</t>
  </si>
  <si>
    <t>Option 1</t>
  </si>
  <si>
    <t>SD8097</t>
  </si>
  <si>
    <t>THE LANGUAGE IS VERY KNOWLEDGE TO PERSON IS VERY NICE</t>
  </si>
  <si>
    <t>THE LINGUIST IS VERY NICE TO PERSON AND VERY KNOWLEDGE</t>
  </si>
  <si>
    <t xml:space="preserve">THE SMOKE NOT HEALTH TO THE PERSON AND VERY DANGER </t>
  </si>
  <si>
    <t>GIRAFFES IS THE EAT IN THE OREOS TO THE BLACK STRIPES IS NICE</t>
  </si>
  <si>
    <t>NICE TO THE GIRAFFES IS THE GOOD STRIPES AND VERY NICE ANIMAL</t>
  </si>
  <si>
    <t>THE GIRAFFES  IS THE VERY GOOD ANIMAL AND EAT OREOS IS NICE STRIPES</t>
  </si>
  <si>
    <t>THE GIRAFFES IS EAT OREOS AND NICE THE GIRAFFE STRIPES</t>
  </si>
  <si>
    <t>PENCIL IS VERY USED TO THE PERSON AND BAG CONTAINS STATIONARY</t>
  </si>
  <si>
    <t>THE STAPLER IS VERY USE TO THE PERSON AND BAG CONTAINS  A STATIONARY</t>
  </si>
  <si>
    <t xml:space="preserve">THE ACROBATS IS ONLY WORK AS CIRCUS PERFORMERS IS VERY NICE TO PERSON </t>
  </si>
  <si>
    <t>THE RESPONSE TO THE K IS THE CONSEQUENCES IS  THE VERY NICE</t>
  </si>
  <si>
    <t>THE K AND A IS THE CONFLICT TO THE NICE TO THE CONFLICT</t>
  </si>
  <si>
    <t>THE K AND A IS THE CONFLICT TO THE GOOD TO THE CONFLICT</t>
  </si>
  <si>
    <t xml:space="preserve">THE CASE THE VERY KNOWLEDGE TO THINKING THE K WITH A CONFLICT IS VERY NICE </t>
  </si>
  <si>
    <t>THE K AND A CONFLICT IS VERY GOOD AND REVISE IS NICE</t>
  </si>
  <si>
    <t>THE K AND A CONFLICT IS VERY  GOOD AND REVISE IS B</t>
  </si>
  <si>
    <t>THE B CONFLICTS WITH YOU BELIEVE AFTER REVISING K AND A AND IS VERY NICE</t>
  </si>
  <si>
    <t>THE K AND A CONFLICTS IS VERY NICE AND REVISE IS B IS GOOD</t>
  </si>
  <si>
    <t>THE RELATIONS IS EARN THE MONEY TO VERY NICE</t>
  </si>
  <si>
    <t xml:space="preserve">THE SURVEY IS RELEVANT TO THE NICE AND INTEREST IS VERY GOOD </t>
  </si>
  <si>
    <t xml:space="preserve">THE SURVEY TO THE BACKGROUND TO THE NICE AND USEFUL TO INSTRUCTIONS </t>
  </si>
  <si>
    <t>THE QUESTIONS IS VERY KNOWLEDGE THE PERSON LIFE AND VERY NICE</t>
  </si>
  <si>
    <t xml:space="preserve">THE QUESTION IS VERY KNOWLEDGE IS VERY NICE TO THE PERSON </t>
  </si>
  <si>
    <t>THE THOUGHTS IS VERY KNOWLEDGE TO THINKING TO PERSONS</t>
  </si>
  <si>
    <t>A2QJMRXTYBGBSG</t>
  </si>
  <si>
    <t>DQJXI7</t>
  </si>
  <si>
    <t xml:space="preserve"> Without waiting for an answer, he turned and went in through the door.</t>
  </si>
  <si>
    <t>If she does not know the answer to a question, she guesses with mischievous assurance.</t>
  </si>
  <si>
    <t>5 நாட்களுக்கு முன்பு - Click here to get an answer to your question ✍️ please give the answer to this question. when answering please explain and answer​</t>
  </si>
  <si>
    <t>20 பிப்., 2018 - Click here to get an answer to your question ✍️ What is the meaning of this word.</t>
  </si>
  <si>
    <t>1.3% ionized. We can rank the strengths of bases by their tendency to form ...... Explain why the neutralization reaction of a strong acid and a weak base</t>
  </si>
  <si>
    <t xml:space="preserve">What is meant by "Explain your answer?" On tests &amp; problem sets students are often asked to explain the reasoning behind their answers. They are often ...
</t>
  </si>
  <si>
    <t xml:space="preserve">13 செப்., 1998 - Years from now, when we look back on Bill Clinton's presidency, its defining moment may well be Clinton's rationalization to the grand jury ...
</t>
  </si>
  <si>
    <t>21 மார்., 2019 - பதிவேற்றியது Wireless Philosophy
One strategy for distinguishing between explanations and justifications is to decide whether the purpose of ...</t>
  </si>
  <si>
    <t>நீங்கள் இந்தப் பக்கத்திற்கு 3 முறைகள் வந்துள்ளீர்கள். கடைசியாக பார்வையிட்டது: 8/6/19</t>
  </si>
  <si>
    <t>1.3% ionized. We can rank the strengths of bases by their tendency to form ...... Explain why the neutralization reaction of a strong acid and a weak base ...</t>
  </si>
  <si>
    <t>நீங்கள் இந்தப் பக்கத்திற்கு 4 முறைகள் வந்துள்ளீர்கள். கடைசியாக பார்வையிட்டது: 8/6/19</t>
  </si>
  <si>
    <t>1 ஆக., 2016 - பதிவேற்றியது Career Advice &amp; Interview Tips - WayUp
Once you've outlined the factors you look for when picking a stock, explain how you arrived at your .</t>
  </si>
  <si>
    <t xml:space="preserve"> 1.3% ionized. We can rank the strengths of bases by their tendency to form ...... Explain why the neutralization reaction of a strong acid and a weak base ..</t>
  </si>
  <si>
    <t>What is meant by "Explain your answer?" On tests &amp; problem sets students are often asked to explain the reasoning behind their answers. They are often ..</t>
  </si>
  <si>
    <t>13 செப்., 1998 - Years from now, when we look back on Bill Clinton's presidency, its defining moment may well be Clinton's rationalization to the grand jury ...</t>
  </si>
  <si>
    <t>YES</t>
  </si>
  <si>
    <t>&lt;45</t>
  </si>
  <si>
    <t>YESWhat is greatest number can be subtracted from 10000 so that the remainder may be divisible by 32,36,48 &amp; 54 ?</t>
  </si>
  <si>
    <t>13 செப்., 1998 - Years from now, when we look back on Bill Clinton's presidency, its defining moment may well be Clinton's rationalization to the grand jury</t>
  </si>
  <si>
    <t xml:space="preserve">What is meant by "Explain your answer?" On tests &amp; problem sets students are often asked to explain the reasoning behind their answers. They are often </t>
  </si>
  <si>
    <t>Closed-ended questions. ...
Rating scale questions. ...
Likert-type scales. ...
Semantic differential. ...
Multiple choice questions. ...
Rank order questions. ...
Dichotomous questions. ...
Open-ended questions.</t>
  </si>
  <si>
    <t>NO</t>
  </si>
  <si>
    <t>A2572ICEYJUEI1</t>
  </si>
  <si>
    <t>EFCQTN</t>
  </si>
  <si>
    <t>YES I SPEAK TWO LANGUAGES.TWO LANGUAGES SPEECH GOOD WELL</t>
  </si>
  <si>
    <t>YES SARAH A LINGUIST.SPEECH LINGUIST AND IS SARAH A LINGUIST</t>
  </si>
  <si>
    <t>Smoking is known to be one of the worst things you can do to your body, with drastic consequences on life span and the progression of disease.</t>
  </si>
  <si>
    <t>he name Antonella is a Latin Baby Names baby name. In Latin Baby Names the meaning of the name Antonella is: Praiseworthy. Feminine of Anthony.</t>
  </si>
  <si>
    <t>A giraffe's spots are much like human fingerprints. No two individual giraffes have exactly the same pattern. Both male and female giraffes have two distinct, hair-covered horns called ossicones. Male giraffes use their horns to sometimes fight with other males.</t>
  </si>
  <si>
    <t>The name Antonella is a Latin Baby Names baby name. In Latin Baby Names the meaning of the name Antonella is: Praiseworthy. Feminine of Anthony.</t>
  </si>
  <si>
    <t>A giraffe's spots are much like human fingerprints. No two individual giraffes have exactly the same pattern</t>
  </si>
  <si>
    <t>pencil – 32% pen – 22% eraser – 22% crayons – 7% (for android) / ruler (for iOS)</t>
  </si>
  <si>
    <t>Modern staples for paper staplers are made from zinc-plated steel wires glued together and bent to form a long strip of staples. Staple strips are commonly available as "full strips" with 210 staples per strip.</t>
  </si>
  <si>
    <t>The extra fingers or toes are described as "supernumerary," which means "more than the normal numbe</t>
  </si>
  <si>
    <t>Know the Components. There are four methods of conditioning: positive reinforcement, negative reinforcement, positive punishment and negative punishment. ...
Positive Reinforcement. ...
Negative Reinforcement. ...
Positive Punishment. ...
Negative Punishment.</t>
  </si>
  <si>
    <t>எல்லா சொற்களும் சரியாக எழுத்தப்பட்டுள்ளதா என உறுதிசெய்க.
வேறு அடிப்படைச்சொற்களை வைத்து முயற்சிக்கவும்.
மேலும் பொதுவான அடிப்படைச்சொற்களை வைத்து முயற்சிக்கவும்.
குறைந்த அளவிலான அடிப்படைச்சொற்களை வைத்து முயற்சிக்கவும்.</t>
  </si>
  <si>
    <t xml:space="preserve">Piaget believed that children's spontaneous comments provided valuable clues to understanding their thinking. </t>
  </si>
  <si>
    <t>Today, logical reasoning is the umbrella term for at least three different types of reasoning. These are known as deductive reasoning, inductive reasoning and abductive reasoning and are based on deduction, induction and abduction respectively.</t>
  </si>
  <si>
    <t>Collect a list of all your tasks. ...
Identify urgent vs. important. ...
Assess value. ...
Order tasks by estimated effort. ...
Be flexible and adaptable. ...
Know when to cut.</t>
  </si>
  <si>
    <t>Revision involves making improvements to all aspects of an essay, including the thesis, the organization, and the support and development of ideas. Revision sometimes involves making major changes, such as the deletion of entire paragraphs and the writing of new paragraphs. Revision might better be called rewriting.</t>
  </si>
  <si>
    <t>Belief revision is the process of changing beliefs to take into account a new piece of information. The logical formalization of belief revision is researched in philosophy, in databases, and in artificial intelligence for the design of rational agents.</t>
  </si>
  <si>
    <t>In A Theory of Cognitive Dissonance, Festinger offers an example of how an individual might deal with dissonance related to a health behavior by discussing individuals who continue to smoke, even though they know it is bad for their health.</t>
  </si>
  <si>
    <t>Relationship surveys are there to investigate a customer's loyalty to a company/brand</t>
  </si>
  <si>
    <t>volunteer work.
blog writing.
club memberships.
traveling, fishing.
sports (walking, excercise, running, tennis)
reading, writing.
art, music (playing, listening)</t>
  </si>
  <si>
    <t>எல்லா சொற்களும் சரியாக எழுத்தப்பட்டுள்ளதா என உறுதிசெய்க.
வேறு அடிப்படைச்சொற்களை வைத்து முயற்சிக்கவும்.
மேலும் பொதுவான அடிப்படைச்சொற்களை வைத்து முயற்சிக்கவும்.</t>
  </si>
  <si>
    <t>Stress is very important to me. ...
I react to situations, rather than to stress. ...
I actually work better under pressure and I've found that I enjoy working in a challenging environment.
From a personal perspective, I manage stress by visiting the gym every evening.</t>
  </si>
  <si>
    <t>Closed-ended questions. ...
Rating scale questions. ...
Likert-type scales. ...
Semantic differential. ...</t>
  </si>
  <si>
    <t>The following video was recently posted on youtube. It demonstrates only too well the effect that Queen’s has had on the surrounding area and why it has been abandoned by families and non-student households. Over the years numerous task forces and committees have failed to solve the problem.</t>
  </si>
  <si>
    <t>GCWSHK</t>
  </si>
  <si>
    <t>Because it doesn't say that 100% of all linguists speak more than 3 languages.</t>
  </si>
  <si>
    <t>I would say yes because the explanation doesn't say that Linguists are required to. It just says that they do.</t>
  </si>
  <si>
    <t>In the first case, it says that smoking damages your lungs. IT also says that Lung damage live shorter lives than those without. In case 2, it says smoking does NOT cause NO damage. In conclusion, this is a double negative so it DOES cause damage.</t>
  </si>
  <si>
    <t>Because in case 2, Antonella doesn't need the characteristics the giraffes have. It says OR.</t>
  </si>
  <si>
    <t>In both cases, it states that giraffes have stripes as well as Antonella.</t>
  </si>
  <si>
    <t>Because in case 2, it says that giraffes either have those characteristics OR there is a giraffe named Antonella. There is a giraffe named that so it definitely exists.</t>
  </si>
  <si>
    <t>Giraffes have stripes and it is put in the what i know section which states that they do.</t>
  </si>
  <si>
    <t>In case two, there is more of a possibility that there is a pencil in the bag. It's more like a 50/50 chance.</t>
  </si>
  <si>
    <t>IN case 1, it is for sure that there is a stapler in the bag. In case 2, there MIGHT be a stapler in the bag so you can't count it out completely.</t>
  </si>
  <si>
    <t>The information here was a bit confusing. I think what it's trying to say is that some acrobats might have 6 toes while others have 4.</t>
  </si>
  <si>
    <t>I basically just used what the information gave me and not just what i knew logically.</t>
  </si>
  <si>
    <t>I think i need more information to really know what i believe in this case</t>
  </si>
  <si>
    <t>I would definitely trust mostly the resulting beliefs. I would base my choices on that as wel.</t>
  </si>
  <si>
    <t>Because in case 2, i find it as the bottom line. I believed in more of the information and beliefs in case 2.</t>
  </si>
  <si>
    <t>I want to see all sides of the story and beliefs of different kind to find the right answer.</t>
  </si>
  <si>
    <t>I think that K and B is more like conflicting ideas while A and B is more similar.</t>
  </si>
  <si>
    <t>Because B conflicts with K and A, i think that it definitely makes me rethink the rules and conclusions.</t>
  </si>
  <si>
    <t>I felt like the way it is is more explanable and makes more sense.</t>
  </si>
  <si>
    <t>I am coming here from MTURK to learn something new and make some extra money.</t>
  </si>
  <si>
    <t>I work in retail so this survey does nothing for me.</t>
  </si>
  <si>
    <t>I did not find it useful to me. It did not help me in anyway.</t>
  </si>
  <si>
    <t>I don't usually run into problems even close to this on a daily basis.</t>
  </si>
  <si>
    <t>I felt like the questions and the way they were structured were a bit confusing.</t>
  </si>
  <si>
    <t>I felt like this should have paid at least $5.</t>
  </si>
  <si>
    <t>A2541C8MY0BYV3</t>
  </si>
  <si>
    <t>WWZNR7</t>
  </si>
  <si>
    <t>Sarah is a linguist and speaks more than two languages.</t>
  </si>
  <si>
    <t>The new information expresses contradictory facts to what I know but I cannot evaluate the source.</t>
  </si>
  <si>
    <t>Case one offers believable conflicting information to what I originally believed; where case two has no contradictory information.</t>
  </si>
  <si>
    <t>In case one, with what I know, it is feasible that a giraffe could have purple and black stripes and be named Antonella. Case two is feasible because there could be something with black and purple stripes named Antonella.</t>
  </si>
  <si>
    <t>Because the fact that giraffes have stripes is part of what I know in both cases.</t>
  </si>
  <si>
    <t>In case 1, I can surmise that giraffes may sometimes have spots, therefore Antonella can exist. In case 2, Antonella is either a giraffe or has spots but not both and can exist either way.</t>
  </si>
  <si>
    <t>Can be either or in both cases as I understand the text.</t>
  </si>
  <si>
    <t>My information is that there is no pencil in case 1. It is impossible to determine in case 2.</t>
  </si>
  <si>
    <t>My information is that there is a stapler in case 1. It is impossible to determine in case 2.</t>
  </si>
  <si>
    <t>New information tells me acrobats have 4 toes which I have no reason not to believe.</t>
  </si>
  <si>
    <t>If the information is feasible I would adapt my way of thinking to incorporated it.</t>
  </si>
  <si>
    <t>New information that contradicts old information and that is feasible should always be considered.</t>
  </si>
  <si>
    <t>Contradictory information cannot be added together; one must decide which to believe.</t>
  </si>
  <si>
    <t xml:space="preserve">I look for reasonableness and confirmation when evaluating. </t>
  </si>
  <si>
    <t>Non contradictory information can be added together to form a stronger reason to believe original information.</t>
  </si>
  <si>
    <t xml:space="preserve">This is how I choose to categorize my decision to participate. </t>
  </si>
  <si>
    <t>&lt;60</t>
  </si>
  <si>
    <t>Understanding the way I think is always important and relevant to me.</t>
  </si>
  <si>
    <t>I do not understand what you mean by "background information"; you would need to be more specific.</t>
  </si>
  <si>
    <t>I cannot separate my own reasoning from my answers; if I use the reasoning then it is a part of me.</t>
  </si>
  <si>
    <t>n/a</t>
  </si>
  <si>
    <t>A1V2H0UF94ATWY</t>
  </si>
  <si>
    <t>URUQEP</t>
  </si>
  <si>
    <t>Yes it is stated that Sarah only speaks two languages.</t>
  </si>
  <si>
    <t>Sarah only speaks two languages and a linguist speaks more than three languages.</t>
  </si>
  <si>
    <t>In both cases smoking causes damage to a person's lungs and a person with lung damage may live shorter than a person without lung damage.</t>
  </si>
  <si>
    <t>Antonella has black stripes which verifies that she is a giraffe.</t>
  </si>
  <si>
    <t>It states in both cases that giraffes have stripes. In the second one Antonella can still be a giraffe with stripes they just can't be black.</t>
  </si>
  <si>
    <t>Antonella is mention in both cases so she does exist.</t>
  </si>
  <si>
    <t>The giraffe in case 2 has stripes bot the giraffe in case 1 has spots instead of stripes.</t>
  </si>
  <si>
    <t>The bag in case 2 may or may not have a pencil. There is definitely not a pencil in case 1.</t>
  </si>
  <si>
    <t>There is definitely a stapler in case 1 and there may be a stapler in case 2 as well.</t>
  </si>
  <si>
    <t>The new information told me that acrobats have only four toes on each foot.</t>
  </si>
  <si>
    <t>Yes, it is still telling me the same thing just with different labels.</t>
  </si>
  <si>
    <t>A is new information so I choose to believe it now.</t>
  </si>
  <si>
    <t>No because A conflicts with K so it changes my beliefs.</t>
  </si>
  <si>
    <t>Information hasn't change just more information has been added.</t>
  </si>
  <si>
    <t>I can not believe in things that conflict with each other.</t>
  </si>
  <si>
    <t>Revising information is the same either way so it does not have a different effect.</t>
  </si>
  <si>
    <t>All new information is going to modify my beliefs.</t>
  </si>
  <si>
    <t>I am completing this survey through mTurk to earn extra money.</t>
  </si>
  <si>
    <t>I am a teacher and this does not fit into that field.</t>
  </si>
  <si>
    <t>Yes because it was helpful to know what I was doing.</t>
  </si>
  <si>
    <t>Yes, I base my reasoning in life based on what I know.</t>
  </si>
  <si>
    <t>I began to get confused when more letters were being added in like B and C but tried my best to answer them.</t>
  </si>
  <si>
    <t>A2I4PRZ9IZMKON</t>
  </si>
  <si>
    <t>0AJWM</t>
  </si>
  <si>
    <t>SARAH IS LINGUIST BUT SARAH SPEAKS ONLY TWO LANGUAGES.</t>
  </si>
  <si>
    <t>LINGUIST SPEAKS MORE THAN THREE LANGUAGES.SARAH IS A LINGUIST.</t>
  </si>
  <si>
    <t>SMOKING DOES NOT HELPS A PERSON TO LIVE FOREVER.IT KILLS PEOPLE.</t>
  </si>
  <si>
    <t>ANTONELLA IS A GIRAFFE.GIRAFFE DO EXISTS NOWADAYS.</t>
  </si>
  <si>
    <t>GIRAFFES DO NOT HAVE STRIPES IN THEIR BODY,BUT HAVE ONLY SPOTS.</t>
  </si>
  <si>
    <t>BAG CONTAINS MANY OTHER STATIONERIES BUT NOT PENCIL.</t>
  </si>
  <si>
    <t>BAG CONTAINS MANY OTHER STATIONERIES LIKE STAPLER.</t>
  </si>
  <si>
    <t>CIRCUS PERFORMING ACROBAT HAVE SIX TOES ON EACH FOOT.</t>
  </si>
  <si>
    <t xml:space="preserve"> WHEN REVISING K WITH A, I ONLY INCLUDE LOGICAL CONSEQUENCES.</t>
  </si>
  <si>
    <t>WHAT I KNOW IS REPRESENTED BY A ,K IS THE NEW INFORMATION.</t>
  </si>
  <si>
    <t>A CONFLICTS WITH K. SINCE A IS IS THE NEW INFORMATION, K IS CORRECT DECISION.</t>
  </si>
  <si>
    <t>A CONFLICTS WITH K, BUT CORRECT RESULT WILL ALWAYS BE K</t>
  </si>
  <si>
    <t>K IS WHAT I UNDERSTAND FROM MY KNOWLEDGE. SO I BELIEVE IN K</t>
  </si>
  <si>
    <t xml:space="preserve"> NO IT WONT AFFECT ON MY DECISION , I ALWAYS GO WITH K</t>
  </si>
  <si>
    <t>IF THE NEW INFORMATION IS BEYOND MY KNOWLEDGE I SUPPORT B</t>
  </si>
  <si>
    <t>IF I DON'T HAVE KNOWLEDGE WITH K, I SUPPORT THE BEST NEW INFORMATION.</t>
  </si>
  <si>
    <t>I LOVE THIS SURVEY VERY MUCH AND I ENJOYED WHILE DOING.</t>
  </si>
  <si>
    <t>THIS SURVEY IS REALLY CHALLENGING ABOUT MY KNOWLEDGE.</t>
  </si>
  <si>
    <t>ALL THE INFORMATION ARE VERY USEFUL AND CLEARLY EXPLAINED.</t>
  </si>
  <si>
    <t>I THINK ITS MORE RELEVANT TO MY DAY TO DAY ACTIVITIES.</t>
  </si>
  <si>
    <t>LAST TWO QUESTIONS ARE VERY COMPLICATED AND VERY HARD TO UNDERSTAND.</t>
  </si>
  <si>
    <t xml:space="preserve">NOTHING </t>
  </si>
  <si>
    <t>A243JWU7GAW0MP</t>
  </si>
  <si>
    <t>EJ2888</t>
  </si>
  <si>
    <t>it was said so in explanation, in the new information part of it. and sarah only speaks two languages means that she indeed speaks two languages</t>
  </si>
  <si>
    <t>yes because it was stated in what i know part. and she speaks two languages</t>
  </si>
  <si>
    <t>if smoking helps to live forever, then it is not important if forever will be shorter or longer</t>
  </si>
  <si>
    <t>nothing was told about color of giraffes, or what they should eat, so both situations are plausible</t>
  </si>
  <si>
    <t>it doesn't matter if antonella is a giraffe or a purple giraffe they both have stripes</t>
  </si>
  <si>
    <t>it was said that antonella has spots and still is a giraffe, so that means that giraffes can have spots</t>
  </si>
  <si>
    <t>they can have spots or stripes, i think. both cases are plausible</t>
  </si>
  <si>
    <t>in first case there is definitely no pencil, in the second one there is a possibility of pencil</t>
  </si>
  <si>
    <t>in first case there definitely is a stapler in the bag, in second case there might or  might not be stapler in the bag</t>
  </si>
  <si>
    <t>based on new information acrobats have 4 toes on each foot</t>
  </si>
  <si>
    <t>i try to add new information to old information, if new info contraddicts with old, i try to replace old info with new</t>
  </si>
  <si>
    <t>that depends on the conflict and the wording of the case</t>
  </si>
  <si>
    <t>i try to gather common info from both cases and judge about differences</t>
  </si>
  <si>
    <t>the order of adding one to another doesn't matter much</t>
  </si>
  <si>
    <t>both points of view can exist. i try to find common sense in both</t>
  </si>
  <si>
    <t>yes, i would evaluate k and a differently than k and b</t>
  </si>
  <si>
    <t>yes i believe it is the same thing more or less, it contains important information</t>
  </si>
  <si>
    <t>yes, i add and not substract info, that means that the order does not matter</t>
  </si>
  <si>
    <t>i am an mturk worker</t>
  </si>
  <si>
    <t>&lt;40</t>
  </si>
  <si>
    <t>i do it for the money, and the survey was quite hard</t>
  </si>
  <si>
    <t>yes, i based my reasoning on background information too</t>
  </si>
  <si>
    <t>more or less, sometimes i reason fast, and then it is quite different</t>
  </si>
  <si>
    <t>A1C7XI68SED8JE</t>
  </si>
  <si>
    <t>IZ3HKS</t>
  </si>
  <si>
    <t>yes sarah speak two languages thai and japans languages</t>
  </si>
  <si>
    <t>She is a prolific contributor to academic journals and publications specializing in the field of linguistics</t>
  </si>
  <si>
    <t>Smoking results in lower life expectancy and the magnitude may surprise you</t>
  </si>
  <si>
    <t>Seemingly unemotional, Antonella   is calm and reserved, haughty and detached</t>
  </si>
  <si>
    <t>No giraffes have stripes to my knowledge, but one of their closest cousins, the okapi, have stripes.</t>
  </si>
  <si>
    <t>Seemingly unemotional, Antonella   is calm and reserved, haughty and detached.</t>
  </si>
  <si>
    <t>Just like human fingerprints and zebra stripes, the coat pattern of a giraffe is unique to that animal.</t>
  </si>
  <si>
    <t>A bag contains 5 pencils and some pens if the probability of drawing a pen is double that of a pencil find the number of pens in the bag.</t>
  </si>
  <si>
    <t xml:space="preserve">They may also contain other stationery such as pens,glue sticks and staplers. Some pencil cases double as make up bags. </t>
  </si>
  <si>
    <t>"With six toes in those normal shoes my feet are always in pain. ... had never come across someone with six toes on each of their feet (India Today Sports) .</t>
  </si>
  <si>
    <t>Sometimes we also have to revise our beliefs in the light of evidence that contradicts what ... rise have very different implications for what should count as rational changes of .... closed under logical consequences</t>
  </si>
  <si>
    <t>A conflict is a clash of interest. The basis of conflict may vary but, it is always a part of society. ... This period of conflict escalation in some cases gives way to a conflict .</t>
  </si>
  <si>
    <t>Professor Quinn is a scientist working in the field of chemical safety. His lab conducts basic and applied sciences and attracts a steady stream of extramural funds. In addition to research, his lab also conducts contract testing for private firms and government organizations.</t>
  </si>
  <si>
    <t xml:space="preserve">They can think about aspects of the environment, even though these may be outside the .... Egocentrism would also cause a child to believe, </t>
  </si>
  <si>
    <t>Strategies that will enable you to resolve conflicts yourself and to assist ... In conflict parties perceive themselves to have incompatible outcomes</t>
  </si>
  <si>
    <t>Writing has the same capacity to profit from improvement and revision. ... If each time you review your essay you focus on a different aspect of construction,</t>
  </si>
  <si>
    <t>we don't know the things we're wrong about. ... A proper analysis of knowledge should at least be a necessary truth</t>
  </si>
  <si>
    <t>In the field of psychology, cognitive dissonance is the mental discomfort (psychological stress) experienced by a person who holds two or more contradictory beliefs, ideas, or values.</t>
  </si>
  <si>
    <t>A39RDFL447IDSP</t>
  </si>
  <si>
    <t>G302P</t>
  </si>
  <si>
    <t xml:space="preserve">It say Sarah only speaks two languages according to the claims. </t>
  </si>
  <si>
    <t>Linguist speak more than 3 languages. Sarah only speaks 2. Linguist speak more than 3 languages.</t>
  </si>
  <si>
    <t>they both start off by specifying smoking helps you live forever.</t>
  </si>
  <si>
    <t>It says in both cases that there is a giraffee with a name.</t>
  </si>
  <si>
    <t>It says in both claims that giraffes have stripes.</t>
  </si>
  <si>
    <t>It says in both cases that there is a giraffe with that name.</t>
  </si>
  <si>
    <t>In both cases it specifically says they have spots.</t>
  </si>
  <si>
    <t>It says in case two that there is a pencil in there.</t>
  </si>
  <si>
    <t>Case one is for certain and case 2 possibly contains a stapler.</t>
  </si>
  <si>
    <t>the new info states they only have 4 toes on each foot.</t>
  </si>
  <si>
    <t>Yes because it gives new information that should be taken into account in order to fully understand the whole claim.</t>
  </si>
  <si>
    <t>Yes because at one point A had a conflict and then A did not.</t>
  </si>
  <si>
    <t>Yes because it's important to take all accounts into consideration before reaching a conclusion.</t>
  </si>
  <si>
    <t>Yes because both parts help create the whole, regardless of which way they were presented.</t>
  </si>
  <si>
    <t>I feel that all versions are needed in order to make a better conclusion.</t>
  </si>
  <si>
    <t>Yes, depending on the claims and how it contradicts.</t>
  </si>
  <si>
    <t>Yes because all revisions help me gain a more thorough understanding before reaching a conclusion.</t>
  </si>
  <si>
    <t>I found it on mturk and accepted it for extra pay and to contribute to research.</t>
  </si>
  <si>
    <t>It is not relevant to my interest or work. Only accepted for pay and research contribution.</t>
  </si>
  <si>
    <t>It was extremely difficult on some parts. Left me feeling confused at times.</t>
  </si>
  <si>
    <t>I always consider all points of views before drawing a conclusion.</t>
  </si>
  <si>
    <t>Challenging! Would be much better if so much writing was not required.</t>
  </si>
  <si>
    <t>A2OO4PG3LBLP5I</t>
  </si>
  <si>
    <t>Option 3</t>
  </si>
  <si>
    <t>WQ4NE</t>
  </si>
  <si>
    <t>Linguists speak more than three language;Sarah is a linguist.</t>
  </si>
  <si>
    <t>Linguists speak more than three language; saran is a linguist.</t>
  </si>
  <si>
    <t xml:space="preserve"> Alan smokes; Smoking helps a person to live forever; Alan wants to live forever; People with lung damage may live shorter lives than those without lung damage. </t>
  </si>
  <si>
    <t xml:space="preserve"> Giraffes have stripes; Giraffes eat Oreo's; There is a giraffe called Antonella. </t>
  </si>
  <si>
    <t>Giraffes have stripes; Giraffes eat Oreo's. There is a giraffe called Antonella; Antonella is purple, with black stripes.</t>
  </si>
  <si>
    <t xml:space="preserve">Giraffes have stripes; Giraffes eat Oreo's. There is a giraffe called Antonella. </t>
  </si>
  <si>
    <t>There is a room, in which there is a bag that contains stationery; In the bag, there is a pencil, pen and ruler.</t>
  </si>
  <si>
    <t xml:space="preserve"> There is a room, in which there is a bag that contains stationery; In the bag, there is a pencil, pen and ruler. There is also a stapler in the bag.</t>
  </si>
  <si>
    <t xml:space="preserve">Acrobats are relatively flexible people; Acrobats only work as circus performers. </t>
  </si>
  <si>
    <t xml:space="preserve"> Represented by K and A but received is represented by A.</t>
  </si>
  <si>
    <t xml:space="preserve">  Receiving K and A but A has a conflict within itself.</t>
  </si>
  <si>
    <t xml:space="preserve"> Receiving A and K .Draw the conclusions result is K.  A conflicts with K.</t>
  </si>
  <si>
    <t xml:space="preserve">  Receiving vale is K and A. A does not conflict with K.</t>
  </si>
  <si>
    <t xml:space="preserve">  Revive a and  so do not conflict with another one.  A does not conflict with K</t>
  </si>
  <si>
    <t>Represented by B, that uses different syntax to A but expresses the same idea.</t>
  </si>
  <si>
    <t xml:space="preserve"> represented by B, and that new information comprising both A and B is represented by C.</t>
  </si>
  <si>
    <t xml:space="preserve">  B conflicts with what you believe after revising K with A.</t>
  </si>
  <si>
    <t>follow the instructions.</t>
  </si>
  <si>
    <t>This concept is very easy to understand and very professional.</t>
  </si>
  <si>
    <t>understand the question  and follow the instructions.</t>
  </si>
  <si>
    <t>very well</t>
  </si>
  <si>
    <t>A2JZFLBUB0ODKJ</t>
  </si>
  <si>
    <t>S1G5B</t>
  </si>
  <si>
    <t>Linguists speak more than three languages. Sarah only Speaks two languages.</t>
  </si>
  <si>
    <t>Sarah is a linguist.Linguists speak more than three languages.</t>
  </si>
  <si>
    <t>Alan smokes; Smoking helps a person to live forever; Alan wants to live forever; People with lung damage may live shorter lives than those without lung damage</t>
  </si>
  <si>
    <t>Giraffes have stripes; Giraffes eat Oreo;. There is a giraffe called Antonella Antonella is purple, with black stripes</t>
  </si>
  <si>
    <t>There is a giraffe called Antonella. OR Antonella is purple, with black stripes</t>
  </si>
  <si>
    <t>There is a giraffe called Antonella. OR Antonella has spots, not stripes</t>
  </si>
  <si>
    <t>Giraffes have stripes; Giraffes eat Oreo's. There is a giraffe called Antonella.</t>
  </si>
  <si>
    <t>There is a room, in which there is a bag that contains stationery; In the bag, there is a pencil, pen and ruler</t>
  </si>
  <si>
    <t>In the bag, there is a pencil, pen and ruler. New information: There is also a stapler in the bag</t>
  </si>
  <si>
    <t>Acrobats are relatively flexible people; Acrobats only work as circus performers</t>
  </si>
  <si>
    <t>is represented by K and received is represented by A</t>
  </si>
  <si>
    <t>Receiving A and K but A has a conflict within itself</t>
  </si>
  <si>
    <t>is represented by K and received is represented by A and A conflicts with K</t>
  </si>
  <si>
    <t xml:space="preserve"> A conflicts with K.A has a conflict within itself</t>
  </si>
  <si>
    <t>is represented by K and received is represented by A.</t>
  </si>
  <si>
    <t>represented by B, that uses different syntax to A but expresses the same idea</t>
  </si>
  <si>
    <t>represented by B, and that comprising both A and B is represented by C</t>
  </si>
  <si>
    <t>B conflicts with what you believe after revising K with A</t>
  </si>
  <si>
    <t>the answer is follow the instruction</t>
  </si>
  <si>
    <t>the question are interest to me.based on Analysis the instruction</t>
  </si>
  <si>
    <t>the background information i am not follow.The background information not gather</t>
  </si>
  <si>
    <t>based on day to day life information in the case.the cases based general knowledge.</t>
  </si>
  <si>
    <t>interest</t>
  </si>
  <si>
    <t>AWVP6SG9JJT8H</t>
  </si>
  <si>
    <t>ZSD6T</t>
  </si>
  <si>
    <t>Sarah only speak two language.Linguists speak more than three languages</t>
  </si>
  <si>
    <t>Sarah is a linguist.linguists speak more than three languages.</t>
  </si>
  <si>
    <t xml:space="preserve"> Alan smokes; Smoking helps a person to live forever; Alan wants to live forever; People with lung damage may live shorter lives than those without lung damage</t>
  </si>
  <si>
    <t>Giraffes have stripes; Giraffes eat Oreos. There is a giraffe called Antonella. OR Antonella is purple, with black stripes</t>
  </si>
  <si>
    <t>Giraffes have stripes; Giraffes eat Oreos. There is a giraffe called Antonella; Antonella has spots, not stripes</t>
  </si>
  <si>
    <t>In the bag, there is a pencil, pen and ruler. OR There is also a stapler in the bag</t>
  </si>
  <si>
    <t>Acrobats are relatively flexible people; Acrobats only work as circus performers. Acrobats have six toes on each foot</t>
  </si>
  <si>
    <t xml:space="preserve"> A has a conflict within itself.received is represented by A</t>
  </si>
  <si>
    <t xml:space="preserve"> A conflicts with K.is represented by K and received is represented by A</t>
  </si>
  <si>
    <t>Reeving K and A but simply added A conflicts with K.</t>
  </si>
  <si>
    <t xml:space="preserve"> A conflicts with K is represented by K and received is represented by A</t>
  </si>
  <si>
    <t>represented by B, and that new information comprising both A and B is represented by C</t>
  </si>
  <si>
    <t xml:space="preserve"> B conflicts with what you believe after revising K with A</t>
  </si>
  <si>
    <t>The survey based on realist the instruction and ear money</t>
  </si>
  <si>
    <t>The general interest is most important in the society and the survey based analysis the instruction</t>
  </si>
  <si>
    <t>the background answer not support to me.the background information not search for me.</t>
  </si>
  <si>
    <t>the day to day life activities based use the survey.</t>
  </si>
  <si>
    <t>Linguists speak more than three languages; Sarah is a linguist.</t>
  </si>
  <si>
    <t>Alan smokes; Smoking helps a person to live forever; Alan wants to live forever; People with lung damage may live shorter lives than those without lung damage.</t>
  </si>
  <si>
    <t xml:space="preserve"> There is a giraffe called Antonella.  Antonella is purple, with black stripes. </t>
  </si>
  <si>
    <t xml:space="preserve">here is a room, in which there is a bag that contains stationery; In the bag, there is a pencil, pen and ruler.  There is also a stapler in the bag.  </t>
  </si>
  <si>
    <t>Acrobats are relatively flexible people; Acrobats only work as circus performers.</t>
  </si>
  <si>
    <t>Receive A and K but A received is represented by A.</t>
  </si>
  <si>
    <t xml:space="preserve"> Receiving A and K but A has a conflict within itself</t>
  </si>
  <si>
    <t xml:space="preserve"> Drawn conclusions from the result is K. A conflicts with K</t>
  </si>
  <si>
    <t>Receiving K and A.  but A does not conflict with K</t>
  </si>
  <si>
    <t xml:space="preserve"> Receiving A And K. but A does not conflict with K</t>
  </si>
  <si>
    <t>Represented by B, and that new information comprising both A and B is represented by C.</t>
  </si>
  <si>
    <t xml:space="preserve"> B does not conflict with what you believe after revising K with A.</t>
  </si>
  <si>
    <t xml:space="preserve"> B conflicts with what you believe after revising K with A. </t>
  </si>
  <si>
    <t>Follow the instructions.</t>
  </si>
  <si>
    <t>This method is very easy to understanding and very helpful.</t>
  </si>
  <si>
    <t>understand the question and follow the instruction.</t>
  </si>
  <si>
    <t>very good</t>
  </si>
  <si>
    <t>A2EH9PO7DLRWW8</t>
  </si>
  <si>
    <t>YXC8EI</t>
  </si>
  <si>
    <t>It is said that she speaks 2 languages as she is a linguist.</t>
  </si>
  <si>
    <t>It is stated that smoking helps people live forever, but then it mentions lung damage. It states smoking doesn't cause lung damage though.</t>
  </si>
  <si>
    <t>Antonella is a giraffe in both case stories with purple and black stripes.</t>
  </si>
  <si>
    <t>Antonella is a giraffe in both case stories with spots.</t>
  </si>
  <si>
    <t>There is a bag with a pen, a ruler, and also a pen in each stationery bag.</t>
  </si>
  <si>
    <t>There is a bag with a pen, a ruler, and also a pen in each stationery bag along with a stapler.</t>
  </si>
  <si>
    <t>There is an acrobat that only has 4 toes on each foot.</t>
  </si>
  <si>
    <t>I am able to get new information and it is received so I would read it.</t>
  </si>
  <si>
    <t>It can be yes and no. There is a possible situation for both and they both could be conflicts, but to a different degree.</t>
  </si>
  <si>
    <t>They contradict each other as they are complete opposites.</t>
  </si>
  <si>
    <t>I think that if there is already stated a conflict then there has to be one on one side.</t>
  </si>
  <si>
    <t>I think that this situation presented must conflict with each other as each case shows a different result.</t>
  </si>
  <si>
    <t>I think there is still original information that you can't throw away.</t>
  </si>
  <si>
    <t>I think so just because I am open to new ideas and beliefs.</t>
  </si>
  <si>
    <t>I think that there can always be conflict-ion in anything and I think that this could easily be true.</t>
  </si>
  <si>
    <t>I am on mturk and I am trying to earn those dollar dollar bills.</t>
  </si>
  <si>
    <t>I am always interested to expand my mind and see different ways to think about other things.</t>
  </si>
  <si>
    <t>I think that a more complete information set will only help.</t>
  </si>
  <si>
    <t>I put myself in the situation and I put my explanations in a personal view.</t>
  </si>
  <si>
    <t>AOIR8V07FYMH5</t>
  </si>
  <si>
    <t>C53RS</t>
  </si>
  <si>
    <t>Linguists speak more than three languages, Sarah is a linguist.</t>
  </si>
  <si>
    <t>Sarah is only speak to two languages.Linguists speak more than three languages</t>
  </si>
  <si>
    <t>People with lung damage may live shorter lives than those without lung damage.</t>
  </si>
  <si>
    <t>There is a giraffe called Antonella, Antonella is a purple, with black stripes.</t>
  </si>
  <si>
    <t>Giraffes have stripes is black stripes.There is a giraffe called Antonella; Antonella is purple.</t>
  </si>
  <si>
    <t>There is a giraffe called Antonella.OR Antonella has spots, not stripes.</t>
  </si>
  <si>
    <t>Giraffes have stripes the eat ores.OR Antonella has spots, not stripes.</t>
  </si>
  <si>
    <t>There is a room, in which there is a bag that contains stationery.</t>
  </si>
  <si>
    <t>In the bag,there is a pencil, pen and ruler. There is a room, in which there is a bag that contains stationery.</t>
  </si>
  <si>
    <t>Connor is an acrobat. There is a room, in which there is a bag that contains stationery.</t>
  </si>
  <si>
    <t>The information represented by logical. There is a room, in which there is a bag that contains stationery.</t>
  </si>
  <si>
    <t>A has a conflict within itself. There is a room, in which there is a bag that contains stationery.</t>
  </si>
  <si>
    <t>A to K and drawn conclusions from the resulting beliefs.</t>
  </si>
  <si>
    <t>The case 2 is drawn the conclusions.conclusions from the resulting beliefs.</t>
  </si>
  <si>
    <t>Only beliefs in K that no conflict another.conclusions from the resulting beliefs.</t>
  </si>
  <si>
    <t>A and K answer different and carefully conflict. conclusions from the resulting beliefs.</t>
  </si>
  <si>
    <t>K and C believe the conflict on resultant.conclusions from the resulting beliefs.</t>
  </si>
  <si>
    <t>in case 2 do you find that what you would believe had you revised.</t>
  </si>
  <si>
    <t>General interested is nice.</t>
  </si>
  <si>
    <t>work is interested and relevant the survey of answer.</t>
  </si>
  <si>
    <t>easy to understanding the survey and explanation is nice.</t>
  </si>
  <si>
    <t>The survey is nice.</t>
  </si>
  <si>
    <t>A1CBXN2AK2G1EB</t>
  </si>
  <si>
    <t>MH2ABP</t>
  </si>
  <si>
    <t xml:space="preserve">before sarah is linguists. she can speak more than two language. but now sarah can only speak two language. she may forget other language. </t>
  </si>
  <si>
    <t>before sarah is linguists. she can speak more than two language. but now sarah can only speak two language. she may forget other language. so she is not linguists now.</t>
  </si>
  <si>
    <t xml:space="preserve">in case two, it saya smoking cause the person to live forever. </t>
  </si>
  <si>
    <t xml:space="preserve">there is no giraffe with purple. there is OR in usage. </t>
  </si>
  <si>
    <t>yes, in both case giraffe have stripes. so we can get enough details</t>
  </si>
  <si>
    <t xml:space="preserve">yes, in case 1 the antonella exist. the antonella have dots not stripes. </t>
  </si>
  <si>
    <t xml:space="preserve">in case 2 the giraffe have either stripes or dots. </t>
  </si>
  <si>
    <t xml:space="preserve">in case 2 there is OR in usage. so may be the bag have pencil. </t>
  </si>
  <si>
    <t xml:space="preserve">in case 2 the bag have stapler.  so there is clear description for stapler in bag. </t>
  </si>
  <si>
    <t xml:space="preserve">at last the final new information is the acrobat have only four toes on each foot. </t>
  </si>
  <si>
    <t>for the new consequnce and implications we have to consider both K and A</t>
  </si>
  <si>
    <t xml:space="preserve">both case have conflicts. there is no clear evidence of new information. </t>
  </si>
  <si>
    <t>we can get conclusion with this two cases. because there is no what you know details</t>
  </si>
  <si>
    <t>if there is new information means we can conclude the details</t>
  </si>
  <si>
    <t>i have the general interest to do the survey</t>
  </si>
  <si>
    <t xml:space="preserve">my work is manager. there is no relation in this survey with my work. but i have interest to do this. </t>
  </si>
  <si>
    <t>based on the background information i did the all questions well</t>
  </si>
  <si>
    <t xml:space="preserve">i apply my interest and daily knowledge to this questions </t>
  </si>
  <si>
    <t>thanks</t>
  </si>
  <si>
    <t>AKPXWXJFLHM08</t>
  </si>
  <si>
    <t>HIBTTK</t>
  </si>
  <si>
    <t>sarah known as linguist.basically they know more then three languages.so sarah speak two languages.</t>
  </si>
  <si>
    <t>a linguis speak more than three languages but sarah know only two languages.</t>
  </si>
  <si>
    <t>smoking is basically dangerous to health.so it injuries the lungs.</t>
  </si>
  <si>
    <t>the giraffe only have black spots so the antonella does not exist.</t>
  </si>
  <si>
    <t>no the giraffe does not contain black stripes only black spots.</t>
  </si>
  <si>
    <t>no there is no antonell exist because it has a black stripes but the giraff have black spots only.</t>
  </si>
  <si>
    <t>in general the giraff contains only black spots.it is in nature black spots.</t>
  </si>
  <si>
    <t>the general thing in case1  and case2 are there is no pencil in the bag.so the bag does not contain a pencil.</t>
  </si>
  <si>
    <t>the two case files are states that there is a chance of stabler in the bag.so the  bag contain the stabler.</t>
  </si>
  <si>
    <t>there no chance for six toes to all the acrobats.acrobats are rare thing to bleive.if the acrobat contains six toes on in any one of the foot.</t>
  </si>
  <si>
    <t>when we revising a old news with new ones the new ones gives the logical consequences or implecations of that revision in what you know.</t>
  </si>
  <si>
    <t>the A have a strong point in mind so A always  a part of what we beleive.</t>
  </si>
  <si>
    <t xml:space="preserve"> the a and k the terms we know if we compare a and k we get conclusions from the resulting beliefs.</t>
  </si>
  <si>
    <t>if a is strongly beleive there is no change  to decide k.if the a and k in confussion it is better to compare both a and k then decide the conclusion.</t>
  </si>
  <si>
    <t>if i only beleifs in k there is no chance to coflict with another.</t>
  </si>
  <si>
    <t>the b contains the same to a there is no need to compare the option b with optionk.</t>
  </si>
  <si>
    <t>if combination of a and b contains new information we should consider the new one with k.the comparision helps to provide the conclusions.</t>
  </si>
  <si>
    <t>if c contains the new information there is no doubt to compare the c with a  it leads to good conclusions.</t>
  </si>
  <si>
    <t>i am  basically m turk worker i am interested in lots of different survey.i like to knew about new thing.this survey is very helpful to test my knowledge.</t>
  </si>
  <si>
    <t>the questions in this survey are very interesting to answer.</t>
  </si>
  <si>
    <t>the background information contains the full details about the researcher.it helps to take survey without any fear.</t>
  </si>
  <si>
    <t>the basic things we do in our life.the question1-10 contains the normal things what we do in our life.</t>
  </si>
  <si>
    <t>A122UC2R9WJK0C</t>
  </si>
  <si>
    <t>I2CE7Q</t>
  </si>
  <si>
    <t>Revised to add that Sarah only speaks two languages</t>
  </si>
  <si>
    <t>New information didn't change that she is a linguist - she still speaks multiple languages</t>
  </si>
  <si>
    <t>Case 1 may increase or decrease likelihood of living forever depending on whether someone gets lung damage, whereas Case 2 smoking only increases chance of living forever as it doesn't damage lungs at all.</t>
  </si>
  <si>
    <t>Both pieces of information seem separate and don't prove Antonella exists</t>
  </si>
  <si>
    <t>Case 1 giraffes have stripes, and Case 2 if Antonella is a giraffe then they have stripes</t>
  </si>
  <si>
    <t>Antonella has spots, not stripes, in both cases which means she cannot be a giraffe</t>
  </si>
  <si>
    <t>Both cases specifically mention that giraffes have stripes</t>
  </si>
  <si>
    <t xml:space="preserve">Only case 1 specifically confirms there to be no pencil - case 2 it is ambiguous </t>
  </si>
  <si>
    <t>Case 1 definitely has a stapler, but Case 2 could have the pencil pen and ruler but no stapler in the bag.</t>
  </si>
  <si>
    <t>Answer was amended to say acrobats have four, not six, toes. Whether Connor is an acrobat is irrelevant.</t>
  </si>
  <si>
    <t>I generally see the original information as a mistake and the new information as more reliable</t>
  </si>
  <si>
    <t>I completely revise and basically 'ignore' case 1 if case 2 changes the information - I consider it more up to date and accurate</t>
  </si>
  <si>
    <t>I see the new information as more reliable and therefore superseding the old information</t>
  </si>
  <si>
    <t>N/A  - I do not find the reverse to be true in this case</t>
  </si>
  <si>
    <t>I don't think syntax affects how I process the information</t>
  </si>
  <si>
    <t>B is now the most important reliable piece of information to me, and any information that conflicts with it is irrelevant or false</t>
  </si>
  <si>
    <t>A general interest in psychology</t>
  </si>
  <si>
    <t>Psychology is a hobby rather than profession/career</t>
  </si>
  <si>
    <t>Found useful and relevant to the study and research</t>
  </si>
  <si>
    <t>Sure it is connected but it wasn't consciously in my mind while answering</t>
  </si>
  <si>
    <t>Can be somewhat convoluted at times - A, K, B etc. - but with careful thought does make sense</t>
  </si>
  <si>
    <t>AN9MVFWRCF2OP</t>
  </si>
  <si>
    <t>HBQ67D</t>
  </si>
  <si>
    <t xml:space="preserve">Linguists speak more than three languages and if Sarah is a Linguists then that means she speaks more than two languages. </t>
  </si>
  <si>
    <t>Sarah is a Linguists because she speaks more than two languages.</t>
  </si>
  <si>
    <t xml:space="preserve">In case two smoking does not damage a person's lungs. And if a person's lungs are damaged they'll have shorter life span. </t>
  </si>
  <si>
    <t xml:space="preserve">In both cases Antonella's exist because in case 1 they are a different colored giraffe and in case two they are a completely different animal. </t>
  </si>
  <si>
    <t xml:space="preserve">In case one they have stripes but in case two it's a different animal. </t>
  </si>
  <si>
    <t xml:space="preserve">Yes in both cases they have spots and not stripes </t>
  </si>
  <si>
    <t>In both cases Giraffes have stripes and Antonella's have spots.</t>
  </si>
  <si>
    <t xml:space="preserve">In case 1 there will never be pencil in the bag but in case 2 there will sometimes be a pencil in the bag. </t>
  </si>
  <si>
    <t>In case 1 there will always be a stapler and in case two there will sometimes be a stapler in the bag.</t>
  </si>
  <si>
    <t>Acrobats have 6 toes because of how flexible they are.</t>
  </si>
  <si>
    <t>Yes because it could be the difference in determining if the object is there or not.</t>
  </si>
  <si>
    <t>I would take it as a conflict within itself some of the time.</t>
  </si>
  <si>
    <t xml:space="preserve">When I get new information I revise my beliefs. The new answer might make me change what I originally thought. </t>
  </si>
  <si>
    <t>I I would say yes because the cases don't conflict with each other</t>
  </si>
  <si>
    <t xml:space="preserve">No because sometimes new information conflicts with each other but that doesn't mean we should disregard it. </t>
  </si>
  <si>
    <t xml:space="preserve">Yea because it might make my opinion seem more concrete. </t>
  </si>
  <si>
    <t xml:space="preserve">I would go with the answer that doesn't conflict because the conclusion would seem more concrete. </t>
  </si>
  <si>
    <t xml:space="preserve">The cases would have still given me conflicting answers </t>
  </si>
  <si>
    <t>A1TARNH07A75CG</t>
  </si>
  <si>
    <t>3QU5R7</t>
  </si>
  <si>
    <t>Well if the question were too ask if Sarah was a linguist, in light of the new information I would have to say no. But since the new information still confirms the speaking of two languages, I believe it is true that she does speak two languages.</t>
  </si>
  <si>
    <t>Linguists speak more than two languages and the new information tells me that Sarah only speaks two languages.</t>
  </si>
  <si>
    <t>In both cases it does help a person live forever, but in case 1 there is a chance that it might not. So I can say that it does in both cases, but the only difference is in case one it is not with 100 percent certainty.</t>
  </si>
  <si>
    <t>She is mentioned so I believe that she exists. Even with OR being included it still is given that she is there.  I don't mean to be answering in a way that sounds like "because you said so" but this is all I have to believe, so yes, she exists.</t>
  </si>
  <si>
    <t xml:space="preserve">They do have stripes in both cases but in case two just because Antonella has stripes does not necessarily make her a giraffe. </t>
  </si>
  <si>
    <t>There is a creature or being that is named Antonella however, it does not seem that Antonella is actually a giraffe.</t>
  </si>
  <si>
    <t>I believe that the original information was incorrect in thinking that giraffes had stripes because I know Antonella is a giraffe and Antonella has spots, so giraffes do not have stripes.</t>
  </si>
  <si>
    <t>I thought there was a pencil in the bag but it turns out that there isn't.  I'm going to be creative and assume that someone borrowed it.</t>
  </si>
  <si>
    <t>This one is pretty self-explanatory, I don't see the trick in the question or how there could be different viewpoints. Again, I understand that the instructions said not to say "because it says so" but in a case like this one I don't really know how to answer any other way. There is nothing that is implied or puzzling. In both cases I'm told there is a stapler in the bag, so there is a stapler in the bag.</t>
  </si>
  <si>
    <t>I thought I knew how many toes an acrobat had but after finding out about Connor I believe I learned more about acrobats and found out that they only have four toes.</t>
  </si>
  <si>
    <t>I think so. I mostly assume that I learned something new and what I thought I knew was wrong for some reason. Either I had bad information or something changed at some point.</t>
  </si>
  <si>
    <t>I can trust A in Case 2 because of the lack of conflict, but if I see conflict within A I might have a hard time revising K.</t>
  </si>
  <si>
    <t>I don't understand exactly what you are asking but I will say that I overwrite K if A conflicts with it.  I assume that I learned something new and had been mistaken before.</t>
  </si>
  <si>
    <t>Again you are phrasing these questions very poorly but if I do understand correctly what I'll say is that yes I add A to K rather than substituting like I did in case 1.</t>
  </si>
  <si>
    <t>If there is some conflict I know I don't have the true answer so there is no K and I need to find A to find the truth.</t>
  </si>
  <si>
    <t>Everything comes down to how it is explained so saying the same thing but it different ways could result in a bad interpretation by another and then in turn give different results.</t>
  </si>
  <si>
    <t>I think it all results in the same end and I believe you are actually talking about exactly what case 1 is describing.</t>
  </si>
  <si>
    <t>Again, if there is some conflict resulting from the different parts of this "knowledge" then the knowledge is incomplete and more information needs to be found to create the truth...if the truth is what is being sought after.</t>
  </si>
  <si>
    <t>I did it for money but found it to be mostly interesting except for the questions that were worded quite poorly.</t>
  </si>
  <si>
    <t>I guess its relevant in that we all look for answers and deal with new information and how to process it, but overall it really doesn't affect me.</t>
  </si>
  <si>
    <t>For the most part everything was good and the information was necessary for making judgements but not everything being asked was very clear.</t>
  </si>
  <si>
    <t>It is the only way I know how to reason. I don't feel the need to explain this more fully and this is getting very close to underpaid for what is being asked.</t>
  </si>
  <si>
    <t>I identified these questions in my answers and I think that my answers will speak for themselves when identifying these questions, although I tried my hardest  to give information/answers that would still be useful</t>
  </si>
  <si>
    <t>A14EYTLSMJRPUK</t>
  </si>
  <si>
    <t>HMZ8PQH</t>
  </si>
  <si>
    <t>New information said she speaks two languages and a linguist speaks three.</t>
  </si>
  <si>
    <t>Linguists have to speak more than three languages and Sarah only speaks two.</t>
  </si>
  <si>
    <t>In both cases it was stated that smoking helps a person live forever.</t>
  </si>
  <si>
    <t>In both of the cases it is stated that there is a giraffe called Antonella.</t>
  </si>
  <si>
    <t>In both cases it's stated that giraffes have stripes.</t>
  </si>
  <si>
    <t>There's a giraffe in case 1, and in case two there's a giraffe called Antonella.</t>
  </si>
  <si>
    <t>In both cases giraffes have strips but Antonella is the exception and has spots.</t>
  </si>
  <si>
    <t>New information states there is no pencil in the case in case 1, but there may be one in the second case.</t>
  </si>
  <si>
    <t>There is a stapler in case 1, and there may or may not be one in case two so each situation is viable.</t>
  </si>
  <si>
    <t>New information states that acrobats have four toes on each foot.</t>
  </si>
  <si>
    <t>None of the information was really logical in the first place so I generally left it out and relied on the information given.</t>
  </si>
  <si>
    <t>I integrated A into both cases that I read for all of the situations.</t>
  </si>
  <si>
    <t>That's how I answered the questions, both are equally viable.</t>
  </si>
  <si>
    <t>I found them both to be true I guess, they're both relevant information.</t>
  </si>
  <si>
    <t>I tried to not really priorities any of the information.</t>
  </si>
  <si>
    <t>No, not if they provide the same information. They'd say the same thing.</t>
  </si>
  <si>
    <t xml:space="preserve">C would be integrated into what I believed in each case that was given. </t>
  </si>
  <si>
    <t xml:space="preserve">Yes whatever information was provided would be integrated into what I believe about each case. </t>
  </si>
  <si>
    <t>Found on Mturk</t>
  </si>
  <si>
    <t>I've never worked on anything like this before, it wasn't really relevant.</t>
  </si>
  <si>
    <t>All of the information given was useful for the task.</t>
  </si>
  <si>
    <t>I didn't feel like I did, it didn't feel like situations in day to day life.</t>
  </si>
  <si>
    <t>They were kind of understandable but difficult to follow at times.</t>
  </si>
  <si>
    <t>No.</t>
  </si>
  <si>
    <t>A2PBRGT71DUYOY</t>
  </si>
  <si>
    <t>JPG2G4</t>
  </si>
  <si>
    <t xml:space="preserve">It told me she does right in the text.                </t>
  </si>
  <si>
    <t>Linguists have to speak three languages. So she can't be one if she speaks two.</t>
  </si>
  <si>
    <t>It says that smoking damages the lungs and people with damaged lungs have shorter lifespans.</t>
  </si>
  <si>
    <t>The cases are both about Antonella. So she has to exist.</t>
  </si>
  <si>
    <t>It says so right in the text. Giraffes have stripes.</t>
  </si>
  <si>
    <t>It clearly states giraffes have stripes. Antonella does not have stripes.</t>
  </si>
  <si>
    <t>It says so right in the in the text that giraffes have stripes.</t>
  </si>
  <si>
    <t>It says at the end that there is no pencil in the bag.</t>
  </si>
  <si>
    <t>It states so clearly in case 1; it seems to be optional for case 2.</t>
  </si>
  <si>
    <t>I don't know, there is too much conflicting information.</t>
  </si>
  <si>
    <t>I don't even have a clue as to what this means. So I don't know.</t>
  </si>
  <si>
    <t>I don't understand what this is asking. I can't answer this question.</t>
  </si>
  <si>
    <t>This is all gibberish and I have no idea what it's trying to ask.</t>
  </si>
  <si>
    <t>I have no idea what this is talking about. This is a really crappy explanation.</t>
  </si>
  <si>
    <t xml:space="preserve">Information is static. It can't be changed, only erased.          </t>
  </si>
  <si>
    <t>I have no idea what this text is talking about. It's total gibberish.</t>
  </si>
  <si>
    <t>Who on earth would even understand what the hell this is talking about?</t>
  </si>
  <si>
    <t xml:space="preserve">I suppose, I don't really know.                                 </t>
  </si>
  <si>
    <t>The entire thing made no sense to anyone who would read it.</t>
  </si>
  <si>
    <t>A2WWYVKGZZXBOB</t>
  </si>
  <si>
    <t>DAN4PN</t>
  </si>
  <si>
    <t>It is known that linguist speak 3 languages and that Sarah is a linguist.</t>
  </si>
  <si>
    <t>It is known that she is a linguist and it said that known is true and trumps everything else.</t>
  </si>
  <si>
    <t>It is known that smoking lets people live forever so smoking must not cause lung damage</t>
  </si>
  <si>
    <t>Nothing says that antonella doesn't exist and they seem to be a giraffee</t>
  </si>
  <si>
    <t xml:space="preserve">It says giraffes have strips so giraffes must have stripes  </t>
  </si>
  <si>
    <t>It can't be a giraffe if it doesn't have stripes so the first case can't be</t>
  </si>
  <si>
    <t xml:space="preserve">The first part of the or would match everything else </t>
  </si>
  <si>
    <t>The new information in case 1 must be wrong but case 2s or fits everything else</t>
  </si>
  <si>
    <t>Nothing keeps the stapler form being in both cases. In case two the bag only has a stapler and in 1 the stapler was added</t>
  </si>
  <si>
    <t xml:space="preserve">The known says 6 so the new information must be wrong </t>
  </si>
  <si>
    <t>I include A if it doesn't break K, if it does I disregard A</t>
  </si>
  <si>
    <t>If A doesn't make sense I can't know it. In case 2 it's not wrong so might as well assume it's right</t>
  </si>
  <si>
    <t>I know K so I have to throw out A if it doesn't work with K</t>
  </si>
  <si>
    <t>A is true until something else changes it but it's not at the same level of true as K</t>
  </si>
  <si>
    <t xml:space="preserve">K is not a belief it is certain anything else doesn't really matter </t>
  </si>
  <si>
    <t>A and B would be equal but still lower on the known scale than K</t>
  </si>
  <si>
    <t>C is fine as long as it matches K. If it doesn't match A then I'm not sure if A B or C is wrong</t>
  </si>
  <si>
    <t>If it doesn't work with K throw it out. If it doesn't match with A either C, B or A could be wrong</t>
  </si>
  <si>
    <t xml:space="preserve">I do this a way to make money on the days I'm not working </t>
  </si>
  <si>
    <t xml:space="preserve">I don't know what you all are trying to study so it's not really interesting </t>
  </si>
  <si>
    <t>All the instructions where very clear and explained how to do thing</t>
  </si>
  <si>
    <t>Not many things are known to be absolutely true so it's not often I can work from that starting point.</t>
  </si>
  <si>
    <t>The first question where you had to enter the code didn't work the first two times</t>
  </si>
  <si>
    <t>A3KCUB6P3IE8NL</t>
  </si>
  <si>
    <t>H0OWRL</t>
  </si>
  <si>
    <t>She is a linguist and they speak more than three languages but she only speaks two</t>
  </si>
  <si>
    <t>She only speaks two languages and linguists are supposed to speak 3.</t>
  </si>
  <si>
    <t>smoking does not cause damage to lungs in case 2 only case 1</t>
  </si>
  <si>
    <t xml:space="preserve">she is purple with black stripes in both cases and they giraffes have stripes </t>
  </si>
  <si>
    <t>she has black stripes in both cases and they are supposed to have stripes</t>
  </si>
  <si>
    <t>she doesn't have stripes and giraffes are supposed to have stripes</t>
  </si>
  <si>
    <t>giraffes have stripes in both cases so thats why i put yes to both cases</t>
  </si>
  <si>
    <t>there is no pencil in the bags as each case told me</t>
  </si>
  <si>
    <t>no stapler was mentioned in either case so i put down no</t>
  </si>
  <si>
    <t xml:space="preserve">acrobats have six toes and he has 4 toes so he is not an a crobat </t>
  </si>
  <si>
    <t>new information is received by A so they understand more</t>
  </si>
  <si>
    <t xml:space="preserve">A receives the information so they know more and understand more </t>
  </si>
  <si>
    <t>A and K seem to be seperate from each other one has conflcits in one case and none in the other.</t>
  </si>
  <si>
    <t>They seem to be very separate entities overall. That makes the most sense</t>
  </si>
  <si>
    <t>No because at the end of the day it seems to me that conflict and no conflicts are just as important.</t>
  </si>
  <si>
    <t>No it is the same thing because the information might be different but the results would probably not differ.</t>
  </si>
  <si>
    <t>i would definitely learn from revising k and C and use that when revising k and A or even B from prior experience.</t>
  </si>
  <si>
    <t xml:space="preserve">Yes all previous experience matters and adds to future revising done with K and C. </t>
  </si>
  <si>
    <t>i found the hit on mturk so it is to earn money</t>
  </si>
  <si>
    <t>i do not work in this field at all i work on a different field</t>
  </si>
  <si>
    <t>the instructions were clear and to the point and got the job done perfectly.</t>
  </si>
  <si>
    <t>yeah im not good at being two different people and always am the same whether at work or my day to day life</t>
  </si>
  <si>
    <t>A26M997VYVK0E6</t>
  </si>
  <si>
    <t>Option 2</t>
  </si>
  <si>
    <t>HNBQVP</t>
  </si>
  <si>
    <t>SHE SPEAKS AN TWO LANGUAGE FLUENTLY BY HER OWN DEDICATION LEVEL</t>
  </si>
  <si>
    <t>I DO NOT KNOW MUCH ABOUT HER BUT I THINK LITTEL BIT</t>
  </si>
  <si>
    <t>SMOKING DOESNOT help a person to live forever ITS DANGEROUS</t>
  </si>
  <si>
    <t>Yes antonella exists because of its some issues it will be done</t>
  </si>
  <si>
    <t>yes it was really not impressive because of its some issues it will be done</t>
  </si>
  <si>
    <t>the giraffe does not have stripes because it has only dots</t>
  </si>
  <si>
    <t>the bag contains an many things which is needed to them into that pencil to contains</t>
  </si>
  <si>
    <t>the bag contains an many things which is needed to them into that contains a stapler</t>
  </si>
  <si>
    <t xml:space="preserve"> yes it will contains acrobats have six toes on each foot</t>
  </si>
  <si>
    <t>revising K with A, do you include the logical consequences or implications of that revision in what you now believe</t>
  </si>
  <si>
    <t>revising K with A, do you find that what you now believe is a part of what you would believe had you simply added A to K and drawn conclusions from the resulting beliefs</t>
  </si>
  <si>
    <t>priorities having only beliefs in K that do not conflict with one another</t>
  </si>
  <si>
    <t xml:space="preserve"> there is other new information, represented by B, that uses different syntax to A but expresses the same idea. Do you find that revising K with A has a different effect on what you believe than when you revise K with B</t>
  </si>
  <si>
    <t>then simply added B to your beliefs, and drawn conclusions from the resulting beliefs, forms part of what you would believe had you revised K with C</t>
  </si>
  <si>
    <t>it was really good and interestng</t>
  </si>
  <si>
    <t>yes it was an relavant and to your interest to do work</t>
  </si>
  <si>
    <t>the background information was very useful and it was really good</t>
  </si>
  <si>
    <t>it was sometimes only related to day to day life and it was really good</t>
  </si>
  <si>
    <t>good and interesting survey</t>
  </si>
  <si>
    <t>A1PC5HFTBIR2QA</t>
  </si>
  <si>
    <t>XVSCO</t>
  </si>
  <si>
    <t>Sarah certainly speaks two languages. If she is a linguist, as I had originally believed, she may speak two languages and at least one more.</t>
  </si>
  <si>
    <t>I had originally believed that Sarah was a linguist. However, information has been discovered that Sarah speak only two languages. By definition, a linguist must speak at least three languages. Accordingly, if Sarah speaks only tow languages, she is not a linguist.</t>
  </si>
  <si>
    <t>Since smoking damages a person's lungs in Case 1, it is irreconcilable with my belief that smoking helps a person live forever. Damaged lungs from smoking may decrease lifespan, which cannot be reconciled with living forever from smoking. In Case 2, the double negative in the last sentence makes it equivalent to Case 1 so the explanation is the same.</t>
  </si>
  <si>
    <t>Case 1 presents me with consistent information that a Giraffe named Antonella exists. Case 2 tells me that either a giraffe named Antonella exists or that something named Antonella exists that is purple with black stripes. So in both cases, Antonella exists.</t>
  </si>
  <si>
    <t>In Case 1, new facts are consistent with known facts, that giraffes have stripes. In Case 2, neither of the alternative new facts is inconsistent with the known facts that giraffes have stripes.</t>
  </si>
  <si>
    <t>In Case 1 it is known that giraffes have stripes, but there is new information that there is a giraffe that has spots instead of stripes. I believe this Antonella giraffe is an anomaly. The spotted giraffe is not impossible just an exception to the general rule. Antonella may be the result of a mutation. In case 2, I can accept the new fact that Antonella exits without concerning myself about her markings.</t>
  </si>
  <si>
    <t>In Case 1, Antonella is a giraffe without stripes. However, I think that giraffes do have stripes as a general rule. Antonella is an exception but does not invalidate the rule. In Case 2, it is known that giraffes have stripes and Antonella's existence does not challenge that rule.</t>
  </si>
  <si>
    <t>In Case 1, new information lets me know I was mistaken about my belief that the bag contained a pencil. The primary purpose of the bag was for containing stationary. In Case 2, there is no new information identified, and I have a choice in my known information, so I choose to believe that there is no pencil in the bag. If I am wrong, I can easily adapt.</t>
  </si>
  <si>
    <t>In case 1 there is no inconsistency if the bag also contains a stapler. In case 2, there is no new information but my known information give me some doubt about the presence of a stapler.</t>
  </si>
  <si>
    <t>The new information provided is self-contradictory. Thus the information does not make sense on its own, so I have to disregard it.</t>
  </si>
  <si>
    <t>If I am revising my knowledge based on new information, I will include logical consequences of that revision in my new knowledge. I have to do that in order to maintain consistency with the old and new knowledge.</t>
  </si>
  <si>
    <t>In case 1, there is the possibility that the new knowledge is an exception, so I will not necessarily believe it as a rule until I am able to test it. In case 2, since there is no inconsistency or conflict, I am likely to carry it forward into my beliefs.</t>
  </si>
  <si>
    <t>Not necessarily. I think it would depend on the strength and magnitude of K. I would tend to hold my older belief as more sacred so I might try to bolster the old belief by deeming K as an exception or an anomaly. It would take time to make the synthesis of A and K as equivalent to the sum of A plus K.</t>
  </si>
  <si>
    <t>In the case where there is no inconsistency, I think the revision of A with K is as simple as adding the two together and deriving conclusions.</t>
  </si>
  <si>
    <t>Internal inconsistencies are very bothersome for me. When K conflicts with its own beliefs, it makes me want to disregard it entirely because it cannot agree with itself.</t>
  </si>
  <si>
    <t>The way an idea is expressed can make all the difference in how it is interpreted, So if A and B are expressed differently, though they convey the same idea, their interpretation when revised with K can be markedly different.</t>
  </si>
  <si>
    <t>Probably true but it is really hypothetical without concrete examples to consider.</t>
  </si>
  <si>
    <t>Probably true but this is really hypothetical and abstract without concrete examples to consider.</t>
  </si>
  <si>
    <t>MTurk HIT</t>
  </si>
  <si>
    <t>&lt;55</t>
  </si>
  <si>
    <t>I enjoy logic and analytical thinking, and I work as an attorney so I have to use it a lot.</t>
  </si>
  <si>
    <t>I do not specifically recall the background information but I am sure I considered it.</t>
  </si>
  <si>
    <t>Yes. I thought about the answers as I would if presented with the conflicts in my daily life.</t>
  </si>
  <si>
    <t>These questions were very abstract to me and I had trouble conceptualizing them.</t>
  </si>
  <si>
    <t>A1V1JNPU0KOA3X</t>
  </si>
  <si>
    <t>E29GJC</t>
  </si>
  <si>
    <t xml:space="preserve">truuthful answered and thinking on high leveln. in law, a written pleading filed by a defendant to respond to a complaint in a lawsuit filed and served upon that defendant. An answer generally responds to each allegation in the complaint by denying or admitting it, or admitting in part and denying in part.
</t>
  </si>
  <si>
    <t xml:space="preserve"> generally responds to each allegation in the complaint by denying or admitting it, or admitting in part and denying in part.</t>
  </si>
  <si>
    <t>Smoking helps a person to live forever; Alan wants to live forever; People with lung damage may live shorter lives than those without lung damage. 
New information: Smoking does not cause no damage to a person's lungs.</t>
  </si>
  <si>
    <t xml:space="preserve"> Giraffes have stripes; Giraffes eat Oreos; There is a giraffe called Antonella. OR Antonella is purple, with black stripes. </t>
  </si>
  <si>
    <t xml:space="preserve"> Giraffes eat Oreos. 
New information: There is a giraffe called Antonella; Antonella is purple, with black stripes.</t>
  </si>
  <si>
    <t>, but one of their closest cousins, the okapi, have stripes. Okapis resemble an equine at first glance, and some zoo visitors mistakenly called them “brown zebras,” when in fact they are not equines at all but giraffids.</t>
  </si>
  <si>
    <t xml:space="preserve">There is a room, in which there is a bag that contains stationery; In the bag, there is a pencil, pen and ruler. OR There is no pencil in the bag. </t>
  </si>
  <si>
    <t>in which there is a bag that contains stationery; In the bag, there is a pencil, pen and ruler. New information: There is also a stapler in the bag.</t>
  </si>
  <si>
    <t xml:space="preserve">
is that she was born polydactyl, but with only one extra digit: a sixth toe on her left foot, which was supposedly surgically removed early on in her Hollywood career.
</t>
  </si>
  <si>
    <t xml:space="preserve">Logical consequences' is a strategy that seeks to help children learn from their mistakes. In my experience, children ... It helps children see a cause and effect. (For example, when ... Charney, Ruth. Teaching Children to Care, Revised Edition.
</t>
  </si>
  <si>
    <t xml:space="preserve">Let these believe in yourself quotes remind you that you have a lot to offer! ... With no effort on your part you were born to be something very special and set apart. .... believe in their potential and know they can succeed have always pushed on </t>
  </si>
  <si>
    <t xml:space="preserve">An assumption is something assumed or thought to be true or to have happened, without having any real proof.  A conclusion is a plausible deduction reached by one’s logical reasoning, inference, opinion, or judgement based upon what is considered substantial proof. During a ministry session it is common to encounter people making both assumptions and conclusions when working through a memory. It is important that we recognize when either of these forms of belief show up and that we not confuse these for a lie-based heart belief.
</t>
  </si>
  <si>
    <t xml:space="preserve">However, there is no need for a ministry facilitator to differentiate between a person’s assumption or conclusion, since they both are doing basically the same thing and serving the same purpose. They both provide a logical and rational explanation for why a person believes the event happened, and why he feels what he feels while working through his memory. The ministry facilitator only needs to recognize when either of the the two surface and not confuse them with a heart belief.
</t>
  </si>
  <si>
    <t xml:space="preserve"> I am sure that it was my fault (assumption).” This would be an assumption since it lacks any real evidence that this deduction was the truth or not. However, if a person said, “My Dad never spent time with me and often told me that he did not have time for me and what I needed did not matter</t>
  </si>
  <si>
    <t>They are different, but both are “tools” and both are needed to build the house. So it is acceptable to call them my “tools” without making any further distinction.</t>
  </si>
  <si>
    <t>assumption and conclusion will usually initially be given in response. Eventually the person will surface a heart belief, but generally not until he has worked through a series of assumptions and conclusions.</t>
  </si>
  <si>
    <t xml:space="preserve">If a person reports something like “My dad hated me,” “No one wanted me around,” “Nothing I ever did was ever good enough for him,” My mother loved my sister more than me,” etc. all of this may in fact be the truth. Even so, these “truths” are not the source of the person’s emotional pain. His heart belief is how he interpreted each of these beliefs. It is the heart-belief that is the cause of what he feels. For example, because the person believed his dad hated him (assumption/conclusion), he may have established a heart belief that said “I am worthless.” The Lord  will not change any of the assumption/conclusion the person believes, but the Spirit can and will change the heart belief. There can be peace in his heart even though his dad actually did hate him.
</t>
  </si>
  <si>
    <t xml:space="preserve">Research is "creative and systematic work undertaken to increase the stock of knowledge, Public interest is a common concern among citizens in the management and affairs of local, state, and national government. It does not mean mere curiosity but is a broad term that refers to the body politic and the public weal.
</t>
  </si>
  <si>
    <t xml:space="preserve"> individual and business needs to be met through making changes to the time </t>
  </si>
  <si>
    <t>In physics, two wave sources are perfectly coherent if they have a constant phase difference and the same frequency, and the same waveform.</t>
  </si>
  <si>
    <t xml:space="preserve"> Importance of Good Manners in Everyday Life We teach our children the importance of good manners as they tend to convey the wealth of meaning to others. Not only good manners and behavior is needed to create powerful interactions but also throw a good impression on others.</t>
  </si>
  <si>
    <t>often, when we express an opinion or suggestion, it’s a good idea to ask other people for theirs.</t>
  </si>
  <si>
    <t>likely</t>
  </si>
  <si>
    <t>A398MUVCGWJ25H</t>
  </si>
  <si>
    <t>8NSBZE</t>
  </si>
  <si>
    <t>This was clearly stated. Maybe Sarah was incorrectly labelled as linguist.</t>
  </si>
  <si>
    <t>Since she doesn't speak 3 or more languages, she cannot be linguist.</t>
  </si>
  <si>
    <t>Smoking MAY cause lung damage, but it DOES helps a person live forever.</t>
  </si>
  <si>
    <t>It is stated that There is a giraffe called Antonella. So it does exist.</t>
  </si>
  <si>
    <t>In all information given, irrespective of whether new or old, giraffes have stripes.</t>
  </si>
  <si>
    <t>Antonella does exist as it is mentioned in statements. What relation it has with giraffes is disputed.</t>
  </si>
  <si>
    <t>Giraffes generally have stripes. Maybe Antonella is an exception for having spots.</t>
  </si>
  <si>
    <t>In case 1 it is clear from new information that there is no pencil in bag. In case 2 there is possibility that there is no pencil in bag. So it is safe to say "No".</t>
  </si>
  <si>
    <t>In case 1 it is clear from new information that there is stapler in bag. In case 2 there is possibility that there is stapler in bag. So it is safe to say "yes for both".</t>
  </si>
  <si>
    <t xml:space="preserve">The new information is logically incorrect and cannot be trusted. </t>
  </si>
  <si>
    <t>Yes I try to incorporate new implications in old knowledge</t>
  </si>
  <si>
    <t>If A has a conflict within itself, it cannot be trusted and trusting new information in itself is more preferable.</t>
  </si>
  <si>
    <t>revisiting adds more information and can only make conclusions better.</t>
  </si>
  <si>
    <t>In this case too revisiting adds more information and can only make conclusions better.</t>
  </si>
  <si>
    <t>Having no conflicts is better for understanding and drawing out some conclusions so it is prioritized.</t>
  </si>
  <si>
    <t>Depends on the effects of syntax on reader's understanding. New syntax can make things easier to understand. Not everybody can understand all underlying ideas behind syntax.</t>
  </si>
  <si>
    <t>B does not appear to conflict with A but when mixed with K their resultants can conflict.</t>
  </si>
  <si>
    <t>If new informations conflict with each other, they cannot become part of each other in any way.</t>
  </si>
  <si>
    <t>I am mainly working on Mturk to earn money</t>
  </si>
  <si>
    <t>A1KEA2Z47S3UPI</t>
  </si>
  <si>
    <t>Responses: FINAL</t>
  </si>
  <si>
    <t>Approved</t>
  </si>
  <si>
    <t>Rejected</t>
  </si>
  <si>
    <t>Using Belief Revision</t>
  </si>
  <si>
    <t>Checkpoint</t>
  </si>
  <si>
    <t>Consent</t>
  </si>
  <si>
    <t>Yes, No</t>
  </si>
  <si>
    <t>Mode</t>
  </si>
  <si>
    <t>Count</t>
  </si>
  <si>
    <t>Hit rate</t>
  </si>
  <si>
    <t>Question Number</t>
  </si>
  <si>
    <t>LT35</t>
  </si>
  <si>
    <t>LT25</t>
  </si>
  <si>
    <t>LT30</t>
  </si>
  <si>
    <t>LT60</t>
  </si>
  <si>
    <t>LT40</t>
  </si>
  <si>
    <t>LT55</t>
  </si>
  <si>
    <t>LT20</t>
  </si>
  <si>
    <t>LT45</t>
  </si>
  <si>
    <t>LT50</t>
  </si>
  <si>
    <t>LT65</t>
  </si>
  <si>
    <t>LT70</t>
  </si>
  <si>
    <t>LT75</t>
  </si>
  <si>
    <t>LT80</t>
  </si>
  <si>
    <t>GT80</t>
  </si>
  <si>
    <t>AGE</t>
  </si>
  <si>
    <t>RELATIONSHIP TO SURVEY</t>
  </si>
  <si>
    <t>INSTRUCTIONS CLEAR, COHERENT</t>
  </si>
  <si>
    <t xml:space="preserve">No </t>
  </si>
  <si>
    <t>BACKGROUND INFO USEFUL</t>
  </si>
  <si>
    <t>SIMILAR TO DAILY LIFE</t>
  </si>
  <si>
    <t>ABSTRACT IS UNDERSTANDABLE</t>
  </si>
  <si>
    <t>&lt;20</t>
  </si>
  <si>
    <t>&lt;50</t>
  </si>
  <si>
    <t>&lt;65</t>
  </si>
  <si>
    <t>&lt;70</t>
  </si>
  <si>
    <t>&lt;75</t>
  </si>
  <si>
    <t>&lt;80</t>
  </si>
  <si>
    <t>80+</t>
  </si>
  <si>
    <t>Age</t>
  </si>
  <si>
    <t xml:space="preserve">Number of respondents </t>
  </si>
  <si>
    <t>instructions</t>
  </si>
  <si>
    <t>background</t>
  </si>
  <si>
    <t>daily</t>
  </si>
  <si>
    <t>abstract</t>
  </si>
  <si>
    <t xml:space="preserve">Ratios </t>
  </si>
  <si>
    <t>0--40</t>
  </si>
  <si>
    <t>Hit rate (%)</t>
  </si>
  <si>
    <t>Abstract</t>
  </si>
  <si>
    <t>Concrete</t>
  </si>
  <si>
    <t>Postulate</t>
  </si>
  <si>
    <t>Success</t>
  </si>
  <si>
    <t>Extensionality</t>
  </si>
  <si>
    <t>Sub-expansion</t>
  </si>
  <si>
    <t>Super-expansion</t>
  </si>
  <si>
    <t>Closure</t>
  </si>
  <si>
    <t>Inclusion</t>
  </si>
  <si>
    <t>Vacuity</t>
  </si>
  <si>
    <t>Consistency</t>
  </si>
  <si>
    <t>Normative</t>
  </si>
  <si>
    <t>Descriptive</t>
  </si>
  <si>
    <t>Hit rate (scale from 0-1)</t>
  </si>
  <si>
    <t>Hit Rate (%)</t>
  </si>
  <si>
    <t>Hit Rate (scale 0-1)</t>
  </si>
  <si>
    <t>Unlike the trial survey data, the qualitative analysis of the final survey data was performed only in NVivo.</t>
  </si>
  <si>
    <t>G20LZ</t>
  </si>
  <si>
    <t>HJ8222</t>
  </si>
  <si>
    <t>OZONBZ</t>
  </si>
  <si>
    <t>QQ4PGN</t>
  </si>
  <si>
    <t>U1C88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</si>
</sst>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0"/>
      <color rgb="FF000000"/>
      <name val="Arial"/>
    </font>
    <font>
      <sz val="10"/>
      <name val="Arial"/>
      <family val="2"/>
    </font>
    <font>
      <sz val="10"/>
      <color rgb="FF000000"/>
      <name val="Arial"/>
      <family val="2"/>
    </font>
    <font>
      <b/>
      <sz val="10"/>
      <color rgb="FF000000"/>
      <name val="Arial"/>
      <family val="2"/>
    </font>
    <font>
      <sz val="10"/>
      <color rgb="FFFF0000"/>
      <name val="Arial"/>
      <family val="2"/>
    </font>
    <font>
      <i/>
      <sz val="10"/>
      <color rgb="FF000000"/>
      <name val="Arial"/>
      <family val="2"/>
    </font>
  </fonts>
  <fills count="3">
    <fill>
      <patternFill patternType="none"/>
    </fill>
    <fill>
      <patternFill patternType="gray125"/>
    </fill>
    <fill>
      <patternFill patternType="solid">
        <fgColor rgb="FFFFC0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1">
    <xf numFmtId="0" fontId="0" fillId="0" borderId="0"/>
  </cellStyleXfs>
  <cellXfs count="44">
    <xf numFmtId="0" fontId="0" fillId="0" borderId="0" xfId="0" applyFont="1" applyAlignment="1"/>
    <xf numFmtId="0" fontId="1" fillId="0" borderId="0" xfId="0" applyFont="1" applyAlignment="1"/>
    <xf numFmtId="164" fontId="1" fillId="0" borderId="0" xfId="0" applyNumberFormat="1" applyFont="1" applyAlignment="1"/>
    <xf numFmtId="0" fontId="1" fillId="0" borderId="0" xfId="0" quotePrefix="1" applyFont="1" applyAlignment="1"/>
    <xf numFmtId="0" fontId="2" fillId="0" borderId="0" xfId="0" applyFont="1" applyAlignment="1"/>
    <xf numFmtId="0" fontId="2" fillId="0" borderId="0" xfId="0" applyFont="1" applyAlignment="1">
      <alignment horizontal="right"/>
    </xf>
    <xf numFmtId="0" fontId="3" fillId="2" borderId="1" xfId="0" applyFont="1" applyFill="1" applyBorder="1" applyAlignment="1"/>
    <xf numFmtId="0" fontId="0" fillId="2" borderId="2" xfId="0" applyFont="1" applyFill="1" applyBorder="1" applyAlignment="1"/>
    <xf numFmtId="0" fontId="2" fillId="2" borderId="2" xfId="0" applyFont="1" applyFill="1" applyBorder="1" applyAlignment="1"/>
    <xf numFmtId="0" fontId="2" fillId="2" borderId="3" xfId="0" applyFont="1" applyFill="1" applyBorder="1" applyAlignment="1"/>
    <xf numFmtId="0" fontId="2" fillId="0" borderId="4" xfId="0" applyFont="1" applyBorder="1" applyAlignment="1"/>
    <xf numFmtId="0" fontId="0" fillId="0" borderId="0" xfId="0" applyFont="1" applyBorder="1" applyAlignment="1"/>
    <xf numFmtId="0" fontId="2" fillId="0" borderId="0" xfId="0" applyFont="1" applyBorder="1" applyAlignment="1"/>
    <xf numFmtId="0" fontId="0" fillId="0" borderId="4" xfId="0" applyFont="1" applyBorder="1" applyAlignment="1"/>
    <xf numFmtId="0" fontId="2" fillId="0" borderId="5" xfId="0" applyFont="1" applyBorder="1" applyAlignment="1"/>
    <xf numFmtId="0" fontId="0" fillId="0" borderId="6" xfId="0" applyFont="1" applyBorder="1" applyAlignment="1"/>
    <xf numFmtId="0" fontId="0" fillId="0" borderId="8" xfId="0" applyFont="1" applyBorder="1" applyAlignment="1"/>
    <xf numFmtId="0" fontId="2" fillId="0" borderId="8" xfId="0" applyFont="1" applyBorder="1" applyAlignment="1"/>
    <xf numFmtId="0" fontId="0" fillId="0" borderId="7" xfId="0" applyFont="1" applyBorder="1" applyAlignment="1"/>
    <xf numFmtId="0" fontId="3" fillId="0" borderId="0" xfId="0" applyFont="1" applyAlignment="1"/>
    <xf numFmtId="0" fontId="4" fillId="0" borderId="0" xfId="0" applyFont="1" applyAlignment="1"/>
    <xf numFmtId="0" fontId="1" fillId="0" borderId="1" xfId="0" applyFont="1" applyBorder="1" applyAlignment="1"/>
    <xf numFmtId="0" fontId="0" fillId="0" borderId="3" xfId="0" applyFont="1" applyBorder="1" applyAlignment="1"/>
    <xf numFmtId="0" fontId="1" fillId="0" borderId="4" xfId="0" applyFont="1" applyBorder="1" applyAlignment="1"/>
    <xf numFmtId="0" fontId="1" fillId="0" borderId="5" xfId="0" applyFont="1" applyBorder="1" applyAlignment="1"/>
    <xf numFmtId="0" fontId="1" fillId="0" borderId="0" xfId="0" applyFont="1" applyFill="1" applyBorder="1" applyAlignment="1"/>
    <xf numFmtId="0" fontId="0" fillId="0" borderId="2" xfId="0" applyFont="1" applyBorder="1" applyAlignment="1"/>
    <xf numFmtId="0" fontId="1" fillId="0" borderId="4" xfId="0" applyFont="1" applyFill="1" applyBorder="1" applyAlignment="1"/>
    <xf numFmtId="0" fontId="1" fillId="0" borderId="1" xfId="0" applyFont="1" applyFill="1" applyBorder="1" applyAlignment="1"/>
    <xf numFmtId="0" fontId="1" fillId="0" borderId="5" xfId="0" applyFont="1" applyFill="1" applyBorder="1" applyAlignment="1"/>
    <xf numFmtId="1" fontId="2" fillId="0" borderId="0" xfId="0" applyNumberFormat="1" applyFont="1" applyAlignment="1"/>
    <xf numFmtId="1" fontId="0" fillId="0" borderId="0" xfId="0" applyNumberFormat="1" applyFont="1" applyAlignment="1"/>
    <xf numFmtId="0" fontId="2" fillId="2" borderId="2" xfId="0" applyFont="1" applyFill="1" applyBorder="1" applyAlignment="1">
      <alignment horizontal="center"/>
    </xf>
    <xf numFmtId="0" fontId="0" fillId="0" borderId="5" xfId="0" applyFont="1" applyBorder="1" applyAlignment="1"/>
    <xf numFmtId="0" fontId="0" fillId="0" borderId="1" xfId="0" applyFont="1" applyBorder="1" applyAlignment="1"/>
    <xf numFmtId="0" fontId="3" fillId="0" borderId="4" xfId="0" applyFont="1" applyBorder="1" applyAlignment="1"/>
    <xf numFmtId="0" fontId="3" fillId="0" borderId="2" xfId="0" applyFont="1" applyBorder="1" applyAlignment="1"/>
    <xf numFmtId="0" fontId="5" fillId="0" borderId="0" xfId="0" applyFont="1" applyBorder="1" applyAlignment="1"/>
    <xf numFmtId="0" fontId="5" fillId="0" borderId="8" xfId="0" applyFont="1" applyBorder="1" applyAlignment="1"/>
    <xf numFmtId="0" fontId="3" fillId="0" borderId="1" xfId="0" applyFont="1" applyBorder="1" applyAlignment="1">
      <alignment horizontal="center" wrapText="1"/>
    </xf>
    <xf numFmtId="0" fontId="3" fillId="0" borderId="3" xfId="0" applyFont="1" applyBorder="1" applyAlignment="1">
      <alignment vertical="center" wrapText="1"/>
    </xf>
    <xf numFmtId="0" fontId="3" fillId="0" borderId="1" xfId="0" applyFont="1" applyBorder="1" applyAlignment="1"/>
    <xf numFmtId="0" fontId="3" fillId="0" borderId="3" xfId="0" applyFont="1" applyBorder="1"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Bar graph comparing the hit rates (from the final survey) of the concrete questions and abstract questions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 Info'!$K$1:$K$2</c:f>
              <c:strCache>
                <c:ptCount val="2"/>
                <c:pt idx="0">
                  <c:v>Hit rate (%)</c:v>
                </c:pt>
                <c:pt idx="1">
                  <c:v>Concrete</c:v>
                </c:pt>
              </c:strCache>
            </c:strRef>
          </c:tx>
          <c:spPr>
            <a:solidFill>
              <a:schemeClr val="accent6"/>
            </a:solidFill>
            <a:ln>
              <a:noFill/>
            </a:ln>
            <a:effectLst/>
          </c:spPr>
          <c:invertIfNegative val="0"/>
          <c:cat>
            <c:strRef>
              <c:f>'Graph Info'!$J$3:$J$10</c:f>
              <c:strCache>
                <c:ptCount val="8"/>
                <c:pt idx="0">
                  <c:v>Success</c:v>
                </c:pt>
                <c:pt idx="1">
                  <c:v>Closure</c:v>
                </c:pt>
                <c:pt idx="2">
                  <c:v>Extensionality</c:v>
                </c:pt>
                <c:pt idx="3">
                  <c:v>Sub-expansion</c:v>
                </c:pt>
                <c:pt idx="4">
                  <c:v>Super-expansion</c:v>
                </c:pt>
                <c:pt idx="5">
                  <c:v>Inclusion</c:v>
                </c:pt>
                <c:pt idx="6">
                  <c:v>Vacuity</c:v>
                </c:pt>
                <c:pt idx="7">
                  <c:v>Consistency</c:v>
                </c:pt>
              </c:strCache>
            </c:strRef>
          </c:cat>
          <c:val>
            <c:numRef>
              <c:f>'Graph Info'!$K$3:$K$10</c:f>
              <c:numCache>
                <c:formatCode>General</c:formatCode>
                <c:ptCount val="8"/>
                <c:pt idx="0">
                  <c:v>90</c:v>
                </c:pt>
                <c:pt idx="1">
                  <c:v>100</c:v>
                </c:pt>
                <c:pt idx="2">
                  <c:v>26.6666666666667</c:v>
                </c:pt>
                <c:pt idx="3">
                  <c:v>76.6666666666667</c:v>
                </c:pt>
                <c:pt idx="4">
                  <c:v>38.3333333333333</c:v>
                </c:pt>
                <c:pt idx="5">
                  <c:v>23.3333333333333</c:v>
                </c:pt>
                <c:pt idx="6">
                  <c:v>50</c:v>
                </c:pt>
                <c:pt idx="7">
                  <c:v>50</c:v>
                </c:pt>
              </c:numCache>
            </c:numRef>
          </c:val>
          <c:extLst>
            <c:ext xmlns:c16="http://schemas.microsoft.com/office/drawing/2014/chart" uri="{C3380CC4-5D6E-409C-BE32-E72D297353CC}">
              <c16:uniqueId val="{00000000-B538-4D37-863C-25BE50307DC8}"/>
            </c:ext>
          </c:extLst>
        </c:ser>
        <c:ser>
          <c:idx val="1"/>
          <c:order val="1"/>
          <c:tx>
            <c:strRef>
              <c:f>'Graph Info'!$L$1:$L$2</c:f>
              <c:strCache>
                <c:ptCount val="2"/>
                <c:pt idx="0">
                  <c:v>Hit rate (%)</c:v>
                </c:pt>
                <c:pt idx="1">
                  <c:v>Abstract</c:v>
                </c:pt>
              </c:strCache>
            </c:strRef>
          </c:tx>
          <c:spPr>
            <a:solidFill>
              <a:schemeClr val="tx1"/>
            </a:solidFill>
            <a:ln>
              <a:noFill/>
            </a:ln>
            <a:effectLst/>
          </c:spPr>
          <c:invertIfNegative val="0"/>
          <c:cat>
            <c:strRef>
              <c:f>'Graph Info'!$J$3:$J$10</c:f>
              <c:strCache>
                <c:ptCount val="8"/>
                <c:pt idx="0">
                  <c:v>Success</c:v>
                </c:pt>
                <c:pt idx="1">
                  <c:v>Closure</c:v>
                </c:pt>
                <c:pt idx="2">
                  <c:v>Extensionality</c:v>
                </c:pt>
                <c:pt idx="3">
                  <c:v>Sub-expansion</c:v>
                </c:pt>
                <c:pt idx="4">
                  <c:v>Super-expansion</c:v>
                </c:pt>
                <c:pt idx="5">
                  <c:v>Inclusion</c:v>
                </c:pt>
                <c:pt idx="6">
                  <c:v>Vacuity</c:v>
                </c:pt>
                <c:pt idx="7">
                  <c:v>Consistency</c:v>
                </c:pt>
              </c:strCache>
            </c:strRef>
          </c:cat>
          <c:val>
            <c:numRef>
              <c:f>'Graph Info'!$L$3:$L$10</c:f>
              <c:numCache>
                <c:formatCode>General</c:formatCode>
                <c:ptCount val="8"/>
                <c:pt idx="0">
                  <c:v>53.3333333333333</c:v>
                </c:pt>
                <c:pt idx="1">
                  <c:v>76.6666666666667</c:v>
                </c:pt>
                <c:pt idx="2">
                  <c:v>40</c:v>
                </c:pt>
                <c:pt idx="3">
                  <c:v>40</c:v>
                </c:pt>
                <c:pt idx="4">
                  <c:v>36.6666666666667</c:v>
                </c:pt>
                <c:pt idx="5">
                  <c:v>60</c:v>
                </c:pt>
                <c:pt idx="6">
                  <c:v>56.6666666666667</c:v>
                </c:pt>
                <c:pt idx="7">
                  <c:v>36.6666666666667</c:v>
                </c:pt>
              </c:numCache>
            </c:numRef>
          </c:val>
          <c:extLst>
            <c:ext xmlns:c16="http://schemas.microsoft.com/office/drawing/2014/chart" uri="{C3380CC4-5D6E-409C-BE32-E72D297353CC}">
              <c16:uniqueId val="{00000001-B538-4D37-863C-25BE50307DC8}"/>
            </c:ext>
          </c:extLst>
        </c:ser>
        <c:dLbls>
          <c:showLegendKey val="0"/>
          <c:showVal val="0"/>
          <c:showCatName val="0"/>
          <c:showSerName val="0"/>
          <c:showPercent val="0"/>
          <c:showBubbleSize val="0"/>
        </c:dLbls>
        <c:gapWidth val="219"/>
        <c:overlap val="-27"/>
        <c:axId val="900208704"/>
        <c:axId val="900206736"/>
      </c:barChart>
      <c:catAx>
        <c:axId val="90020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Belief</a:t>
                </a:r>
                <a:r>
                  <a:rPr lang="en-ZA" baseline="0"/>
                  <a:t> Revision Postulate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206736"/>
        <c:crosses val="autoZero"/>
        <c:auto val="1"/>
        <c:lblAlgn val="ctr"/>
        <c:lblOffset val="100"/>
        <c:noMultiLvlLbl val="0"/>
      </c:catAx>
      <c:valAx>
        <c:axId val="900206736"/>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Hit</a:t>
                </a:r>
                <a:r>
                  <a:rPr lang="en-ZA" baseline="0"/>
                  <a:t> rate (%)</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208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graph showing</a:t>
            </a:r>
            <a:r>
              <a:rPr lang="en-US" baseline="0"/>
              <a:t> the relationship between Question Number and Hit Rate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 Info'!$B$1</c:f>
              <c:strCache>
                <c:ptCount val="1"/>
                <c:pt idx="0">
                  <c:v>Hit Rate (%)</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2-B5B9-46CD-90DB-81DAFFE49D83}"/>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B5B9-46CD-90DB-81DAFFE49D83}"/>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4-B5B9-46CD-90DB-81DAFFE49D83}"/>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5-B5B9-46CD-90DB-81DAFFE49D83}"/>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6-B5B9-46CD-90DB-81DAFFE49D83}"/>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7-B5B9-46CD-90DB-81DAFFE49D83}"/>
              </c:ext>
            </c:extLst>
          </c:dPt>
          <c:dPt>
            <c:idx val="6"/>
            <c:invertIfNegative val="0"/>
            <c:bubble3D val="0"/>
            <c:spPr>
              <a:solidFill>
                <a:schemeClr val="accent6"/>
              </a:solidFill>
              <a:ln>
                <a:noFill/>
              </a:ln>
              <a:effectLst/>
            </c:spPr>
            <c:extLst>
              <c:ext xmlns:c16="http://schemas.microsoft.com/office/drawing/2014/chart" uri="{C3380CC4-5D6E-409C-BE32-E72D297353CC}">
                <c16:uniqueId val="{00000008-B5B9-46CD-90DB-81DAFFE49D83}"/>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9-B5B9-46CD-90DB-81DAFFE49D83}"/>
              </c:ext>
            </c:extLst>
          </c:dPt>
          <c:dPt>
            <c:idx val="8"/>
            <c:invertIfNegative val="0"/>
            <c:bubble3D val="0"/>
            <c:spPr>
              <a:solidFill>
                <a:schemeClr val="accent6"/>
              </a:solidFill>
              <a:ln>
                <a:noFill/>
              </a:ln>
              <a:effectLst/>
            </c:spPr>
            <c:extLst>
              <c:ext xmlns:c16="http://schemas.microsoft.com/office/drawing/2014/chart" uri="{C3380CC4-5D6E-409C-BE32-E72D297353CC}">
                <c16:uniqueId val="{0000000A-B5B9-46CD-90DB-81DAFFE49D83}"/>
              </c:ext>
            </c:extLst>
          </c:dPt>
          <c:dPt>
            <c:idx val="9"/>
            <c:invertIfNegative val="0"/>
            <c:bubble3D val="0"/>
            <c:spPr>
              <a:solidFill>
                <a:schemeClr val="accent6"/>
              </a:solidFill>
              <a:ln>
                <a:noFill/>
              </a:ln>
              <a:effectLst/>
            </c:spPr>
            <c:extLst>
              <c:ext xmlns:c16="http://schemas.microsoft.com/office/drawing/2014/chart" uri="{C3380CC4-5D6E-409C-BE32-E72D297353CC}">
                <c16:uniqueId val="{0000000B-B5B9-46CD-90DB-81DAFFE49D83}"/>
              </c:ext>
            </c:extLst>
          </c:dPt>
          <c:dPt>
            <c:idx val="10"/>
            <c:invertIfNegative val="0"/>
            <c:bubble3D val="0"/>
            <c:spPr>
              <a:solidFill>
                <a:schemeClr val="tx1"/>
              </a:solidFill>
              <a:ln>
                <a:noFill/>
              </a:ln>
              <a:effectLst/>
            </c:spPr>
            <c:extLst>
              <c:ext xmlns:c16="http://schemas.microsoft.com/office/drawing/2014/chart" uri="{C3380CC4-5D6E-409C-BE32-E72D297353CC}">
                <c16:uniqueId val="{0000000C-B5B9-46CD-90DB-81DAFFE49D83}"/>
              </c:ext>
            </c:extLst>
          </c:dPt>
          <c:dPt>
            <c:idx val="11"/>
            <c:invertIfNegative val="0"/>
            <c:bubble3D val="0"/>
            <c:spPr>
              <a:solidFill>
                <a:schemeClr val="tx1"/>
              </a:solidFill>
              <a:ln>
                <a:noFill/>
              </a:ln>
              <a:effectLst/>
            </c:spPr>
            <c:extLst>
              <c:ext xmlns:c16="http://schemas.microsoft.com/office/drawing/2014/chart" uri="{C3380CC4-5D6E-409C-BE32-E72D297353CC}">
                <c16:uniqueId val="{0000000D-B5B9-46CD-90DB-81DAFFE49D83}"/>
              </c:ext>
            </c:extLst>
          </c:dPt>
          <c:dPt>
            <c:idx val="12"/>
            <c:invertIfNegative val="0"/>
            <c:bubble3D val="0"/>
            <c:spPr>
              <a:solidFill>
                <a:schemeClr val="tx1"/>
              </a:solidFill>
              <a:ln>
                <a:noFill/>
              </a:ln>
              <a:effectLst/>
            </c:spPr>
            <c:extLst>
              <c:ext xmlns:c16="http://schemas.microsoft.com/office/drawing/2014/chart" uri="{C3380CC4-5D6E-409C-BE32-E72D297353CC}">
                <c16:uniqueId val="{0000000E-B5B9-46CD-90DB-81DAFFE49D83}"/>
              </c:ext>
            </c:extLst>
          </c:dPt>
          <c:dPt>
            <c:idx val="13"/>
            <c:invertIfNegative val="0"/>
            <c:bubble3D val="0"/>
            <c:spPr>
              <a:solidFill>
                <a:schemeClr val="tx1"/>
              </a:solidFill>
              <a:ln>
                <a:noFill/>
              </a:ln>
              <a:effectLst/>
            </c:spPr>
            <c:extLst>
              <c:ext xmlns:c16="http://schemas.microsoft.com/office/drawing/2014/chart" uri="{C3380CC4-5D6E-409C-BE32-E72D297353CC}">
                <c16:uniqueId val="{0000000F-B5B9-46CD-90DB-81DAFFE49D83}"/>
              </c:ext>
            </c:extLst>
          </c:dPt>
          <c:dPt>
            <c:idx val="14"/>
            <c:invertIfNegative val="0"/>
            <c:bubble3D val="0"/>
            <c:spPr>
              <a:solidFill>
                <a:schemeClr val="tx1"/>
              </a:solidFill>
              <a:ln>
                <a:noFill/>
              </a:ln>
              <a:effectLst/>
            </c:spPr>
            <c:extLst>
              <c:ext xmlns:c16="http://schemas.microsoft.com/office/drawing/2014/chart" uri="{C3380CC4-5D6E-409C-BE32-E72D297353CC}">
                <c16:uniqueId val="{00000010-B5B9-46CD-90DB-81DAFFE49D83}"/>
              </c:ext>
            </c:extLst>
          </c:dPt>
          <c:dPt>
            <c:idx val="15"/>
            <c:invertIfNegative val="0"/>
            <c:bubble3D val="0"/>
            <c:spPr>
              <a:solidFill>
                <a:schemeClr val="tx1"/>
              </a:solidFill>
              <a:ln>
                <a:noFill/>
              </a:ln>
              <a:effectLst/>
            </c:spPr>
            <c:extLst>
              <c:ext xmlns:c16="http://schemas.microsoft.com/office/drawing/2014/chart" uri="{C3380CC4-5D6E-409C-BE32-E72D297353CC}">
                <c16:uniqueId val="{00000011-B5B9-46CD-90DB-81DAFFE49D83}"/>
              </c:ext>
            </c:extLst>
          </c:dPt>
          <c:dPt>
            <c:idx val="16"/>
            <c:invertIfNegative val="0"/>
            <c:bubble3D val="0"/>
            <c:spPr>
              <a:solidFill>
                <a:schemeClr val="tx1"/>
              </a:solidFill>
              <a:ln>
                <a:noFill/>
              </a:ln>
              <a:effectLst/>
            </c:spPr>
            <c:extLst>
              <c:ext xmlns:c16="http://schemas.microsoft.com/office/drawing/2014/chart" uri="{C3380CC4-5D6E-409C-BE32-E72D297353CC}">
                <c16:uniqueId val="{00000012-B5B9-46CD-90DB-81DAFFE49D83}"/>
              </c:ext>
            </c:extLst>
          </c:dPt>
          <c:dPt>
            <c:idx val="17"/>
            <c:invertIfNegative val="0"/>
            <c:bubble3D val="0"/>
            <c:spPr>
              <a:solidFill>
                <a:schemeClr val="tx1"/>
              </a:solidFill>
              <a:ln>
                <a:noFill/>
              </a:ln>
              <a:effectLst/>
            </c:spPr>
            <c:extLst>
              <c:ext xmlns:c16="http://schemas.microsoft.com/office/drawing/2014/chart" uri="{C3380CC4-5D6E-409C-BE32-E72D297353CC}">
                <c16:uniqueId val="{00000013-B5B9-46CD-90DB-81DAFFE49D83}"/>
              </c:ext>
            </c:extLst>
          </c:dPt>
          <c:cat>
            <c:numRef>
              <c:f>'Graph Info'!$A$2:$A$19</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'Graph Info'!$B$2:$B$19</c:f>
              <c:numCache>
                <c:formatCode>General</c:formatCode>
                <c:ptCount val="18"/>
                <c:pt idx="0">
                  <c:v>90</c:v>
                </c:pt>
                <c:pt idx="1">
                  <c:v>100</c:v>
                </c:pt>
                <c:pt idx="2">
                  <c:v>26.6666666666667</c:v>
                </c:pt>
                <c:pt idx="3">
                  <c:v>76.6666666666667</c:v>
                </c:pt>
                <c:pt idx="4">
                  <c:v>76.6666666666667</c:v>
                </c:pt>
                <c:pt idx="5">
                  <c:v>63.3333333333333</c:v>
                </c:pt>
                <c:pt idx="6">
                  <c:v>13.3333333333333</c:v>
                </c:pt>
                <c:pt idx="7">
                  <c:v>23.3333333333333</c:v>
                </c:pt>
                <c:pt idx="8">
                  <c:v>50</c:v>
                </c:pt>
                <c:pt idx="9">
                  <c:v>50</c:v>
                </c:pt>
                <c:pt idx="10">
                  <c:v>76.6666666666667</c:v>
                </c:pt>
                <c:pt idx="11">
                  <c:v>53.3333333333333</c:v>
                </c:pt>
                <c:pt idx="12">
                  <c:v>60</c:v>
                </c:pt>
                <c:pt idx="13">
                  <c:v>56.6666666666667</c:v>
                </c:pt>
                <c:pt idx="14">
                  <c:v>36.6666666666667</c:v>
                </c:pt>
                <c:pt idx="15">
                  <c:v>40</c:v>
                </c:pt>
                <c:pt idx="16">
                  <c:v>40</c:v>
                </c:pt>
                <c:pt idx="17">
                  <c:v>36.6666666666667</c:v>
                </c:pt>
              </c:numCache>
            </c:numRef>
          </c:val>
          <c:extLst>
            <c:ext xmlns:c16="http://schemas.microsoft.com/office/drawing/2014/chart" uri="{C3380CC4-5D6E-409C-BE32-E72D297353CC}">
              <c16:uniqueId val="{00000000-B5B9-46CD-90DB-81DAFFE49D83}"/>
            </c:ext>
          </c:extLst>
        </c:ser>
        <c:dLbls>
          <c:showLegendKey val="0"/>
          <c:showVal val="0"/>
          <c:showCatName val="0"/>
          <c:showSerName val="0"/>
          <c:showPercent val="0"/>
          <c:showBubbleSize val="0"/>
        </c:dLbls>
        <c:gapWidth val="219"/>
        <c:overlap val="-27"/>
        <c:axId val="900201816"/>
        <c:axId val="900194272"/>
      </c:barChart>
      <c:catAx>
        <c:axId val="900201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Question</a:t>
                </a:r>
                <a:r>
                  <a:rPr lang="en-ZA" baseline="0"/>
                  <a:t> number</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194272"/>
        <c:crosses val="autoZero"/>
        <c:auto val="1"/>
        <c:lblAlgn val="ctr"/>
        <c:lblOffset val="100"/>
        <c:noMultiLvlLbl val="0"/>
      </c:catAx>
      <c:valAx>
        <c:axId val="90019427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Hit</a:t>
                </a:r>
                <a:r>
                  <a:rPr lang="en-ZA" baseline="0"/>
                  <a:t> Rate (%)</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201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'Graph Info'!$E$1</c:f>
              <c:strCache>
                <c:ptCount val="1"/>
                <c:pt idx="0">
                  <c:v>Number of respondents </c:v>
                </c:pt>
              </c:strCache>
            </c:strRef>
          </c:tx>
          <c:spPr>
            <a:solidFill>
              <a:schemeClr val="tx1"/>
            </a:solidFill>
            <a:ln>
              <a:noFill/>
            </a:ln>
            <a:effectLst/>
          </c:spPr>
          <c:invertIfNegative val="0"/>
          <c:cat>
            <c:strRef>
              <c:f>'Graph Info'!$D$2:$D$15</c:f>
              <c:strCache>
                <c:ptCount val="14"/>
                <c:pt idx="0">
                  <c:v>&lt;20</c:v>
                </c:pt>
                <c:pt idx="1">
                  <c:v>&lt;25</c:v>
                </c:pt>
                <c:pt idx="2">
                  <c:v>&lt;30</c:v>
                </c:pt>
                <c:pt idx="3">
                  <c:v>&lt;35</c:v>
                </c:pt>
                <c:pt idx="4">
                  <c:v>&lt;40</c:v>
                </c:pt>
                <c:pt idx="5">
                  <c:v>&lt;45</c:v>
                </c:pt>
                <c:pt idx="6">
                  <c:v>&lt;50</c:v>
                </c:pt>
                <c:pt idx="7">
                  <c:v>&lt;55</c:v>
                </c:pt>
                <c:pt idx="8">
                  <c:v>&lt;60</c:v>
                </c:pt>
                <c:pt idx="9">
                  <c:v>&lt;65</c:v>
                </c:pt>
                <c:pt idx="10">
                  <c:v>&lt;70</c:v>
                </c:pt>
                <c:pt idx="11">
                  <c:v>&lt;75</c:v>
                </c:pt>
                <c:pt idx="12">
                  <c:v>&lt;80</c:v>
                </c:pt>
                <c:pt idx="13">
                  <c:v>80+</c:v>
                </c:pt>
              </c:strCache>
            </c:strRef>
          </c:cat>
          <c:val>
            <c:numRef>
              <c:f>'Graph Info'!$E$2:$E$15</c:f>
              <c:numCache>
                <c:formatCode>General</c:formatCode>
                <c:ptCount val="14"/>
                <c:pt idx="0">
                  <c:v>0</c:v>
                </c:pt>
                <c:pt idx="1">
                  <c:v>7</c:v>
                </c:pt>
                <c:pt idx="2">
                  <c:v>11</c:v>
                </c:pt>
                <c:pt idx="3">
                  <c:v>8</c:v>
                </c:pt>
                <c:pt idx="4">
                  <c:v>2</c:v>
                </c:pt>
                <c:pt idx="5">
                  <c:v>0</c:v>
                </c:pt>
                <c:pt idx="6">
                  <c:v>0</c:v>
                </c:pt>
                <c:pt idx="7">
                  <c:v>1</c:v>
                </c:pt>
                <c:pt idx="8">
                  <c:v>1</c:v>
                </c:pt>
                <c:pt idx="9">
                  <c:v>0</c:v>
                </c:pt>
                <c:pt idx="10">
                  <c:v>0</c:v>
                </c:pt>
                <c:pt idx="11">
                  <c:v>0</c:v>
                </c:pt>
                <c:pt idx="12">
                  <c:v>0</c:v>
                </c:pt>
                <c:pt idx="13">
                  <c:v>0</c:v>
                </c:pt>
              </c:numCache>
            </c:numRef>
          </c:val>
          <c:extLst>
            <c:ext xmlns:c16="http://schemas.microsoft.com/office/drawing/2014/chart" uri="{C3380CC4-5D6E-409C-BE32-E72D297353CC}">
              <c16:uniqueId val="{00000000-4B7D-4578-B343-9B69B45E6898}"/>
            </c:ext>
          </c:extLst>
        </c:ser>
        <c:dLbls>
          <c:showLegendKey val="0"/>
          <c:showVal val="0"/>
          <c:showCatName val="0"/>
          <c:showSerName val="0"/>
          <c:showPercent val="0"/>
          <c:showBubbleSize val="0"/>
        </c:dLbls>
        <c:gapWidth val="219"/>
        <c:overlap val="-27"/>
        <c:axId val="795855192"/>
        <c:axId val="795855520"/>
      </c:barChart>
      <c:catAx>
        <c:axId val="795855192"/>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Age (years)</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795855520"/>
        <c:crosses val="autoZero"/>
        <c:auto val="1"/>
        <c:lblAlgn val="ctr"/>
        <c:lblOffset val="100"/>
        <c:noMultiLvlLbl val="0"/>
      </c:catAx>
      <c:valAx>
        <c:axId val="79585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ZA"/>
                  <a:t>Frequency (units)</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795855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Graph</a:t>
            </a:r>
            <a:r>
              <a:rPr lang="en-ZA" baseline="0"/>
              <a:t> showing t</a:t>
            </a:r>
            <a:r>
              <a:rPr lang="en-ZA"/>
              <a:t>he distribution of normative and descriptive reasoning styles for each question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'Graph Info'!$B$60</c:f>
              <c:strCache>
                <c:ptCount val="1"/>
                <c:pt idx="0">
                  <c:v>Normative</c:v>
                </c:pt>
              </c:strCache>
            </c:strRef>
          </c:tx>
          <c:spPr>
            <a:ln w="28575" cap="rnd">
              <a:solidFill>
                <a:schemeClr val="accent2"/>
              </a:solidFill>
              <a:round/>
            </a:ln>
            <a:effectLst/>
          </c:spPr>
          <c:marker>
            <c:symbol val="none"/>
          </c:marker>
          <c:cat>
            <c:numRef>
              <c:f>'Graph Info'!$A$61:$A$78</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'Graph Info'!$B$61:$B$78</c:f>
              <c:numCache>
                <c:formatCode>General</c:formatCode>
                <c:ptCount val="18"/>
                <c:pt idx="0">
                  <c:v>3</c:v>
                </c:pt>
                <c:pt idx="1">
                  <c:v>9</c:v>
                </c:pt>
                <c:pt idx="2">
                  <c:v>6</c:v>
                </c:pt>
                <c:pt idx="3">
                  <c:v>4</c:v>
                </c:pt>
                <c:pt idx="4">
                  <c:v>7</c:v>
                </c:pt>
                <c:pt idx="5">
                  <c:v>3</c:v>
                </c:pt>
                <c:pt idx="6">
                  <c:v>7</c:v>
                </c:pt>
                <c:pt idx="7">
                  <c:v>8</c:v>
                </c:pt>
                <c:pt idx="8">
                  <c:v>7</c:v>
                </c:pt>
                <c:pt idx="9">
                  <c:v>11</c:v>
                </c:pt>
                <c:pt idx="10">
                  <c:v>14</c:v>
                </c:pt>
                <c:pt idx="11">
                  <c:v>14</c:v>
                </c:pt>
                <c:pt idx="12">
                  <c:v>13</c:v>
                </c:pt>
                <c:pt idx="13">
                  <c:v>15</c:v>
                </c:pt>
                <c:pt idx="14">
                  <c:v>15</c:v>
                </c:pt>
                <c:pt idx="15">
                  <c:v>9</c:v>
                </c:pt>
                <c:pt idx="16">
                  <c:v>13</c:v>
                </c:pt>
                <c:pt idx="17">
                  <c:v>17</c:v>
                </c:pt>
              </c:numCache>
            </c:numRef>
          </c:val>
          <c:smooth val="0"/>
          <c:extLst>
            <c:ext xmlns:c16="http://schemas.microsoft.com/office/drawing/2014/chart" uri="{C3380CC4-5D6E-409C-BE32-E72D297353CC}">
              <c16:uniqueId val="{00000000-F558-4509-AFF3-D9243B465886}"/>
            </c:ext>
          </c:extLst>
        </c:ser>
        <c:ser>
          <c:idx val="1"/>
          <c:order val="1"/>
          <c:tx>
            <c:strRef>
              <c:f>'Graph Info'!$C$60</c:f>
              <c:strCache>
                <c:ptCount val="1"/>
                <c:pt idx="0">
                  <c:v>Descriptive</c:v>
                </c:pt>
              </c:strCache>
            </c:strRef>
          </c:tx>
          <c:spPr>
            <a:ln w="28575" cap="rnd">
              <a:solidFill>
                <a:schemeClr val="tx1"/>
              </a:solidFill>
              <a:round/>
            </a:ln>
            <a:effectLst/>
          </c:spPr>
          <c:marker>
            <c:symbol val="none"/>
          </c:marker>
          <c:cat>
            <c:numRef>
              <c:f>'Graph Info'!$A$61:$A$78</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'Graph Info'!$C$61:$C$78</c:f>
              <c:numCache>
                <c:formatCode>General</c:formatCode>
                <c:ptCount val="18"/>
                <c:pt idx="0">
                  <c:v>27</c:v>
                </c:pt>
                <c:pt idx="1">
                  <c:v>21</c:v>
                </c:pt>
                <c:pt idx="2">
                  <c:v>24</c:v>
                </c:pt>
                <c:pt idx="3">
                  <c:v>26</c:v>
                </c:pt>
                <c:pt idx="4">
                  <c:v>23</c:v>
                </c:pt>
                <c:pt idx="5">
                  <c:v>27</c:v>
                </c:pt>
                <c:pt idx="6">
                  <c:v>23</c:v>
                </c:pt>
                <c:pt idx="7">
                  <c:v>22</c:v>
                </c:pt>
                <c:pt idx="8">
                  <c:v>23</c:v>
                </c:pt>
                <c:pt idx="9">
                  <c:v>19</c:v>
                </c:pt>
                <c:pt idx="10">
                  <c:v>16</c:v>
                </c:pt>
                <c:pt idx="11">
                  <c:v>16</c:v>
                </c:pt>
                <c:pt idx="12">
                  <c:v>17</c:v>
                </c:pt>
                <c:pt idx="13">
                  <c:v>15</c:v>
                </c:pt>
                <c:pt idx="14">
                  <c:v>15</c:v>
                </c:pt>
                <c:pt idx="15">
                  <c:v>21</c:v>
                </c:pt>
                <c:pt idx="16">
                  <c:v>17</c:v>
                </c:pt>
                <c:pt idx="17">
                  <c:v>13</c:v>
                </c:pt>
              </c:numCache>
            </c:numRef>
          </c:val>
          <c:smooth val="0"/>
          <c:extLst>
            <c:ext xmlns:c16="http://schemas.microsoft.com/office/drawing/2014/chart" uri="{C3380CC4-5D6E-409C-BE32-E72D297353CC}">
              <c16:uniqueId val="{00000001-F558-4509-AFF3-D9243B465886}"/>
            </c:ext>
          </c:extLst>
        </c:ser>
        <c:dLbls>
          <c:showLegendKey val="0"/>
          <c:showVal val="0"/>
          <c:showCatName val="0"/>
          <c:showSerName val="0"/>
          <c:showPercent val="0"/>
          <c:showBubbleSize val="0"/>
        </c:dLbls>
        <c:smooth val="0"/>
        <c:axId val="789190680"/>
        <c:axId val="789189040"/>
      </c:lineChart>
      <c:catAx>
        <c:axId val="789190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Question</a:t>
                </a:r>
                <a:r>
                  <a:rPr lang="en-ZA" baseline="0"/>
                  <a:t> Number</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89040"/>
        <c:crosses val="autoZero"/>
        <c:auto val="1"/>
        <c:lblAlgn val="ctr"/>
        <c:lblOffset val="100"/>
        <c:noMultiLvlLbl val="0"/>
      </c:catAx>
      <c:valAx>
        <c:axId val="789189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Number</a:t>
                </a:r>
                <a:r>
                  <a:rPr lang="en-ZA" baseline="0"/>
                  <a:t> of respondents</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90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542925</xdr:colOff>
      <xdr:row>13</xdr:row>
      <xdr:rowOff>85724</xdr:rowOff>
    </xdr:from>
    <xdr:to>
      <xdr:col>17</xdr:col>
      <xdr:colOff>447675</xdr:colOff>
      <xdr:row>34</xdr:row>
      <xdr:rowOff>142875</xdr:rowOff>
    </xdr:to>
    <xdr:graphicFrame macro="">
      <xdr:nvGraphicFramePr>
        <xdr:cNvPr id="3" name="Chart 2">
          <a:extLst>
            <a:ext uri="{FF2B5EF4-FFF2-40B4-BE49-F238E27FC236}">
              <a16:creationId xmlns:a16="http://schemas.microsoft.com/office/drawing/2014/main" id="{4DAD825F-7552-4E3F-A1D0-9C0FDB2C5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404812</xdr:colOff>
      <xdr:row>36</xdr:row>
      <xdr:rowOff>19050</xdr:rowOff>
    </xdr:from>
    <xdr:to>
      <xdr:col>18</xdr:col>
      <xdr:colOff>9525</xdr:colOff>
      <xdr:row>56</xdr:row>
      <xdr:rowOff>95250</xdr:rowOff>
    </xdr:to>
    <xdr:graphicFrame macro="">
      <xdr:nvGraphicFramePr>
        <xdr:cNvPr id="5" name="Chart 4">
          <a:extLst>
            <a:ext uri="{FF2B5EF4-FFF2-40B4-BE49-F238E27FC236}">
              <a16:creationId xmlns:a16="http://schemas.microsoft.com/office/drawing/2014/main" id="{1E2C37FC-3E3E-40C0-B235-8F5E84C89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452437</xdr:colOff>
      <xdr:row>21</xdr:row>
      <xdr:rowOff>142875</xdr:rowOff>
    </xdr:from>
    <xdr:to>
      <xdr:col>8</xdr:col>
      <xdr:colOff>147637</xdr:colOff>
      <xdr:row>38</xdr:row>
      <xdr:rowOff>133350</xdr:rowOff>
    </xdr:to>
    <xdr:graphicFrame macro="">
      <xdr:nvGraphicFramePr>
        <xdr:cNvPr id="4" name="Chart 3">
          <a:extLst>
            <a:ext uri="{FF2B5EF4-FFF2-40B4-BE49-F238E27FC236}">
              <a16:creationId xmlns:a16="http://schemas.microsoft.com/office/drawing/2014/main" id="{1396118C-6679-4729-893C-B39CDE084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542925</xdr:colOff>
      <xdr:row>40</xdr:row>
      <xdr:rowOff>57150</xdr:rowOff>
    </xdr:from>
    <xdr:to>
      <xdr:col>7</xdr:col>
      <xdr:colOff>200025</xdr:colOff>
      <xdr:row>57</xdr:row>
      <xdr:rowOff>47625</xdr:rowOff>
    </xdr:to>
    <xdr:graphicFrame macro="">
      <xdr:nvGraphicFramePr>
        <xdr:cNvPr id="6" name="Chart 5">
          <a:extLst>
            <a:ext uri="{FF2B5EF4-FFF2-40B4-BE49-F238E27FC236}">
              <a16:creationId xmlns:a16="http://schemas.microsoft.com/office/drawing/2014/main" id="{4CC06EAC-81DD-45D4-9623-D84021697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C43"/>
  <sheetViews>
    <sheetView workbookViewId="0">
      <pane ySplit="1" topLeftCell="A38" activePane="bottomLeft" state="frozen"/>
      <selection pane="bottomLeft" activeCell="B40" sqref="B40"/>
    </sheetView>
  </sheetViews>
  <sheetFormatPr defaultColWidth="14.42578125" defaultRowHeight="15.75" customHeight="1" x14ac:dyDescent="0.2"/>
  <cols>
    <col min="1" max="61" width="21.5703125" customWidth="1"/>
  </cols>
  <sheetData>
    <row r="1" spans="1:55" ht="15.75" customHeight="1" x14ac:dyDescent="0.2">
      <c r="A1" t="s">
        <v>0</v>
      </c>
      <c r="B1" t="s">
        <v>1</v>
      </c>
      <c r="C1" s="1" t="s">
        <v>2</v>
      </c>
      <c r="D1" t="s">
        <v>3</v>
      </c>
      <c r="E1" t="s">
        <v>4</v>
      </c>
      <c r="F1" t="s">
        <v>5</v>
      </c>
      <c r="G1" t="s">
        <v>6</v>
      </c>
      <c r="H1" t="s">
        <v>5</v>
      </c>
      <c r="I1" t="s">
        <v>7</v>
      </c>
      <c r="J1" t="s">
        <v>8</v>
      </c>
      <c r="K1" t="s">
        <v>9</v>
      </c>
      <c r="L1" t="s">
        <v>8</v>
      </c>
      <c r="M1" t="s">
        <v>10</v>
      </c>
      <c r="N1" t="s">
        <v>8</v>
      </c>
      <c r="O1" t="s">
        <v>11</v>
      </c>
      <c r="P1" t="s">
        <v>8</v>
      </c>
      <c r="Q1" t="s">
        <v>12</v>
      </c>
      <c r="R1" t="s">
        <v>8</v>
      </c>
      <c r="S1" t="s">
        <v>13</v>
      </c>
      <c r="T1" t="s">
        <v>8</v>
      </c>
      <c r="U1" t="s">
        <v>14</v>
      </c>
      <c r="V1" t="s">
        <v>8</v>
      </c>
      <c r="W1" t="s">
        <v>15</v>
      </c>
      <c r="X1" t="s">
        <v>8</v>
      </c>
      <c r="Y1" t="s">
        <v>16</v>
      </c>
      <c r="Z1" t="s">
        <v>8</v>
      </c>
      <c r="AA1" t="s">
        <v>17</v>
      </c>
      <c r="AB1" t="s">
        <v>8</v>
      </c>
      <c r="AC1" t="s">
        <v>18</v>
      </c>
      <c r="AD1" t="s">
        <v>8</v>
      </c>
      <c r="AE1" t="s">
        <v>19</v>
      </c>
      <c r="AF1" t="s">
        <v>8</v>
      </c>
      <c r="AG1" t="s">
        <v>20</v>
      </c>
      <c r="AH1" t="s">
        <v>8</v>
      </c>
      <c r="AI1" t="s">
        <v>21</v>
      </c>
      <c r="AJ1" t="s">
        <v>8</v>
      </c>
      <c r="AK1" t="s">
        <v>22</v>
      </c>
      <c r="AL1" t="s">
        <v>8</v>
      </c>
      <c r="AM1" t="s">
        <v>23</v>
      </c>
      <c r="AN1" t="s">
        <v>8</v>
      </c>
      <c r="AO1" t="s">
        <v>24</v>
      </c>
      <c r="AP1" t="s">
        <v>8</v>
      </c>
      <c r="AQ1" t="s">
        <v>25</v>
      </c>
      <c r="AR1" t="s">
        <v>26</v>
      </c>
      <c r="AS1" t="s">
        <v>8</v>
      </c>
      <c r="AT1" t="s">
        <v>27</v>
      </c>
      <c r="AU1" t="s">
        <v>28</v>
      </c>
      <c r="AV1" t="s">
        <v>29</v>
      </c>
      <c r="AW1" t="s">
        <v>30</v>
      </c>
      <c r="AX1" t="s">
        <v>8</v>
      </c>
      <c r="AY1" t="s">
        <v>31</v>
      </c>
      <c r="AZ1" t="s">
        <v>32</v>
      </c>
      <c r="BA1" t="s">
        <v>33</v>
      </c>
      <c r="BB1" t="s">
        <v>34</v>
      </c>
      <c r="BC1" t="s">
        <v>35</v>
      </c>
    </row>
    <row r="2" spans="1:55" ht="15.75" customHeight="1" x14ac:dyDescent="0.2">
      <c r="A2" s="2">
        <v>43683.499933935185</v>
      </c>
      <c r="D2" s="1" t="s">
        <v>36</v>
      </c>
      <c r="E2" s="1" t="s">
        <v>37</v>
      </c>
      <c r="F2" s="1" t="s">
        <v>38</v>
      </c>
      <c r="G2" s="1" t="s">
        <v>37</v>
      </c>
      <c r="H2" s="1" t="s">
        <v>39</v>
      </c>
      <c r="I2" s="1" t="s">
        <v>40</v>
      </c>
      <c r="J2" s="1" t="s">
        <v>41</v>
      </c>
      <c r="K2" s="1" t="s">
        <v>42</v>
      </c>
      <c r="L2" s="1" t="s">
        <v>43</v>
      </c>
      <c r="M2" s="1" t="s">
        <v>42</v>
      </c>
      <c r="N2" s="1" t="s">
        <v>44</v>
      </c>
      <c r="O2" s="1" t="s">
        <v>40</v>
      </c>
      <c r="P2" s="1" t="s">
        <v>45</v>
      </c>
      <c r="Q2" s="1" t="s">
        <v>42</v>
      </c>
      <c r="R2" s="1" t="s">
        <v>46</v>
      </c>
      <c r="S2" s="1" t="s">
        <v>40</v>
      </c>
      <c r="T2" s="1" t="s">
        <v>47</v>
      </c>
      <c r="U2" s="1" t="s">
        <v>42</v>
      </c>
      <c r="V2" s="1" t="s">
        <v>48</v>
      </c>
      <c r="W2" s="1" t="s">
        <v>40</v>
      </c>
      <c r="X2" s="1" t="s">
        <v>49</v>
      </c>
      <c r="Y2" s="1" t="s">
        <v>37</v>
      </c>
      <c r="Z2" s="1" t="s">
        <v>50</v>
      </c>
      <c r="AA2" s="1" t="s">
        <v>42</v>
      </c>
      <c r="AB2" s="1" t="s">
        <v>51</v>
      </c>
      <c r="AC2" s="1" t="s">
        <v>37</v>
      </c>
      <c r="AD2" s="1" t="s">
        <v>52</v>
      </c>
      <c r="AE2" s="1" t="s">
        <v>37</v>
      </c>
      <c r="AF2" s="1" t="s">
        <v>53</v>
      </c>
      <c r="AG2" s="1" t="s">
        <v>37</v>
      </c>
      <c r="AH2" s="1" t="s">
        <v>54</v>
      </c>
      <c r="AI2" s="1" t="s">
        <v>40</v>
      </c>
      <c r="AJ2" s="1" t="s">
        <v>55</v>
      </c>
      <c r="AK2" s="1" t="s">
        <v>37</v>
      </c>
      <c r="AL2" s="1" t="s">
        <v>56</v>
      </c>
      <c r="AM2" s="1" t="s">
        <v>37</v>
      </c>
      <c r="AN2" s="1" t="s">
        <v>57</v>
      </c>
      <c r="AO2" s="1" t="s">
        <v>58</v>
      </c>
      <c r="AP2" s="1" t="s">
        <v>59</v>
      </c>
      <c r="AQ2" s="1" t="s">
        <v>60</v>
      </c>
      <c r="AR2" s="1" t="s">
        <v>37</v>
      </c>
      <c r="AS2" s="1" t="s">
        <v>61</v>
      </c>
      <c r="AT2" s="1" t="s">
        <v>40</v>
      </c>
      <c r="AU2" s="1" t="s">
        <v>40</v>
      </c>
      <c r="AV2" s="1" t="s">
        <v>62</v>
      </c>
      <c r="AW2" s="1" t="s">
        <v>37</v>
      </c>
      <c r="AX2" s="1" t="s">
        <v>63</v>
      </c>
      <c r="AY2" s="1" t="s">
        <v>40</v>
      </c>
      <c r="AZ2" s="1" t="s">
        <v>64</v>
      </c>
      <c r="BA2" s="1" t="s">
        <v>65</v>
      </c>
      <c r="BB2" s="1" t="s">
        <v>66</v>
      </c>
      <c r="BC2" s="1" t="s">
        <v>67</v>
      </c>
    </row>
    <row r="3" spans="1:55" ht="15.75" customHeight="1" x14ac:dyDescent="0.2">
      <c r="A3" s="2">
        <v>43683.515073680552</v>
      </c>
      <c r="D3" s="1" t="s">
        <v>36</v>
      </c>
      <c r="E3" s="1" t="s">
        <v>37</v>
      </c>
      <c r="F3" s="1" t="s">
        <v>68</v>
      </c>
      <c r="G3" s="1" t="s">
        <v>40</v>
      </c>
      <c r="H3" s="1" t="s">
        <v>69</v>
      </c>
      <c r="I3" s="1" t="s">
        <v>70</v>
      </c>
      <c r="J3" s="1" t="s">
        <v>71</v>
      </c>
      <c r="K3" s="1" t="s">
        <v>42</v>
      </c>
      <c r="L3" s="1" t="s">
        <v>72</v>
      </c>
      <c r="M3" s="1" t="s">
        <v>42</v>
      </c>
      <c r="N3" s="1" t="s">
        <v>73</v>
      </c>
      <c r="O3" s="1" t="s">
        <v>42</v>
      </c>
      <c r="P3" s="1" t="s">
        <v>74</v>
      </c>
      <c r="Q3" s="1" t="s">
        <v>42</v>
      </c>
      <c r="R3" s="1" t="s">
        <v>73</v>
      </c>
      <c r="S3" s="1" t="s">
        <v>75</v>
      </c>
      <c r="T3" s="1" t="s">
        <v>76</v>
      </c>
      <c r="U3" s="1" t="s">
        <v>40</v>
      </c>
      <c r="V3" s="1" t="s">
        <v>77</v>
      </c>
      <c r="W3" s="1" t="s">
        <v>37</v>
      </c>
      <c r="X3" s="1" t="s">
        <v>78</v>
      </c>
      <c r="Y3" s="1" t="s">
        <v>37</v>
      </c>
      <c r="Z3" s="1" t="s">
        <v>79</v>
      </c>
      <c r="AA3" s="1" t="s">
        <v>40</v>
      </c>
      <c r="AB3" s="1" t="s">
        <v>80</v>
      </c>
      <c r="AC3" s="1" t="s">
        <v>37</v>
      </c>
      <c r="AD3" s="1" t="s">
        <v>81</v>
      </c>
      <c r="AE3" s="1" t="s">
        <v>37</v>
      </c>
      <c r="AF3" s="1" t="s">
        <v>82</v>
      </c>
      <c r="AG3" s="1" t="s">
        <v>37</v>
      </c>
      <c r="AH3" s="1" t="s">
        <v>83</v>
      </c>
      <c r="AI3" s="1" t="s">
        <v>37</v>
      </c>
      <c r="AJ3" s="1" t="s">
        <v>84</v>
      </c>
      <c r="AK3" s="1" t="s">
        <v>37</v>
      </c>
      <c r="AL3" s="1" t="s">
        <v>85</v>
      </c>
      <c r="AM3" s="1" t="s">
        <v>37</v>
      </c>
      <c r="AN3" s="1" t="s">
        <v>86</v>
      </c>
      <c r="AO3" s="1" t="s">
        <v>87</v>
      </c>
      <c r="AP3" s="1" t="s">
        <v>88</v>
      </c>
      <c r="AQ3" s="1" t="s">
        <v>89</v>
      </c>
      <c r="AR3" s="1" t="s">
        <v>37</v>
      </c>
      <c r="AS3" s="1" t="s">
        <v>90</v>
      </c>
      <c r="AT3" s="1" t="s">
        <v>37</v>
      </c>
      <c r="AU3" s="1" t="s">
        <v>37</v>
      </c>
      <c r="AV3" s="1" t="s">
        <v>91</v>
      </c>
      <c r="AW3" s="1" t="s">
        <v>37</v>
      </c>
      <c r="AX3" s="1" t="s">
        <v>92</v>
      </c>
      <c r="AY3" s="1" t="s">
        <v>37</v>
      </c>
      <c r="BA3" s="1" t="s">
        <v>93</v>
      </c>
      <c r="BB3" s="1" t="s">
        <v>94</v>
      </c>
      <c r="BC3" s="1" t="s">
        <v>67</v>
      </c>
    </row>
    <row r="4" spans="1:55" ht="15.75" customHeight="1" x14ac:dyDescent="0.2">
      <c r="A4" s="2">
        <v>43683.526793900463</v>
      </c>
      <c r="D4" s="1" t="s">
        <v>36</v>
      </c>
      <c r="E4" s="1" t="s">
        <v>37</v>
      </c>
      <c r="F4" s="1" t="s">
        <v>95</v>
      </c>
      <c r="G4" s="1" t="s">
        <v>37</v>
      </c>
      <c r="H4" s="1" t="s">
        <v>96</v>
      </c>
      <c r="I4" s="1" t="s">
        <v>42</v>
      </c>
      <c r="J4" s="1" t="s">
        <v>97</v>
      </c>
      <c r="K4" s="1" t="s">
        <v>42</v>
      </c>
      <c r="L4" s="1" t="s">
        <v>98</v>
      </c>
      <c r="M4" s="1" t="s">
        <v>42</v>
      </c>
      <c r="N4" s="1" t="s">
        <v>99</v>
      </c>
      <c r="O4" s="1" t="s">
        <v>42</v>
      </c>
      <c r="P4" s="1" t="s">
        <v>100</v>
      </c>
      <c r="Q4" s="1" t="s">
        <v>40</v>
      </c>
      <c r="R4" s="1" t="s">
        <v>101</v>
      </c>
      <c r="S4" s="1" t="s">
        <v>40</v>
      </c>
      <c r="T4" s="1" t="s">
        <v>102</v>
      </c>
      <c r="U4" s="1" t="s">
        <v>42</v>
      </c>
      <c r="V4" s="1" t="s">
        <v>103</v>
      </c>
      <c r="W4" s="1" t="s">
        <v>37</v>
      </c>
      <c r="X4" s="1" t="s">
        <v>104</v>
      </c>
      <c r="Y4" s="1" t="s">
        <v>37</v>
      </c>
      <c r="Z4" s="1" t="s">
        <v>105</v>
      </c>
      <c r="AA4" s="1" t="s">
        <v>40</v>
      </c>
      <c r="AB4" s="1" t="s">
        <v>106</v>
      </c>
      <c r="AC4" s="1" t="s">
        <v>37</v>
      </c>
      <c r="AD4" s="1" t="s">
        <v>107</v>
      </c>
      <c r="AE4" s="1" t="s">
        <v>37</v>
      </c>
      <c r="AF4" s="1" t="s">
        <v>108</v>
      </c>
      <c r="AG4" s="1" t="s">
        <v>40</v>
      </c>
      <c r="AH4" s="1" t="s">
        <v>109</v>
      </c>
      <c r="AI4" s="1" t="s">
        <v>37</v>
      </c>
      <c r="AJ4" s="1" t="s">
        <v>110</v>
      </c>
      <c r="AK4" s="1" t="s">
        <v>40</v>
      </c>
      <c r="AL4" s="1" t="s">
        <v>111</v>
      </c>
      <c r="AM4" s="1" t="s">
        <v>37</v>
      </c>
      <c r="AN4" s="1" t="s">
        <v>112</v>
      </c>
      <c r="AO4" s="1" t="s">
        <v>113</v>
      </c>
      <c r="AP4" s="1" t="s">
        <v>114</v>
      </c>
      <c r="AQ4" s="1" t="s">
        <v>115</v>
      </c>
      <c r="AR4" s="1" t="s">
        <v>37</v>
      </c>
      <c r="AS4" s="1" t="s">
        <v>116</v>
      </c>
      <c r="AT4" s="1" t="s">
        <v>37</v>
      </c>
      <c r="AU4" s="1" t="s">
        <v>37</v>
      </c>
      <c r="AV4" s="1" t="s">
        <v>117</v>
      </c>
      <c r="AW4" s="1" t="s">
        <v>37</v>
      </c>
      <c r="AX4" s="1" t="s">
        <v>118</v>
      </c>
      <c r="AY4" s="1" t="s">
        <v>37</v>
      </c>
      <c r="BA4" s="1" t="s">
        <v>119</v>
      </c>
      <c r="BB4" s="1" t="s">
        <v>120</v>
      </c>
      <c r="BC4" s="1" t="s">
        <v>67</v>
      </c>
    </row>
    <row r="5" spans="1:55" ht="15.75" customHeight="1" x14ac:dyDescent="0.2">
      <c r="A5" s="2">
        <v>43683.550768692134</v>
      </c>
      <c r="D5" s="1" t="s">
        <v>36</v>
      </c>
      <c r="E5" s="1" t="s">
        <v>37</v>
      </c>
      <c r="F5" s="1" t="s">
        <v>121</v>
      </c>
      <c r="G5" s="1" t="s">
        <v>37</v>
      </c>
      <c r="H5" s="1" t="s">
        <v>122</v>
      </c>
      <c r="I5" s="1" t="s">
        <v>70</v>
      </c>
      <c r="J5" s="1" t="s">
        <v>123</v>
      </c>
      <c r="K5" s="1" t="s">
        <v>42</v>
      </c>
      <c r="L5" s="1" t="s">
        <v>124</v>
      </c>
      <c r="M5" s="1" t="s">
        <v>42</v>
      </c>
      <c r="N5" s="1" t="s">
        <v>125</v>
      </c>
      <c r="O5" s="1" t="s">
        <v>126</v>
      </c>
      <c r="P5" s="1" t="s">
        <v>127</v>
      </c>
      <c r="Q5" s="1" t="s">
        <v>40</v>
      </c>
      <c r="R5" s="1" t="s">
        <v>128</v>
      </c>
      <c r="S5" s="1" t="s">
        <v>40</v>
      </c>
      <c r="T5" s="1" t="s">
        <v>129</v>
      </c>
      <c r="U5" s="1" t="s">
        <v>42</v>
      </c>
      <c r="V5" s="1" t="s">
        <v>130</v>
      </c>
      <c r="W5" s="1" t="s">
        <v>37</v>
      </c>
      <c r="X5" s="1" t="s">
        <v>131</v>
      </c>
      <c r="Y5" s="1" t="s">
        <v>40</v>
      </c>
      <c r="Z5" s="1" t="s">
        <v>132</v>
      </c>
      <c r="AA5" s="1" t="s">
        <v>126</v>
      </c>
      <c r="AB5" s="1" t="s">
        <v>133</v>
      </c>
      <c r="AC5" s="1" t="s">
        <v>40</v>
      </c>
      <c r="AD5" s="1" t="s">
        <v>134</v>
      </c>
      <c r="AE5" s="1" t="s">
        <v>40</v>
      </c>
      <c r="AF5" s="1" t="s">
        <v>134</v>
      </c>
      <c r="AG5" s="1" t="s">
        <v>40</v>
      </c>
      <c r="AH5" s="1" t="s">
        <v>135</v>
      </c>
      <c r="AI5" s="1" t="s">
        <v>37</v>
      </c>
      <c r="AJ5" s="1" t="s">
        <v>136</v>
      </c>
      <c r="AK5" s="1" t="s">
        <v>40</v>
      </c>
      <c r="AL5" s="1" t="s">
        <v>137</v>
      </c>
      <c r="AM5" s="1" t="s">
        <v>37</v>
      </c>
      <c r="AN5" s="1" t="s">
        <v>136</v>
      </c>
      <c r="AO5" s="1" t="s">
        <v>87</v>
      </c>
      <c r="AP5" s="1" t="s">
        <v>138</v>
      </c>
      <c r="AQ5" s="1" t="s">
        <v>60</v>
      </c>
      <c r="AR5" s="1" t="s">
        <v>37</v>
      </c>
      <c r="AS5" s="1" t="s">
        <v>139</v>
      </c>
      <c r="AT5" s="1" t="s">
        <v>37</v>
      </c>
      <c r="AU5" s="1" t="s">
        <v>37</v>
      </c>
      <c r="AV5" s="1" t="s">
        <v>140</v>
      </c>
      <c r="AW5" s="1" t="s">
        <v>37</v>
      </c>
      <c r="AX5" s="1" t="s">
        <v>141</v>
      </c>
      <c r="AY5" s="1" t="s">
        <v>37</v>
      </c>
      <c r="BA5" s="1" t="s">
        <v>142</v>
      </c>
      <c r="BB5" s="1" t="s">
        <v>143</v>
      </c>
      <c r="BC5" s="1" t="s">
        <v>67</v>
      </c>
    </row>
    <row r="6" spans="1:55" ht="15.75" customHeight="1" x14ac:dyDescent="0.2">
      <c r="A6" s="2">
        <v>43683.567336863431</v>
      </c>
      <c r="D6" s="1" t="s">
        <v>36</v>
      </c>
      <c r="E6" s="1" t="s">
        <v>37</v>
      </c>
      <c r="F6" s="1" t="s">
        <v>144</v>
      </c>
      <c r="G6" s="1" t="s">
        <v>40</v>
      </c>
      <c r="H6" s="1" t="s">
        <v>145</v>
      </c>
      <c r="I6" s="1" t="s">
        <v>70</v>
      </c>
      <c r="J6" s="1" t="s">
        <v>146</v>
      </c>
      <c r="K6" s="1" t="s">
        <v>42</v>
      </c>
      <c r="L6" s="1" t="s">
        <v>147</v>
      </c>
      <c r="M6" s="1" t="s">
        <v>42</v>
      </c>
      <c r="N6" s="1" t="s">
        <v>148</v>
      </c>
      <c r="O6" s="1" t="s">
        <v>42</v>
      </c>
      <c r="P6" s="1" t="s">
        <v>149</v>
      </c>
      <c r="Q6" s="1" t="s">
        <v>42</v>
      </c>
      <c r="R6" s="1" t="s">
        <v>148</v>
      </c>
      <c r="S6" s="1" t="s">
        <v>75</v>
      </c>
      <c r="T6" s="1" t="s">
        <v>150</v>
      </c>
      <c r="U6" s="1" t="s">
        <v>40</v>
      </c>
      <c r="V6" s="1" t="s">
        <v>151</v>
      </c>
      <c r="W6" s="1" t="s">
        <v>37</v>
      </c>
      <c r="X6" s="1" t="s">
        <v>152</v>
      </c>
      <c r="Y6" s="1" t="s">
        <v>37</v>
      </c>
      <c r="Z6" s="1" t="s">
        <v>153</v>
      </c>
      <c r="AA6" s="1" t="s">
        <v>42</v>
      </c>
      <c r="AB6" s="1" t="s">
        <v>154</v>
      </c>
      <c r="AC6" s="1" t="s">
        <v>37</v>
      </c>
      <c r="AD6" s="1" t="s">
        <v>155</v>
      </c>
      <c r="AE6" s="1" t="s">
        <v>37</v>
      </c>
      <c r="AF6" s="1" t="s">
        <v>156</v>
      </c>
      <c r="AG6" s="1" t="s">
        <v>37</v>
      </c>
      <c r="AH6" s="1" t="s">
        <v>157</v>
      </c>
      <c r="AI6" s="1" t="s">
        <v>37</v>
      </c>
      <c r="AJ6" s="1" t="s">
        <v>158</v>
      </c>
      <c r="AK6" s="1" t="s">
        <v>37</v>
      </c>
      <c r="AL6" s="1" t="s">
        <v>159</v>
      </c>
      <c r="AM6" s="1" t="s">
        <v>37</v>
      </c>
      <c r="AN6" s="1" t="s">
        <v>160</v>
      </c>
      <c r="AO6" s="1" t="s">
        <v>87</v>
      </c>
      <c r="AP6" s="1" t="s">
        <v>161</v>
      </c>
      <c r="AQ6" s="1" t="s">
        <v>89</v>
      </c>
      <c r="AR6" s="1" t="s">
        <v>37</v>
      </c>
      <c r="AS6" s="1" t="s">
        <v>162</v>
      </c>
      <c r="AT6" s="1" t="s">
        <v>37</v>
      </c>
      <c r="AU6" s="1" t="s">
        <v>37</v>
      </c>
      <c r="AV6" s="1" t="s">
        <v>91</v>
      </c>
      <c r="AW6" s="1" t="s">
        <v>37</v>
      </c>
      <c r="AX6" s="1" t="s">
        <v>163</v>
      </c>
      <c r="AY6" s="1" t="s">
        <v>37</v>
      </c>
      <c r="AZ6" s="1" t="s">
        <v>164</v>
      </c>
      <c r="BA6" s="1" t="s">
        <v>165</v>
      </c>
      <c r="BB6" s="1" t="s">
        <v>166</v>
      </c>
      <c r="BC6" s="1" t="s">
        <v>67</v>
      </c>
    </row>
    <row r="7" spans="1:55" ht="15.75" customHeight="1" x14ac:dyDescent="0.2">
      <c r="A7" s="2">
        <v>43683.714209849539</v>
      </c>
      <c r="C7" s="1" t="s">
        <v>167</v>
      </c>
      <c r="D7" s="1" t="s">
        <v>36</v>
      </c>
      <c r="E7" s="1" t="s">
        <v>37</v>
      </c>
      <c r="F7" s="1" t="s">
        <v>168</v>
      </c>
      <c r="G7" s="1" t="s">
        <v>40</v>
      </c>
      <c r="H7" s="1" t="s">
        <v>169</v>
      </c>
      <c r="I7" s="1" t="s">
        <v>70</v>
      </c>
      <c r="J7" s="1" t="s">
        <v>170</v>
      </c>
      <c r="K7" s="1" t="s">
        <v>126</v>
      </c>
      <c r="L7" s="1" t="s">
        <v>171</v>
      </c>
      <c r="M7" s="1" t="s">
        <v>126</v>
      </c>
      <c r="N7" s="1" t="s">
        <v>172</v>
      </c>
      <c r="O7" s="1" t="s">
        <v>42</v>
      </c>
      <c r="P7" s="1" t="s">
        <v>173</v>
      </c>
      <c r="Q7" s="1" t="s">
        <v>126</v>
      </c>
      <c r="R7" s="1" t="s">
        <v>174</v>
      </c>
      <c r="S7" s="1" t="s">
        <v>70</v>
      </c>
      <c r="T7" s="1" t="s">
        <v>175</v>
      </c>
      <c r="U7" s="1" t="s">
        <v>126</v>
      </c>
      <c r="V7" s="1" t="s">
        <v>176</v>
      </c>
      <c r="W7" s="1" t="s">
        <v>40</v>
      </c>
      <c r="X7" s="1" t="s">
        <v>177</v>
      </c>
      <c r="Y7" s="1" t="s">
        <v>40</v>
      </c>
      <c r="Z7" s="1" t="s">
        <v>178</v>
      </c>
      <c r="AA7" s="1" t="s">
        <v>70</v>
      </c>
      <c r="AB7" s="1" t="s">
        <v>179</v>
      </c>
      <c r="AC7" s="1" t="s">
        <v>37</v>
      </c>
      <c r="AD7" s="1" t="s">
        <v>180</v>
      </c>
      <c r="AE7" s="1" t="s">
        <v>40</v>
      </c>
      <c r="AF7" s="1" t="s">
        <v>181</v>
      </c>
      <c r="AG7" s="1" t="s">
        <v>40</v>
      </c>
      <c r="AH7" s="1" t="s">
        <v>182</v>
      </c>
      <c r="AI7" s="1" t="s">
        <v>37</v>
      </c>
      <c r="AJ7" s="1" t="s">
        <v>183</v>
      </c>
      <c r="AK7" s="1" t="s">
        <v>40</v>
      </c>
      <c r="AL7" s="1" t="s">
        <v>184</v>
      </c>
      <c r="AM7" s="1" t="s">
        <v>37</v>
      </c>
      <c r="AN7" s="1" t="s">
        <v>185</v>
      </c>
      <c r="AO7" s="1" t="s">
        <v>58</v>
      </c>
      <c r="AP7" s="1" t="s">
        <v>186</v>
      </c>
      <c r="AQ7" s="1" t="s">
        <v>115</v>
      </c>
      <c r="AR7" s="1" t="s">
        <v>40</v>
      </c>
      <c r="AS7" s="1" t="s">
        <v>187</v>
      </c>
      <c r="AT7" s="1" t="s">
        <v>40</v>
      </c>
      <c r="AU7" s="1" t="s">
        <v>40</v>
      </c>
      <c r="AV7" s="1" t="s">
        <v>188</v>
      </c>
      <c r="AW7" s="1" t="s">
        <v>37</v>
      </c>
      <c r="AX7" s="1" t="s">
        <v>189</v>
      </c>
      <c r="AY7" s="1" t="s">
        <v>40</v>
      </c>
      <c r="AZ7" s="1" t="s">
        <v>190</v>
      </c>
      <c r="BA7" s="1" t="s">
        <v>142</v>
      </c>
      <c r="BB7" s="1" t="s">
        <v>191</v>
      </c>
      <c r="BC7" s="1" t="s">
        <v>67</v>
      </c>
    </row>
    <row r="8" spans="1:55" ht="15.75" customHeight="1" x14ac:dyDescent="0.2">
      <c r="A8" s="2">
        <v>43683.778005625005</v>
      </c>
      <c r="C8" s="1" t="s">
        <v>192</v>
      </c>
      <c r="D8" s="1" t="s">
        <v>36</v>
      </c>
      <c r="E8" s="1" t="s">
        <v>37</v>
      </c>
      <c r="F8" s="1" t="s">
        <v>193</v>
      </c>
      <c r="G8" s="1" t="s">
        <v>40</v>
      </c>
      <c r="H8" s="1" t="s">
        <v>194</v>
      </c>
      <c r="I8" s="1" t="s">
        <v>42</v>
      </c>
      <c r="J8" s="1" t="s">
        <v>195</v>
      </c>
      <c r="K8" s="1" t="s">
        <v>42</v>
      </c>
      <c r="L8" s="1" t="s">
        <v>196</v>
      </c>
      <c r="M8" s="1" t="s">
        <v>126</v>
      </c>
      <c r="N8" s="1" t="s">
        <v>197</v>
      </c>
      <c r="O8" s="1" t="s">
        <v>42</v>
      </c>
      <c r="P8" s="1" t="s">
        <v>198</v>
      </c>
      <c r="Q8" s="1" t="s">
        <v>126</v>
      </c>
      <c r="R8" s="1" t="s">
        <v>199</v>
      </c>
      <c r="S8" s="1" t="s">
        <v>40</v>
      </c>
      <c r="T8" s="1" t="s">
        <v>200</v>
      </c>
      <c r="U8" s="1" t="s">
        <v>40</v>
      </c>
      <c r="V8" s="1" t="s">
        <v>201</v>
      </c>
      <c r="W8" s="1" t="s">
        <v>37</v>
      </c>
      <c r="X8" s="1" t="s">
        <v>202</v>
      </c>
      <c r="Y8" s="1" t="s">
        <v>40</v>
      </c>
      <c r="Z8" s="1" t="s">
        <v>203</v>
      </c>
      <c r="AA8" s="1" t="s">
        <v>42</v>
      </c>
      <c r="AB8" s="1" t="s">
        <v>204</v>
      </c>
      <c r="AC8" s="1" t="s">
        <v>37</v>
      </c>
      <c r="AD8" s="1" t="s">
        <v>205</v>
      </c>
      <c r="AE8" s="1" t="s">
        <v>40</v>
      </c>
      <c r="AF8" s="1" t="s">
        <v>206</v>
      </c>
      <c r="AG8" s="1" t="s">
        <v>40</v>
      </c>
      <c r="AH8" s="1" t="s">
        <v>207</v>
      </c>
      <c r="AI8" s="1" t="s">
        <v>37</v>
      </c>
      <c r="AJ8" s="1" t="s">
        <v>208</v>
      </c>
      <c r="AK8" s="1" t="s">
        <v>37</v>
      </c>
      <c r="AL8" s="1" t="s">
        <v>209</v>
      </c>
      <c r="AM8" s="1" t="s">
        <v>40</v>
      </c>
      <c r="AN8" s="1" t="s">
        <v>210</v>
      </c>
      <c r="AO8" s="1" t="s">
        <v>58</v>
      </c>
      <c r="AP8" s="1" t="s">
        <v>211</v>
      </c>
      <c r="AQ8" s="1" t="s">
        <v>115</v>
      </c>
      <c r="AR8" s="1" t="s">
        <v>37</v>
      </c>
      <c r="AS8" s="1" t="s">
        <v>212</v>
      </c>
      <c r="AT8" s="1" t="s">
        <v>37</v>
      </c>
      <c r="AU8" s="1" t="s">
        <v>37</v>
      </c>
      <c r="AV8" s="1" t="s">
        <v>213</v>
      </c>
      <c r="AW8" s="1" t="s">
        <v>37</v>
      </c>
      <c r="AX8" s="1" t="s">
        <v>214</v>
      </c>
      <c r="AY8" s="1" t="s">
        <v>40</v>
      </c>
      <c r="AZ8" s="1" t="s">
        <v>215</v>
      </c>
      <c r="BA8" s="1" t="s">
        <v>216</v>
      </c>
      <c r="BB8" s="1" t="s">
        <v>217</v>
      </c>
      <c r="BC8" s="1" t="s">
        <v>67</v>
      </c>
    </row>
    <row r="9" spans="1:55" ht="15.75" customHeight="1" x14ac:dyDescent="0.2">
      <c r="A9" s="2">
        <v>43683.823507141205</v>
      </c>
      <c r="C9" s="1" t="s">
        <v>218</v>
      </c>
      <c r="D9" s="1" t="s">
        <v>36</v>
      </c>
      <c r="E9" s="1" t="s">
        <v>37</v>
      </c>
      <c r="F9" s="1" t="s">
        <v>219</v>
      </c>
      <c r="G9" s="1" t="s">
        <v>37</v>
      </c>
      <c r="H9" s="1" t="s">
        <v>220</v>
      </c>
      <c r="I9" s="1" t="s">
        <v>40</v>
      </c>
      <c r="J9" s="1" t="s">
        <v>221</v>
      </c>
      <c r="K9" s="1" t="s">
        <v>42</v>
      </c>
      <c r="L9" s="1" t="s">
        <v>222</v>
      </c>
      <c r="M9" s="1" t="s">
        <v>126</v>
      </c>
      <c r="N9" s="1" t="s">
        <v>223</v>
      </c>
      <c r="O9" s="1" t="s">
        <v>42</v>
      </c>
      <c r="P9" s="1" t="s">
        <v>222</v>
      </c>
      <c r="Q9" s="1" t="s">
        <v>42</v>
      </c>
      <c r="R9" s="1" t="s">
        <v>224</v>
      </c>
      <c r="S9" s="1" t="s">
        <v>75</v>
      </c>
      <c r="T9" s="1" t="s">
        <v>225</v>
      </c>
      <c r="U9" s="1" t="s">
        <v>42</v>
      </c>
      <c r="V9" s="1" t="s">
        <v>226</v>
      </c>
      <c r="W9" s="1" t="s">
        <v>40</v>
      </c>
      <c r="X9" s="1" t="s">
        <v>227</v>
      </c>
      <c r="Y9" s="1" t="s">
        <v>37</v>
      </c>
      <c r="Z9" s="1" t="s">
        <v>228</v>
      </c>
      <c r="AA9" s="1" t="s">
        <v>70</v>
      </c>
      <c r="AB9" s="1" t="s">
        <v>229</v>
      </c>
      <c r="AC9" s="1" t="s">
        <v>37</v>
      </c>
      <c r="AD9" s="1" t="s">
        <v>230</v>
      </c>
      <c r="AE9" s="1" t="s">
        <v>37</v>
      </c>
      <c r="AF9" s="1" t="s">
        <v>231</v>
      </c>
      <c r="AG9" s="1" t="s">
        <v>37</v>
      </c>
      <c r="AH9" s="1" t="s">
        <v>232</v>
      </c>
      <c r="AI9" s="1" t="s">
        <v>37</v>
      </c>
      <c r="AJ9" s="1" t="s">
        <v>233</v>
      </c>
      <c r="AK9" s="1" t="s">
        <v>37</v>
      </c>
      <c r="AL9" s="1" t="s">
        <v>234</v>
      </c>
      <c r="AM9" s="1" t="s">
        <v>37</v>
      </c>
      <c r="AN9" s="1" t="s">
        <v>235</v>
      </c>
      <c r="AO9" s="1" t="s">
        <v>87</v>
      </c>
      <c r="AP9" s="1" t="s">
        <v>236</v>
      </c>
      <c r="AQ9" s="1" t="s">
        <v>89</v>
      </c>
      <c r="AR9" s="1" t="s">
        <v>37</v>
      </c>
      <c r="AS9" s="1" t="s">
        <v>237</v>
      </c>
      <c r="AT9" s="1" t="s">
        <v>37</v>
      </c>
      <c r="AU9" s="1" t="s">
        <v>37</v>
      </c>
      <c r="AV9" s="1" t="s">
        <v>238</v>
      </c>
      <c r="AW9" s="1" t="s">
        <v>37</v>
      </c>
      <c r="AY9" s="1" t="s">
        <v>37</v>
      </c>
      <c r="BB9" s="1" t="s">
        <v>239</v>
      </c>
      <c r="BC9" s="1" t="s">
        <v>67</v>
      </c>
    </row>
    <row r="10" spans="1:55" ht="15.75" customHeight="1" x14ac:dyDescent="0.2">
      <c r="A10" s="2">
        <v>43683.825318726856</v>
      </c>
      <c r="C10" s="1" t="s">
        <v>240</v>
      </c>
      <c r="D10" s="1" t="s">
        <v>36</v>
      </c>
      <c r="E10" s="1" t="s">
        <v>37</v>
      </c>
      <c r="F10" s="1" t="s">
        <v>241</v>
      </c>
      <c r="G10" s="1" t="s">
        <v>40</v>
      </c>
      <c r="H10" s="1" t="s">
        <v>242</v>
      </c>
      <c r="I10" s="1" t="s">
        <v>40</v>
      </c>
      <c r="J10" s="1" t="s">
        <v>243</v>
      </c>
      <c r="K10" s="1" t="s">
        <v>42</v>
      </c>
      <c r="L10" s="1" t="s">
        <v>244</v>
      </c>
      <c r="M10" s="1" t="s">
        <v>42</v>
      </c>
      <c r="N10" s="1" t="s">
        <v>245</v>
      </c>
      <c r="O10" s="1" t="s">
        <v>42</v>
      </c>
      <c r="P10" s="1" t="s">
        <v>246</v>
      </c>
      <c r="Q10" s="1" t="s">
        <v>42</v>
      </c>
      <c r="R10" s="1" t="s">
        <v>247</v>
      </c>
      <c r="S10" s="1" t="s">
        <v>40</v>
      </c>
      <c r="T10" s="1" t="s">
        <v>248</v>
      </c>
      <c r="U10" s="1" t="s">
        <v>126</v>
      </c>
      <c r="V10" s="1" t="s">
        <v>249</v>
      </c>
      <c r="W10" s="1" t="s">
        <v>37</v>
      </c>
      <c r="X10" s="1" t="s">
        <v>250</v>
      </c>
      <c r="Y10" s="1" t="s">
        <v>37</v>
      </c>
      <c r="Z10" s="1" t="s">
        <v>251</v>
      </c>
      <c r="AA10" s="1" t="s">
        <v>42</v>
      </c>
      <c r="AB10" s="1" t="s">
        <v>252</v>
      </c>
      <c r="AC10" s="1" t="s">
        <v>40</v>
      </c>
      <c r="AD10" s="1" t="s">
        <v>253</v>
      </c>
      <c r="AE10" s="1" t="s">
        <v>40</v>
      </c>
      <c r="AF10" s="1" t="s">
        <v>254</v>
      </c>
      <c r="AG10" s="1" t="s">
        <v>37</v>
      </c>
      <c r="AH10" s="1" t="s">
        <v>255</v>
      </c>
      <c r="AI10" s="1" t="s">
        <v>40</v>
      </c>
      <c r="AJ10" s="1" t="s">
        <v>256</v>
      </c>
      <c r="AK10" s="1" t="s">
        <v>37</v>
      </c>
      <c r="AL10" s="1" t="s">
        <v>257</v>
      </c>
      <c r="AM10" s="1" t="s">
        <v>37</v>
      </c>
      <c r="AN10" s="1" t="s">
        <v>258</v>
      </c>
      <c r="AO10" s="1" t="s">
        <v>58</v>
      </c>
      <c r="AP10" s="1" t="s">
        <v>259</v>
      </c>
      <c r="AQ10" s="1" t="s">
        <v>60</v>
      </c>
      <c r="AR10" s="1" t="s">
        <v>37</v>
      </c>
      <c r="AS10" s="1" t="s">
        <v>260</v>
      </c>
      <c r="AT10" s="1" t="s">
        <v>40</v>
      </c>
      <c r="AU10" s="1" t="s">
        <v>40</v>
      </c>
      <c r="AV10" s="1" t="s">
        <v>261</v>
      </c>
      <c r="AW10" s="1" t="s">
        <v>37</v>
      </c>
      <c r="AX10" s="1" t="s">
        <v>262</v>
      </c>
      <c r="AY10" s="1" t="s">
        <v>40</v>
      </c>
      <c r="AZ10" s="1" t="s">
        <v>263</v>
      </c>
      <c r="BA10" s="1" t="s">
        <v>264</v>
      </c>
      <c r="BB10" s="1" t="s">
        <v>265</v>
      </c>
      <c r="BC10" s="1" t="s">
        <v>67</v>
      </c>
    </row>
    <row r="11" spans="1:55" ht="15.75" customHeight="1" x14ac:dyDescent="0.2">
      <c r="A11" s="2">
        <v>43683.825949537037</v>
      </c>
      <c r="C11" s="1" t="s">
        <v>266</v>
      </c>
      <c r="D11" s="1" t="s">
        <v>36</v>
      </c>
      <c r="E11" s="1" t="s">
        <v>37</v>
      </c>
      <c r="F11" s="1" t="s">
        <v>267</v>
      </c>
      <c r="G11" s="1" t="s">
        <v>37</v>
      </c>
      <c r="H11" s="1" t="s">
        <v>268</v>
      </c>
      <c r="I11" s="1" t="s">
        <v>126</v>
      </c>
      <c r="J11" s="1" t="s">
        <v>269</v>
      </c>
      <c r="K11" s="1" t="s">
        <v>126</v>
      </c>
      <c r="L11" s="1" t="s">
        <v>270</v>
      </c>
      <c r="M11" s="1" t="s">
        <v>70</v>
      </c>
      <c r="N11" s="1" t="s">
        <v>271</v>
      </c>
      <c r="O11" s="1" t="s">
        <v>126</v>
      </c>
      <c r="P11" s="1" t="s">
        <v>272</v>
      </c>
      <c r="Q11" s="1" t="s">
        <v>70</v>
      </c>
      <c r="R11" s="1" t="s">
        <v>273</v>
      </c>
      <c r="S11" s="1" t="s">
        <v>126</v>
      </c>
      <c r="T11" s="1" t="s">
        <v>274</v>
      </c>
      <c r="U11" s="1" t="s">
        <v>70</v>
      </c>
      <c r="V11" s="1" t="s">
        <v>275</v>
      </c>
      <c r="W11" s="1" t="s">
        <v>40</v>
      </c>
      <c r="X11" s="1" t="s">
        <v>276</v>
      </c>
      <c r="Y11" s="1" t="s">
        <v>37</v>
      </c>
      <c r="Z11" s="1" t="s">
        <v>277</v>
      </c>
      <c r="AA11" s="1" t="s">
        <v>126</v>
      </c>
      <c r="AB11" s="1" t="s">
        <v>278</v>
      </c>
      <c r="AC11" s="1" t="s">
        <v>37</v>
      </c>
      <c r="AD11" s="1" t="s">
        <v>279</v>
      </c>
      <c r="AE11" s="1" t="s">
        <v>37</v>
      </c>
      <c r="AF11" s="1" t="s">
        <v>280</v>
      </c>
      <c r="AG11" s="1" t="s">
        <v>37</v>
      </c>
      <c r="AH11" s="1" t="s">
        <v>281</v>
      </c>
      <c r="AI11" s="1" t="s">
        <v>37</v>
      </c>
      <c r="AJ11" s="1" t="s">
        <v>282</v>
      </c>
      <c r="AK11" s="1" t="s">
        <v>37</v>
      </c>
      <c r="AL11" s="1" t="s">
        <v>283</v>
      </c>
      <c r="AM11" s="1" t="s">
        <v>37</v>
      </c>
      <c r="AN11" s="1" t="s">
        <v>284</v>
      </c>
      <c r="AO11" s="1" t="s">
        <v>285</v>
      </c>
      <c r="AP11" s="1" t="s">
        <v>286</v>
      </c>
      <c r="AQ11" s="1" t="s">
        <v>89</v>
      </c>
      <c r="AR11" s="1" t="s">
        <v>37</v>
      </c>
      <c r="AS11" s="1" t="s">
        <v>286</v>
      </c>
      <c r="AT11" s="1" t="s">
        <v>37</v>
      </c>
      <c r="AU11" s="1" t="s">
        <v>37</v>
      </c>
      <c r="AV11" s="1" t="s">
        <v>287</v>
      </c>
      <c r="AW11" s="1" t="s">
        <v>37</v>
      </c>
      <c r="AX11" s="1" t="s">
        <v>288</v>
      </c>
      <c r="AY11" s="1" t="s">
        <v>37</v>
      </c>
      <c r="AZ11" s="1" t="s">
        <v>289</v>
      </c>
      <c r="BA11" s="1" t="s">
        <v>290</v>
      </c>
      <c r="BB11" s="1" t="s">
        <v>291</v>
      </c>
      <c r="BC11" s="1" t="s">
        <v>67</v>
      </c>
    </row>
    <row r="12" spans="1:55" ht="15.75" customHeight="1" x14ac:dyDescent="0.2">
      <c r="A12" s="2">
        <v>43683.883353599536</v>
      </c>
      <c r="C12" s="1" t="s">
        <v>292</v>
      </c>
      <c r="D12" s="1" t="s">
        <v>36</v>
      </c>
      <c r="E12" s="1" t="s">
        <v>37</v>
      </c>
      <c r="F12" s="1" t="s">
        <v>293</v>
      </c>
      <c r="G12" s="1" t="s">
        <v>37</v>
      </c>
      <c r="H12" s="1" t="s">
        <v>294</v>
      </c>
      <c r="I12" s="1" t="s">
        <v>70</v>
      </c>
      <c r="J12" s="1" t="s">
        <v>295</v>
      </c>
      <c r="K12" s="1" t="s">
        <v>126</v>
      </c>
      <c r="L12" s="1" t="s">
        <v>296</v>
      </c>
      <c r="M12" s="1" t="s">
        <v>42</v>
      </c>
      <c r="N12" s="1" t="s">
        <v>297</v>
      </c>
      <c r="O12" s="1" t="s">
        <v>42</v>
      </c>
      <c r="P12" s="1" t="s">
        <v>298</v>
      </c>
      <c r="Q12" s="1" t="s">
        <v>42</v>
      </c>
      <c r="R12" s="1" t="s">
        <v>299</v>
      </c>
      <c r="S12" s="1" t="s">
        <v>40</v>
      </c>
      <c r="T12" s="1" t="s">
        <v>300</v>
      </c>
      <c r="U12" s="1" t="s">
        <v>42</v>
      </c>
      <c r="V12" s="1" t="s">
        <v>301</v>
      </c>
      <c r="W12" s="1" t="s">
        <v>37</v>
      </c>
      <c r="X12" s="1" t="s">
        <v>302</v>
      </c>
      <c r="Y12" s="1" t="s">
        <v>37</v>
      </c>
      <c r="Z12" s="1" t="s">
        <v>303</v>
      </c>
      <c r="AA12" s="1" t="s">
        <v>42</v>
      </c>
      <c r="AB12" s="1" t="s">
        <v>304</v>
      </c>
      <c r="AC12" s="1" t="s">
        <v>37</v>
      </c>
      <c r="AD12" s="1" t="s">
        <v>305</v>
      </c>
      <c r="AE12" s="1" t="s">
        <v>40</v>
      </c>
      <c r="AF12" s="1" t="s">
        <v>306</v>
      </c>
      <c r="AG12" s="1" t="s">
        <v>40</v>
      </c>
      <c r="AH12" s="1" t="s">
        <v>307</v>
      </c>
      <c r="AI12" s="1" t="s">
        <v>37</v>
      </c>
      <c r="AJ12" s="1" t="s">
        <v>308</v>
      </c>
      <c r="AK12" s="1" t="s">
        <v>37</v>
      </c>
      <c r="AL12" s="1" t="s">
        <v>309</v>
      </c>
      <c r="AM12" s="1" t="s">
        <v>37</v>
      </c>
      <c r="AN12" s="1" t="s">
        <v>310</v>
      </c>
      <c r="AO12" s="1" t="s">
        <v>58</v>
      </c>
      <c r="AP12" s="1" t="s">
        <v>311</v>
      </c>
      <c r="AQ12" s="1" t="s">
        <v>89</v>
      </c>
      <c r="AR12" s="1" t="s">
        <v>37</v>
      </c>
      <c r="AS12" s="1" t="s">
        <v>312</v>
      </c>
      <c r="AT12" s="1" t="s">
        <v>37</v>
      </c>
      <c r="AU12" s="1" t="s">
        <v>37</v>
      </c>
      <c r="AV12" s="1" t="s">
        <v>313</v>
      </c>
      <c r="AW12" s="1" t="s">
        <v>37</v>
      </c>
      <c r="AX12" s="1" t="s">
        <v>314</v>
      </c>
      <c r="AY12" s="1" t="s">
        <v>37</v>
      </c>
      <c r="BB12" s="1" t="s">
        <v>315</v>
      </c>
      <c r="BC12" s="1" t="s">
        <v>67</v>
      </c>
    </row>
    <row r="13" spans="1:55" ht="15.75" customHeight="1" x14ac:dyDescent="0.2">
      <c r="A13" s="2">
        <v>43684.056019884258</v>
      </c>
      <c r="C13" s="1" t="s">
        <v>316</v>
      </c>
      <c r="D13" s="1" t="s">
        <v>36</v>
      </c>
      <c r="E13" s="1" t="s">
        <v>37</v>
      </c>
      <c r="F13" s="1" t="s">
        <v>317</v>
      </c>
      <c r="G13" s="1" t="s">
        <v>37</v>
      </c>
      <c r="H13" s="1" t="s">
        <v>318</v>
      </c>
      <c r="I13" s="1" t="s">
        <v>70</v>
      </c>
      <c r="J13" s="1" t="s">
        <v>319</v>
      </c>
      <c r="K13" s="1" t="s">
        <v>42</v>
      </c>
      <c r="L13" s="1" t="s">
        <v>320</v>
      </c>
      <c r="M13" s="1" t="s">
        <v>42</v>
      </c>
      <c r="N13" s="1" t="s">
        <v>321</v>
      </c>
      <c r="O13" s="1" t="s">
        <v>42</v>
      </c>
      <c r="P13" s="1" t="s">
        <v>322</v>
      </c>
      <c r="Q13" s="1" t="s">
        <v>42</v>
      </c>
      <c r="R13" s="1" t="s">
        <v>323</v>
      </c>
      <c r="S13" s="1" t="s">
        <v>70</v>
      </c>
      <c r="T13" s="1" t="s">
        <v>324</v>
      </c>
      <c r="U13" s="1" t="s">
        <v>42</v>
      </c>
      <c r="V13" s="1" t="s">
        <v>325</v>
      </c>
      <c r="W13" s="1" t="s">
        <v>40</v>
      </c>
      <c r="X13" s="1" t="s">
        <v>326</v>
      </c>
      <c r="Y13" s="1" t="s">
        <v>37</v>
      </c>
      <c r="Z13" s="1" t="s">
        <v>327</v>
      </c>
      <c r="AA13" s="1" t="s">
        <v>42</v>
      </c>
      <c r="AB13" s="1" t="s">
        <v>328</v>
      </c>
      <c r="AC13" s="1" t="s">
        <v>37</v>
      </c>
      <c r="AD13" s="1" t="s">
        <v>329</v>
      </c>
      <c r="AE13" s="1" t="s">
        <v>37</v>
      </c>
      <c r="AF13" s="1" t="s">
        <v>330</v>
      </c>
      <c r="AG13" s="1" t="s">
        <v>40</v>
      </c>
      <c r="AH13" s="1" t="s">
        <v>331</v>
      </c>
      <c r="AI13" s="1" t="s">
        <v>40</v>
      </c>
      <c r="AJ13" s="1" t="s">
        <v>332</v>
      </c>
      <c r="AK13" s="1" t="s">
        <v>37</v>
      </c>
      <c r="AL13" s="1" t="s">
        <v>333</v>
      </c>
      <c r="AM13" s="1" t="s">
        <v>37</v>
      </c>
      <c r="AN13" s="1" t="s">
        <v>334</v>
      </c>
      <c r="AO13" s="1" t="s">
        <v>335</v>
      </c>
      <c r="AP13" s="1" t="s">
        <v>336</v>
      </c>
      <c r="AQ13" s="1" t="s">
        <v>60</v>
      </c>
      <c r="AR13" s="1" t="s">
        <v>37</v>
      </c>
      <c r="AS13" s="1" t="s">
        <v>337</v>
      </c>
      <c r="AT13" s="1" t="s">
        <v>37</v>
      </c>
      <c r="AU13" s="1" t="s">
        <v>37</v>
      </c>
      <c r="AV13" s="1" t="s">
        <v>338</v>
      </c>
      <c r="AW13" s="1" t="s">
        <v>37</v>
      </c>
      <c r="AX13" s="1" t="s">
        <v>339</v>
      </c>
      <c r="AY13" s="1" t="s">
        <v>37</v>
      </c>
      <c r="AZ13" s="1" t="s">
        <v>340</v>
      </c>
      <c r="BA13" s="1" t="s">
        <v>341</v>
      </c>
      <c r="BB13" s="1" t="s">
        <v>342</v>
      </c>
      <c r="BC13" s="1" t="s">
        <v>67</v>
      </c>
    </row>
    <row r="14" spans="1:55" ht="15.75" customHeight="1" x14ac:dyDescent="0.2">
      <c r="A14" s="2">
        <v>43684.067322175921</v>
      </c>
      <c r="C14" s="1" t="s">
        <v>343</v>
      </c>
      <c r="D14" s="1" t="s">
        <v>36</v>
      </c>
      <c r="E14" s="1" t="s">
        <v>37</v>
      </c>
      <c r="F14" s="1" t="s">
        <v>344</v>
      </c>
      <c r="G14" s="1" t="s">
        <v>37</v>
      </c>
      <c r="H14" s="1" t="s">
        <v>345</v>
      </c>
      <c r="I14" s="1" t="s">
        <v>126</v>
      </c>
      <c r="J14" s="1" t="s">
        <v>346</v>
      </c>
      <c r="K14" s="1" t="s">
        <v>42</v>
      </c>
      <c r="L14" s="1" t="s">
        <v>347</v>
      </c>
      <c r="M14" s="1" t="s">
        <v>70</v>
      </c>
      <c r="N14" s="1" t="s">
        <v>347</v>
      </c>
      <c r="O14" s="1" t="s">
        <v>70</v>
      </c>
      <c r="P14" s="1" t="s">
        <v>273</v>
      </c>
      <c r="Q14" s="1" t="s">
        <v>70</v>
      </c>
      <c r="R14" s="1" t="s">
        <v>273</v>
      </c>
      <c r="S14" s="1" t="s">
        <v>126</v>
      </c>
      <c r="T14" s="1" t="s">
        <v>274</v>
      </c>
      <c r="U14" s="1" t="s">
        <v>126</v>
      </c>
      <c r="V14" s="1" t="s">
        <v>274</v>
      </c>
      <c r="W14" s="1" t="s">
        <v>37</v>
      </c>
      <c r="X14" s="1" t="s">
        <v>274</v>
      </c>
      <c r="Y14" s="1" t="s">
        <v>37</v>
      </c>
      <c r="Z14" s="1" t="s">
        <v>348</v>
      </c>
      <c r="AA14" s="1" t="s">
        <v>126</v>
      </c>
      <c r="AB14" s="1" t="s">
        <v>349</v>
      </c>
      <c r="AC14" s="1" t="s">
        <v>37</v>
      </c>
      <c r="AD14" s="1" t="s">
        <v>350</v>
      </c>
      <c r="AE14" s="1" t="s">
        <v>37</v>
      </c>
      <c r="AF14" s="1" t="s">
        <v>351</v>
      </c>
      <c r="AG14" s="1" t="s">
        <v>37</v>
      </c>
      <c r="AH14" s="1" t="s">
        <v>351</v>
      </c>
      <c r="AI14" s="1" t="s">
        <v>37</v>
      </c>
      <c r="AJ14" s="1" t="s">
        <v>351</v>
      </c>
      <c r="AK14" s="1" t="s">
        <v>37</v>
      </c>
      <c r="AL14" s="1" t="s">
        <v>352</v>
      </c>
      <c r="AM14" s="1" t="s">
        <v>37</v>
      </c>
      <c r="AN14" s="1" t="s">
        <v>352</v>
      </c>
      <c r="AO14" s="1" t="s">
        <v>353</v>
      </c>
      <c r="AP14" s="1" t="s">
        <v>354</v>
      </c>
      <c r="AQ14" s="1" t="s">
        <v>115</v>
      </c>
      <c r="AR14" s="1" t="s">
        <v>37</v>
      </c>
      <c r="AS14" s="1" t="s">
        <v>355</v>
      </c>
      <c r="AT14" s="1" t="s">
        <v>37</v>
      </c>
      <c r="AU14" s="1" t="s">
        <v>37</v>
      </c>
      <c r="AV14" s="1" t="s">
        <v>356</v>
      </c>
      <c r="AW14" s="1" t="s">
        <v>37</v>
      </c>
      <c r="AX14" s="1" t="s">
        <v>357</v>
      </c>
      <c r="AY14" s="1" t="s">
        <v>37</v>
      </c>
      <c r="AZ14" s="1" t="s">
        <v>358</v>
      </c>
      <c r="BA14" s="1" t="s">
        <v>359</v>
      </c>
      <c r="BB14" s="1" t="s">
        <v>360</v>
      </c>
      <c r="BC14" s="1" t="s">
        <v>67</v>
      </c>
    </row>
    <row r="15" spans="1:55" ht="15.75" customHeight="1" x14ac:dyDescent="0.2">
      <c r="A15" s="2">
        <v>43684.497065474541</v>
      </c>
      <c r="B15" s="1" t="s">
        <v>361</v>
      </c>
      <c r="C15" s="1" t="s">
        <v>362</v>
      </c>
      <c r="D15" s="1" t="s">
        <v>36</v>
      </c>
      <c r="E15" s="1" t="s">
        <v>37</v>
      </c>
      <c r="F15" s="1" t="s">
        <v>363</v>
      </c>
      <c r="G15" s="1" t="s">
        <v>37</v>
      </c>
      <c r="H15" s="1" t="s">
        <v>364</v>
      </c>
      <c r="I15" s="1" t="s">
        <v>126</v>
      </c>
      <c r="J15" s="1" t="s">
        <v>365</v>
      </c>
      <c r="K15" s="1" t="s">
        <v>42</v>
      </c>
      <c r="L15" s="1" t="s">
        <v>366</v>
      </c>
      <c r="M15" s="1" t="s">
        <v>42</v>
      </c>
      <c r="N15" s="1" t="s">
        <v>367</v>
      </c>
      <c r="O15" s="1" t="s">
        <v>42</v>
      </c>
      <c r="P15" s="1" t="s">
        <v>368</v>
      </c>
      <c r="Q15" s="1" t="s">
        <v>42</v>
      </c>
      <c r="R15" s="1" t="s">
        <v>369</v>
      </c>
      <c r="S15" s="1" t="s">
        <v>75</v>
      </c>
      <c r="T15" s="1" t="s">
        <v>370</v>
      </c>
      <c r="U15" s="1" t="s">
        <v>42</v>
      </c>
      <c r="V15" s="1" t="s">
        <v>371</v>
      </c>
      <c r="W15" s="1" t="s">
        <v>37</v>
      </c>
      <c r="X15" s="1" t="s">
        <v>372</v>
      </c>
      <c r="Y15" s="1" t="s">
        <v>37</v>
      </c>
      <c r="Z15" s="1" t="s">
        <v>373</v>
      </c>
      <c r="AA15" s="1" t="s">
        <v>42</v>
      </c>
      <c r="AB15" s="1" t="s">
        <v>374</v>
      </c>
      <c r="AC15" s="1" t="s">
        <v>37</v>
      </c>
      <c r="AD15" s="1" t="s">
        <v>375</v>
      </c>
      <c r="AE15" s="1" t="s">
        <v>37</v>
      </c>
      <c r="AF15" s="1" t="s">
        <v>376</v>
      </c>
      <c r="AG15" s="1" t="s">
        <v>37</v>
      </c>
      <c r="AH15" s="1" t="s">
        <v>377</v>
      </c>
      <c r="AI15" s="1" t="s">
        <v>37</v>
      </c>
      <c r="AJ15" s="1" t="s">
        <v>378</v>
      </c>
      <c r="AK15" s="1" t="s">
        <v>37</v>
      </c>
      <c r="AL15" s="1" t="s">
        <v>379</v>
      </c>
      <c r="AM15" s="1" t="s">
        <v>37</v>
      </c>
      <c r="AN15" s="1" t="s">
        <v>380</v>
      </c>
      <c r="AO15" s="1" t="s">
        <v>58</v>
      </c>
      <c r="AP15" s="1" t="s">
        <v>381</v>
      </c>
      <c r="AQ15" s="1" t="s">
        <v>115</v>
      </c>
      <c r="AR15" s="1" t="s">
        <v>37</v>
      </c>
      <c r="AS15" s="1" t="s">
        <v>382</v>
      </c>
      <c r="AT15" s="1" t="s">
        <v>37</v>
      </c>
      <c r="AU15" s="1" t="s">
        <v>37</v>
      </c>
      <c r="AV15" s="1" t="s">
        <v>383</v>
      </c>
      <c r="AW15" s="1" t="s">
        <v>37</v>
      </c>
      <c r="AX15" s="1" t="s">
        <v>384</v>
      </c>
      <c r="AY15" s="1" t="s">
        <v>37</v>
      </c>
      <c r="AZ15" s="1" t="s">
        <v>385</v>
      </c>
      <c r="BA15" s="1" t="s">
        <v>386</v>
      </c>
      <c r="BB15" s="1" t="s">
        <v>387</v>
      </c>
      <c r="BC15" s="1" t="s">
        <v>67</v>
      </c>
    </row>
    <row r="16" spans="1:55" ht="15.75" customHeight="1" x14ac:dyDescent="0.2">
      <c r="A16" s="2">
        <v>43684.562355381946</v>
      </c>
      <c r="B16" s="1" t="s">
        <v>361</v>
      </c>
      <c r="C16" s="1" t="s">
        <v>388</v>
      </c>
      <c r="D16" s="1" t="s">
        <v>36</v>
      </c>
      <c r="E16" s="1" t="s">
        <v>37</v>
      </c>
      <c r="F16" s="1" t="s">
        <v>389</v>
      </c>
      <c r="G16" s="1" t="s">
        <v>37</v>
      </c>
      <c r="H16" s="1" t="s">
        <v>390</v>
      </c>
      <c r="I16" s="1" t="s">
        <v>126</v>
      </c>
      <c r="J16" s="1" t="s">
        <v>391</v>
      </c>
      <c r="K16" s="1" t="s">
        <v>126</v>
      </c>
      <c r="L16" s="1" t="s">
        <v>392</v>
      </c>
      <c r="M16" s="1" t="s">
        <v>70</v>
      </c>
      <c r="N16" s="1" t="s">
        <v>393</v>
      </c>
      <c r="O16" s="1" t="s">
        <v>126</v>
      </c>
      <c r="P16" s="1" t="s">
        <v>394</v>
      </c>
      <c r="Q16" s="1" t="s">
        <v>126</v>
      </c>
      <c r="R16" s="1" t="s">
        <v>395</v>
      </c>
      <c r="S16" s="1" t="s">
        <v>70</v>
      </c>
      <c r="T16" s="1" t="s">
        <v>396</v>
      </c>
      <c r="U16" s="1" t="s">
        <v>70</v>
      </c>
      <c r="V16" s="1" t="s">
        <v>394</v>
      </c>
      <c r="W16" s="1" t="s">
        <v>37</v>
      </c>
      <c r="X16" s="1" t="s">
        <v>397</v>
      </c>
      <c r="Y16" s="1" t="s">
        <v>37</v>
      </c>
      <c r="Z16" s="1" t="s">
        <v>398</v>
      </c>
      <c r="AA16" s="1" t="s">
        <v>70</v>
      </c>
      <c r="AB16" s="1" t="s">
        <v>399</v>
      </c>
      <c r="AC16" s="1" t="s">
        <v>37</v>
      </c>
      <c r="AD16" s="1" t="s">
        <v>400</v>
      </c>
      <c r="AE16" s="1" t="s">
        <v>37</v>
      </c>
      <c r="AF16" s="1" t="s">
        <v>401</v>
      </c>
      <c r="AG16" s="1" t="s">
        <v>37</v>
      </c>
      <c r="AH16" s="1" t="s">
        <v>392</v>
      </c>
      <c r="AI16" s="1" t="s">
        <v>37</v>
      </c>
      <c r="AJ16" s="1" t="s">
        <v>391</v>
      </c>
      <c r="AK16" s="1" t="s">
        <v>37</v>
      </c>
      <c r="AL16" s="1" t="s">
        <v>402</v>
      </c>
      <c r="AM16" s="1" t="s">
        <v>37</v>
      </c>
      <c r="AN16" s="1" t="s">
        <v>403</v>
      </c>
      <c r="AO16" s="1" t="s">
        <v>335</v>
      </c>
      <c r="AP16" s="1" t="s">
        <v>404</v>
      </c>
      <c r="AQ16" s="1" t="s">
        <v>405</v>
      </c>
      <c r="AR16" s="1" t="s">
        <v>37</v>
      </c>
      <c r="AS16" s="1" t="s">
        <v>406</v>
      </c>
      <c r="AT16" s="1" t="s">
        <v>37</v>
      </c>
      <c r="AU16" s="1" t="s">
        <v>37</v>
      </c>
      <c r="AV16" s="1" t="s">
        <v>407</v>
      </c>
      <c r="AW16" s="1" t="s">
        <v>37</v>
      </c>
      <c r="AX16" s="1" t="s">
        <v>408</v>
      </c>
      <c r="AY16" s="1" t="s">
        <v>37</v>
      </c>
      <c r="AZ16" s="1" t="s">
        <v>409</v>
      </c>
      <c r="BA16" s="1" t="s">
        <v>410</v>
      </c>
      <c r="BB16" s="1" t="s">
        <v>411</v>
      </c>
      <c r="BC16" s="1" t="s">
        <v>67</v>
      </c>
    </row>
    <row r="17" spans="1:55" ht="15.75" customHeight="1" x14ac:dyDescent="0.2">
      <c r="A17" s="2">
        <v>43684.572967604166</v>
      </c>
      <c r="B17" s="1" t="s">
        <v>361</v>
      </c>
      <c r="C17" s="1" t="s">
        <v>412</v>
      </c>
      <c r="D17" s="1" t="s">
        <v>36</v>
      </c>
      <c r="E17" s="1" t="s">
        <v>37</v>
      </c>
      <c r="F17" s="1" t="s">
        <v>413</v>
      </c>
      <c r="G17" s="1" t="s">
        <v>37</v>
      </c>
      <c r="H17" s="1" t="s">
        <v>414</v>
      </c>
      <c r="I17" s="1" t="s">
        <v>126</v>
      </c>
      <c r="J17" s="1" t="s">
        <v>415</v>
      </c>
      <c r="K17" s="1" t="s">
        <v>126</v>
      </c>
      <c r="L17" s="1" t="s">
        <v>416</v>
      </c>
      <c r="M17" s="1" t="s">
        <v>126</v>
      </c>
      <c r="N17" s="1" t="s">
        <v>417</v>
      </c>
      <c r="O17" s="1" t="s">
        <v>126</v>
      </c>
      <c r="P17" s="1" t="s">
        <v>418</v>
      </c>
      <c r="Q17" s="1" t="s">
        <v>70</v>
      </c>
      <c r="R17" s="1" t="s">
        <v>419</v>
      </c>
      <c r="S17" s="1" t="s">
        <v>126</v>
      </c>
      <c r="T17" s="1" t="s">
        <v>420</v>
      </c>
      <c r="U17" s="1" t="s">
        <v>126</v>
      </c>
      <c r="V17" s="1" t="s">
        <v>421</v>
      </c>
      <c r="W17" s="1" t="s">
        <v>37</v>
      </c>
      <c r="X17" s="1" t="s">
        <v>422</v>
      </c>
      <c r="Y17" s="1" t="s">
        <v>37</v>
      </c>
      <c r="Z17" s="1" t="s">
        <v>423</v>
      </c>
      <c r="AA17" s="1" t="s">
        <v>126</v>
      </c>
      <c r="AB17" s="1" t="s">
        <v>424</v>
      </c>
      <c r="AC17" s="1" t="s">
        <v>37</v>
      </c>
      <c r="AD17" s="1" t="s">
        <v>425</v>
      </c>
      <c r="AE17" s="1" t="s">
        <v>37</v>
      </c>
      <c r="AF17" s="1" t="s">
        <v>426</v>
      </c>
      <c r="AG17" s="1" t="s">
        <v>37</v>
      </c>
      <c r="AH17" s="1" t="s">
        <v>427</v>
      </c>
      <c r="AI17" s="1" t="s">
        <v>37</v>
      </c>
      <c r="AJ17" s="1" t="s">
        <v>428</v>
      </c>
      <c r="AK17" s="1" t="s">
        <v>37</v>
      </c>
      <c r="AL17" s="1" t="s">
        <v>429</v>
      </c>
      <c r="AM17" s="1" t="s">
        <v>37</v>
      </c>
      <c r="AN17" s="1" t="s">
        <v>430</v>
      </c>
      <c r="AO17" s="1" t="s">
        <v>335</v>
      </c>
      <c r="AP17" s="1" t="s">
        <v>431</v>
      </c>
      <c r="AQ17" s="1" t="s">
        <v>115</v>
      </c>
      <c r="AR17" s="1" t="s">
        <v>37</v>
      </c>
      <c r="AS17" s="1" t="s">
        <v>432</v>
      </c>
      <c r="AT17" s="1" t="s">
        <v>37</v>
      </c>
      <c r="AU17" s="1" t="s">
        <v>37</v>
      </c>
      <c r="AV17" s="1" t="s">
        <v>433</v>
      </c>
      <c r="AW17" s="1" t="s">
        <v>37</v>
      </c>
      <c r="AX17" s="1" t="s">
        <v>434</v>
      </c>
      <c r="AY17" s="1" t="s">
        <v>37</v>
      </c>
      <c r="AZ17" s="1" t="s">
        <v>435</v>
      </c>
      <c r="BA17" s="1" t="s">
        <v>436</v>
      </c>
      <c r="BB17" s="1" t="s">
        <v>411</v>
      </c>
      <c r="BC17" s="1" t="s">
        <v>67</v>
      </c>
    </row>
    <row r="18" spans="1:55" ht="15.75" customHeight="1" x14ac:dyDescent="0.2">
      <c r="A18" s="2">
        <v>43684.605072916667</v>
      </c>
      <c r="C18" s="1" t="s">
        <v>437</v>
      </c>
      <c r="D18" s="1" t="s">
        <v>36</v>
      </c>
      <c r="E18" s="1" t="s">
        <v>37</v>
      </c>
      <c r="F18" s="1" t="s">
        <v>438</v>
      </c>
      <c r="G18" s="1" t="s">
        <v>37</v>
      </c>
      <c r="H18" s="1" t="s">
        <v>439</v>
      </c>
      <c r="I18" s="1" t="s">
        <v>40</v>
      </c>
      <c r="J18" s="1" t="s">
        <v>440</v>
      </c>
      <c r="K18" s="1" t="s">
        <v>70</v>
      </c>
      <c r="L18" s="1" t="s">
        <v>441</v>
      </c>
      <c r="M18" s="1" t="s">
        <v>42</v>
      </c>
      <c r="N18" s="1" t="s">
        <v>442</v>
      </c>
      <c r="O18" s="1" t="s">
        <v>70</v>
      </c>
      <c r="P18" s="1" t="s">
        <v>443</v>
      </c>
      <c r="Q18" s="1" t="s">
        <v>42</v>
      </c>
      <c r="R18" s="1" t="s">
        <v>444</v>
      </c>
      <c r="S18" s="1" t="s">
        <v>70</v>
      </c>
      <c r="T18" s="1" t="s">
        <v>445</v>
      </c>
      <c r="U18" s="1" t="s">
        <v>42</v>
      </c>
      <c r="V18" s="1" t="s">
        <v>446</v>
      </c>
      <c r="W18" s="1" t="s">
        <v>37</v>
      </c>
      <c r="X18" s="1" t="s">
        <v>447</v>
      </c>
      <c r="Y18" s="1" t="s">
        <v>40</v>
      </c>
      <c r="Z18" s="1" t="s">
        <v>448</v>
      </c>
      <c r="AA18" s="1" t="s">
        <v>40</v>
      </c>
      <c r="AB18" s="1" t="s">
        <v>449</v>
      </c>
      <c r="AC18" s="1" t="s">
        <v>37</v>
      </c>
      <c r="AD18" s="1" t="s">
        <v>450</v>
      </c>
      <c r="AE18" s="1" t="s">
        <v>37</v>
      </c>
      <c r="AF18" s="1" t="s">
        <v>451</v>
      </c>
      <c r="AG18" s="1" t="s">
        <v>40</v>
      </c>
      <c r="AH18" s="1" t="s">
        <v>452</v>
      </c>
      <c r="AI18" s="1" t="s">
        <v>37</v>
      </c>
      <c r="AJ18" s="1" t="s">
        <v>453</v>
      </c>
      <c r="AK18" s="1" t="s">
        <v>37</v>
      </c>
      <c r="AL18" s="1" t="s">
        <v>454</v>
      </c>
      <c r="AM18" s="1" t="s">
        <v>40</v>
      </c>
      <c r="AN18" s="1" t="s">
        <v>455</v>
      </c>
      <c r="AO18" s="1" t="s">
        <v>58</v>
      </c>
      <c r="AP18" s="1" t="s">
        <v>456</v>
      </c>
      <c r="AQ18" s="1" t="s">
        <v>115</v>
      </c>
      <c r="AR18" s="1" t="s">
        <v>40</v>
      </c>
      <c r="AS18" s="1" t="s">
        <v>457</v>
      </c>
      <c r="AT18" s="1" t="s">
        <v>40</v>
      </c>
      <c r="AU18" s="1" t="s">
        <v>40</v>
      </c>
      <c r="AV18" s="1" t="s">
        <v>458</v>
      </c>
      <c r="AW18" s="1" t="s">
        <v>40</v>
      </c>
      <c r="AX18" s="1" t="s">
        <v>459</v>
      </c>
      <c r="AY18" s="1" t="s">
        <v>40</v>
      </c>
      <c r="AZ18" s="1" t="s">
        <v>460</v>
      </c>
      <c r="BA18" s="1" t="s">
        <v>461</v>
      </c>
      <c r="BB18" s="1" t="s">
        <v>462</v>
      </c>
      <c r="BC18" s="1" t="s">
        <v>67</v>
      </c>
    </row>
    <row r="19" spans="1:55" ht="15.75" customHeight="1" x14ac:dyDescent="0.2">
      <c r="A19" s="2">
        <v>43684.619730902778</v>
      </c>
      <c r="C19" s="1" t="s">
        <v>463</v>
      </c>
      <c r="D19" s="1" t="s">
        <v>36</v>
      </c>
      <c r="E19" s="1" t="s">
        <v>40</v>
      </c>
      <c r="F19" s="1" t="s">
        <v>464</v>
      </c>
      <c r="G19" s="1" t="s">
        <v>37</v>
      </c>
      <c r="H19" s="1" t="s">
        <v>465</v>
      </c>
      <c r="I19" s="1" t="s">
        <v>70</v>
      </c>
      <c r="J19" s="1" t="s">
        <v>466</v>
      </c>
      <c r="K19" s="1" t="s">
        <v>42</v>
      </c>
      <c r="L19" s="1" t="s">
        <v>467</v>
      </c>
      <c r="M19" s="1" t="s">
        <v>42</v>
      </c>
      <c r="N19" s="1" t="s">
        <v>468</v>
      </c>
      <c r="O19" s="1" t="s">
        <v>126</v>
      </c>
      <c r="P19" s="1" t="s">
        <v>469</v>
      </c>
      <c r="Q19" s="1" t="s">
        <v>70</v>
      </c>
      <c r="R19" s="1" t="s">
        <v>470</v>
      </c>
      <c r="S19" s="1" t="s">
        <v>40</v>
      </c>
      <c r="T19" s="1" t="s">
        <v>471</v>
      </c>
      <c r="U19" s="1" t="s">
        <v>126</v>
      </c>
      <c r="V19" s="1" t="s">
        <v>472</v>
      </c>
      <c r="W19" s="1" t="s">
        <v>40</v>
      </c>
      <c r="X19" s="1" t="s">
        <v>473</v>
      </c>
      <c r="Y19" s="1" t="s">
        <v>37</v>
      </c>
      <c r="Z19" s="1" t="s">
        <v>474</v>
      </c>
      <c r="AA19" s="1" t="s">
        <v>40</v>
      </c>
      <c r="AB19" s="1" t="s">
        <v>475</v>
      </c>
      <c r="AC19" s="1" t="s">
        <v>40</v>
      </c>
      <c r="AD19" s="1" t="s">
        <v>476</v>
      </c>
      <c r="AE19" s="1" t="s">
        <v>40</v>
      </c>
      <c r="AF19" s="1" t="s">
        <v>476</v>
      </c>
      <c r="AG19" s="1" t="s">
        <v>40</v>
      </c>
      <c r="AH19" s="1" t="s">
        <v>477</v>
      </c>
      <c r="AI19" s="1" t="s">
        <v>37</v>
      </c>
      <c r="AJ19" s="1" t="s">
        <v>478</v>
      </c>
      <c r="AK19" s="1" t="s">
        <v>37</v>
      </c>
      <c r="AL19" s="1" t="s">
        <v>478</v>
      </c>
      <c r="AM19" s="1" t="s">
        <v>37</v>
      </c>
      <c r="AN19" s="1" t="s">
        <v>476</v>
      </c>
      <c r="AO19" s="1" t="s">
        <v>335</v>
      </c>
      <c r="AP19" s="1" t="s">
        <v>479</v>
      </c>
      <c r="AQ19" s="1" t="s">
        <v>480</v>
      </c>
      <c r="AR19" s="1" t="s">
        <v>37</v>
      </c>
      <c r="AS19" s="1" t="s">
        <v>481</v>
      </c>
      <c r="AT19" s="1" t="s">
        <v>40</v>
      </c>
      <c r="AU19" s="1" t="s">
        <v>40</v>
      </c>
      <c r="AV19" s="1" t="s">
        <v>482</v>
      </c>
      <c r="AW19" s="1" t="s">
        <v>37</v>
      </c>
      <c r="AX19" s="1" t="s">
        <v>483</v>
      </c>
      <c r="AY19" s="1" t="s">
        <v>37</v>
      </c>
      <c r="BA19" s="1" t="s">
        <v>484</v>
      </c>
      <c r="BB19" s="1" t="s">
        <v>485</v>
      </c>
      <c r="BC19" s="1" t="s">
        <v>67</v>
      </c>
    </row>
    <row r="20" spans="1:55" ht="15.75" customHeight="1" x14ac:dyDescent="0.2">
      <c r="A20" s="2">
        <v>43684.62713818287</v>
      </c>
      <c r="C20" s="1" t="s">
        <v>486</v>
      </c>
      <c r="D20" s="1" t="s">
        <v>36</v>
      </c>
      <c r="E20" s="1" t="s">
        <v>37</v>
      </c>
      <c r="F20" s="1" t="s">
        <v>487</v>
      </c>
      <c r="G20" s="1" t="s">
        <v>40</v>
      </c>
      <c r="H20" s="1" t="s">
        <v>488</v>
      </c>
      <c r="I20" s="1" t="s">
        <v>40</v>
      </c>
      <c r="J20" s="1" t="s">
        <v>489</v>
      </c>
      <c r="K20" s="1" t="s">
        <v>42</v>
      </c>
      <c r="L20" s="1" t="s">
        <v>490</v>
      </c>
      <c r="M20" s="1" t="s">
        <v>42</v>
      </c>
      <c r="N20" s="1" t="s">
        <v>491</v>
      </c>
      <c r="O20" s="1" t="s">
        <v>42</v>
      </c>
      <c r="P20" s="1" t="s">
        <v>492</v>
      </c>
      <c r="Q20" s="1" t="s">
        <v>70</v>
      </c>
      <c r="R20" s="1" t="s">
        <v>493</v>
      </c>
      <c r="S20" s="1" t="s">
        <v>70</v>
      </c>
      <c r="T20" s="1" t="s">
        <v>494</v>
      </c>
      <c r="U20" s="1" t="s">
        <v>42</v>
      </c>
      <c r="V20" s="1" t="s">
        <v>495</v>
      </c>
      <c r="W20" s="1" t="s">
        <v>40</v>
      </c>
      <c r="X20" s="1" t="s">
        <v>496</v>
      </c>
      <c r="Y20" s="1" t="s">
        <v>37</v>
      </c>
      <c r="Z20" s="1" t="s">
        <v>497</v>
      </c>
      <c r="AA20" s="1" t="s">
        <v>42</v>
      </c>
      <c r="AB20" s="1" t="s">
        <v>498</v>
      </c>
      <c r="AC20" s="1" t="s">
        <v>40</v>
      </c>
      <c r="AD20" s="1" t="s">
        <v>499</v>
      </c>
      <c r="AE20" s="1" t="s">
        <v>37</v>
      </c>
      <c r="AF20" s="1" t="s">
        <v>500</v>
      </c>
      <c r="AG20" s="1" t="s">
        <v>37</v>
      </c>
      <c r="AH20" s="1" t="s">
        <v>501</v>
      </c>
      <c r="AI20" s="1" t="s">
        <v>40</v>
      </c>
      <c r="AJ20" s="1" t="s">
        <v>502</v>
      </c>
      <c r="AK20" s="1" t="s">
        <v>40</v>
      </c>
      <c r="AL20" s="1" t="s">
        <v>503</v>
      </c>
      <c r="AM20" s="1" t="s">
        <v>40</v>
      </c>
      <c r="AN20" s="1" t="s">
        <v>503</v>
      </c>
      <c r="AO20" s="1" t="s">
        <v>58</v>
      </c>
      <c r="AP20" s="1" t="s">
        <v>504</v>
      </c>
      <c r="AQ20" s="1" t="s">
        <v>115</v>
      </c>
      <c r="AR20" s="1" t="s">
        <v>40</v>
      </c>
      <c r="AS20" s="1" t="s">
        <v>505</v>
      </c>
      <c r="AT20" s="1" t="s">
        <v>37</v>
      </c>
      <c r="AU20" s="1" t="s">
        <v>37</v>
      </c>
      <c r="AV20" s="1" t="s">
        <v>506</v>
      </c>
      <c r="AW20" s="1" t="s">
        <v>37</v>
      </c>
      <c r="AX20" s="1" t="s">
        <v>507</v>
      </c>
      <c r="AY20" s="1" t="s">
        <v>40</v>
      </c>
      <c r="AZ20" s="1" t="s">
        <v>508</v>
      </c>
      <c r="BA20" s="1" t="s">
        <v>40</v>
      </c>
      <c r="BB20" s="1" t="s">
        <v>509</v>
      </c>
      <c r="BC20" s="1" t="s">
        <v>67</v>
      </c>
    </row>
    <row r="21" spans="1:55" ht="15.75" customHeight="1" x14ac:dyDescent="0.2">
      <c r="A21" s="2">
        <v>43684.637885000004</v>
      </c>
      <c r="C21" s="1" t="s">
        <v>510</v>
      </c>
      <c r="D21" s="1" t="s">
        <v>36</v>
      </c>
      <c r="E21" s="1" t="s">
        <v>37</v>
      </c>
      <c r="F21" s="1" t="s">
        <v>511</v>
      </c>
      <c r="G21" s="1" t="s">
        <v>37</v>
      </c>
      <c r="H21" s="1" t="s">
        <v>512</v>
      </c>
      <c r="I21" s="1" t="s">
        <v>40</v>
      </c>
      <c r="J21" s="1" t="s">
        <v>513</v>
      </c>
      <c r="K21" s="1" t="s">
        <v>42</v>
      </c>
      <c r="L21" s="1" t="s">
        <v>514</v>
      </c>
      <c r="M21" s="1" t="s">
        <v>40</v>
      </c>
      <c r="N21" s="1" t="s">
        <v>515</v>
      </c>
      <c r="O21" s="1" t="s">
        <v>42</v>
      </c>
      <c r="P21" s="1" t="s">
        <v>514</v>
      </c>
      <c r="Q21" s="1" t="s">
        <v>40</v>
      </c>
      <c r="R21" s="1" t="s">
        <v>515</v>
      </c>
      <c r="S21" s="1" t="s">
        <v>40</v>
      </c>
      <c r="T21" s="1" t="s">
        <v>516</v>
      </c>
      <c r="U21" s="1" t="s">
        <v>126</v>
      </c>
      <c r="V21" s="1" t="s">
        <v>517</v>
      </c>
      <c r="W21" s="1" t="s">
        <v>37</v>
      </c>
      <c r="X21" s="1" t="s">
        <v>518</v>
      </c>
      <c r="Y21" s="1" t="s">
        <v>37</v>
      </c>
      <c r="Z21" s="1" t="s">
        <v>519</v>
      </c>
      <c r="AA21" s="1" t="s">
        <v>40</v>
      </c>
      <c r="AB21" s="1" t="s">
        <v>520</v>
      </c>
      <c r="AC21" s="1" t="s">
        <v>40</v>
      </c>
      <c r="AD21" s="1" t="s">
        <v>521</v>
      </c>
      <c r="AE21" s="1" t="s">
        <v>40</v>
      </c>
      <c r="AF21" s="1" t="s">
        <v>522</v>
      </c>
      <c r="AG21" s="1" t="s">
        <v>37</v>
      </c>
      <c r="AH21" s="1" t="s">
        <v>523</v>
      </c>
      <c r="AI21" s="1" t="s">
        <v>40</v>
      </c>
      <c r="AJ21" s="1" t="s">
        <v>524</v>
      </c>
      <c r="AK21" s="1" t="s">
        <v>40</v>
      </c>
      <c r="AL21" s="1" t="s">
        <v>525</v>
      </c>
      <c r="AM21" s="1" t="s">
        <v>37</v>
      </c>
      <c r="AN21" s="1" t="s">
        <v>526</v>
      </c>
      <c r="AO21" s="1" t="s">
        <v>58</v>
      </c>
      <c r="AP21" s="1" t="s">
        <v>527</v>
      </c>
      <c r="AQ21" s="1" t="s">
        <v>115</v>
      </c>
      <c r="AR21" s="1" t="s">
        <v>37</v>
      </c>
      <c r="AS21" s="1" t="s">
        <v>528</v>
      </c>
      <c r="AT21" s="1" t="s">
        <v>37</v>
      </c>
      <c r="AU21" s="1" t="s">
        <v>37</v>
      </c>
      <c r="AV21" s="1" t="s">
        <v>529</v>
      </c>
      <c r="AW21" s="1" t="s">
        <v>37</v>
      </c>
      <c r="AX21" s="1" t="s">
        <v>530</v>
      </c>
      <c r="AY21" s="1" t="s">
        <v>40</v>
      </c>
      <c r="AZ21" s="1" t="s">
        <v>531</v>
      </c>
      <c r="BA21" s="1" t="s">
        <v>532</v>
      </c>
      <c r="BB21" s="1" t="s">
        <v>533</v>
      </c>
      <c r="BC21" s="1" t="s">
        <v>67</v>
      </c>
    </row>
    <row r="22" spans="1:55" ht="15.75" customHeight="1" x14ac:dyDescent="0.2">
      <c r="A22" s="2">
        <v>43684.684987615736</v>
      </c>
      <c r="C22" s="1" t="s">
        <v>534</v>
      </c>
      <c r="D22" s="1" t="s">
        <v>36</v>
      </c>
      <c r="E22" s="1" t="s">
        <v>37</v>
      </c>
      <c r="F22" s="1" t="s">
        <v>535</v>
      </c>
      <c r="G22" s="1" t="s">
        <v>37</v>
      </c>
      <c r="H22" s="1" t="s">
        <v>536</v>
      </c>
      <c r="I22" s="1" t="s">
        <v>42</v>
      </c>
      <c r="J22" s="1" t="s">
        <v>537</v>
      </c>
      <c r="K22" s="1" t="s">
        <v>42</v>
      </c>
      <c r="L22" s="1" t="s">
        <v>538</v>
      </c>
      <c r="M22" s="1" t="s">
        <v>42</v>
      </c>
      <c r="N22" s="1" t="s">
        <v>539</v>
      </c>
      <c r="O22" s="1" t="s">
        <v>42</v>
      </c>
      <c r="P22" s="1" t="s">
        <v>540</v>
      </c>
      <c r="Q22" s="1" t="s">
        <v>42</v>
      </c>
      <c r="R22" s="1" t="s">
        <v>541</v>
      </c>
      <c r="S22" s="1" t="s">
        <v>40</v>
      </c>
      <c r="T22" s="1" t="s">
        <v>542</v>
      </c>
      <c r="U22" s="1" t="s">
        <v>126</v>
      </c>
      <c r="V22" s="1" t="s">
        <v>543</v>
      </c>
      <c r="W22" s="1" t="s">
        <v>40</v>
      </c>
      <c r="X22" s="1" t="s">
        <v>544</v>
      </c>
      <c r="Y22" s="1" t="s">
        <v>37</v>
      </c>
      <c r="Z22" s="1" t="s">
        <v>545</v>
      </c>
      <c r="AA22" s="1" t="s">
        <v>42</v>
      </c>
      <c r="AB22" s="1" t="s">
        <v>546</v>
      </c>
      <c r="AC22" s="1" t="s">
        <v>37</v>
      </c>
      <c r="AD22" s="1" t="s">
        <v>547</v>
      </c>
      <c r="AE22" s="1" t="s">
        <v>37</v>
      </c>
      <c r="AF22" s="1" t="s">
        <v>548</v>
      </c>
      <c r="AG22" s="1" t="s">
        <v>40</v>
      </c>
      <c r="AH22" s="1" t="s">
        <v>549</v>
      </c>
      <c r="AI22" s="1" t="s">
        <v>37</v>
      </c>
      <c r="AJ22" s="1" t="s">
        <v>550</v>
      </c>
      <c r="AK22" s="1" t="s">
        <v>37</v>
      </c>
      <c r="AL22" s="1" t="s">
        <v>551</v>
      </c>
      <c r="AM22" s="1" t="s">
        <v>37</v>
      </c>
      <c r="AN22" s="1" t="s">
        <v>552</v>
      </c>
      <c r="AO22" s="1" t="s">
        <v>58</v>
      </c>
      <c r="AP22" s="1" t="s">
        <v>553</v>
      </c>
      <c r="AQ22" s="1" t="s">
        <v>554</v>
      </c>
      <c r="AR22" s="1" t="s">
        <v>40</v>
      </c>
      <c r="AS22" s="1" t="s">
        <v>555</v>
      </c>
      <c r="AT22" s="1" t="s">
        <v>37</v>
      </c>
      <c r="AU22" s="1" t="s">
        <v>37</v>
      </c>
      <c r="AV22" s="1" t="s">
        <v>556</v>
      </c>
      <c r="AW22" s="1" t="s">
        <v>37</v>
      </c>
      <c r="AX22" s="1" t="s">
        <v>557</v>
      </c>
      <c r="AY22" s="1" t="s">
        <v>37</v>
      </c>
      <c r="BB22" s="1" t="s">
        <v>558</v>
      </c>
      <c r="BC22" s="1" t="s">
        <v>67</v>
      </c>
    </row>
    <row r="23" spans="1:55" ht="12.75" x14ac:dyDescent="0.2">
      <c r="A23" s="2">
        <v>43684.703970972223</v>
      </c>
      <c r="C23" s="1" t="s">
        <v>559</v>
      </c>
      <c r="D23" s="1" t="s">
        <v>36</v>
      </c>
      <c r="E23" s="1" t="s">
        <v>37</v>
      </c>
      <c r="F23" s="1" t="s">
        <v>560</v>
      </c>
      <c r="G23" s="1" t="s">
        <v>37</v>
      </c>
      <c r="H23" s="1" t="s">
        <v>561</v>
      </c>
      <c r="I23" s="1" t="s">
        <v>126</v>
      </c>
      <c r="J23" s="1" t="s">
        <v>562</v>
      </c>
      <c r="K23" s="1" t="s">
        <v>126</v>
      </c>
      <c r="L23" s="1" t="s">
        <v>563</v>
      </c>
      <c r="M23" s="1" t="s">
        <v>126</v>
      </c>
      <c r="N23" s="1" t="s">
        <v>564</v>
      </c>
      <c r="O23" s="1" t="s">
        <v>126</v>
      </c>
      <c r="P23" s="1" t="s">
        <v>565</v>
      </c>
      <c r="Q23" s="1" t="s">
        <v>70</v>
      </c>
      <c r="R23" s="1" t="s">
        <v>566</v>
      </c>
      <c r="S23" s="1" t="s">
        <v>126</v>
      </c>
      <c r="T23" s="1" t="s">
        <v>567</v>
      </c>
      <c r="U23" s="1" t="s">
        <v>70</v>
      </c>
      <c r="V23" s="1" t="s">
        <v>568</v>
      </c>
      <c r="W23" s="1" t="s">
        <v>37</v>
      </c>
      <c r="X23" s="1" t="s">
        <v>569</v>
      </c>
      <c r="Y23" s="1" t="s">
        <v>37</v>
      </c>
      <c r="Z23" s="1" t="s">
        <v>570</v>
      </c>
      <c r="AA23" s="1" t="s">
        <v>126</v>
      </c>
      <c r="AB23" s="1" t="s">
        <v>571</v>
      </c>
      <c r="AC23" s="1" t="s">
        <v>37</v>
      </c>
      <c r="AD23" s="1" t="s">
        <v>572</v>
      </c>
      <c r="AE23" s="1" t="s">
        <v>37</v>
      </c>
      <c r="AF23" s="1" t="s">
        <v>573</v>
      </c>
      <c r="AG23" s="1" t="s">
        <v>40</v>
      </c>
      <c r="AH23" s="1" t="s">
        <v>574</v>
      </c>
      <c r="AI23" s="1" t="s">
        <v>40</v>
      </c>
      <c r="AJ23" s="1" t="s">
        <v>575</v>
      </c>
      <c r="AK23" s="1" t="s">
        <v>40</v>
      </c>
      <c r="AL23" s="1" t="s">
        <v>576</v>
      </c>
      <c r="AM23" s="1" t="s">
        <v>40</v>
      </c>
      <c r="AN23" s="1" t="s">
        <v>577</v>
      </c>
      <c r="AO23" s="1" t="s">
        <v>87</v>
      </c>
      <c r="AQ23" s="1" t="s">
        <v>60</v>
      </c>
      <c r="AR23" s="1" t="s">
        <v>40</v>
      </c>
      <c r="AT23" s="1" t="s">
        <v>37</v>
      </c>
      <c r="AU23" s="1" t="s">
        <v>37</v>
      </c>
      <c r="AW23" s="1" t="s">
        <v>37</v>
      </c>
      <c r="AY23" s="1" t="s">
        <v>37</v>
      </c>
      <c r="BA23" s="1" t="s">
        <v>484</v>
      </c>
      <c r="BB23" s="1" t="s">
        <v>578</v>
      </c>
      <c r="BC23" s="1" t="s">
        <v>67</v>
      </c>
    </row>
    <row r="24" spans="1:55" ht="12.75" x14ac:dyDescent="0.2">
      <c r="A24" s="2">
        <v>43685.394821863425</v>
      </c>
      <c r="C24" s="1" t="s">
        <v>579</v>
      </c>
      <c r="D24" s="1" t="s">
        <v>36</v>
      </c>
      <c r="E24" s="1" t="s">
        <v>37</v>
      </c>
      <c r="F24" s="1" t="s">
        <v>580</v>
      </c>
      <c r="G24" s="1" t="s">
        <v>40</v>
      </c>
      <c r="H24" s="1" t="s">
        <v>581</v>
      </c>
      <c r="I24" s="1" t="s">
        <v>42</v>
      </c>
      <c r="J24" s="1" t="s">
        <v>582</v>
      </c>
      <c r="K24" s="1" t="s">
        <v>42</v>
      </c>
      <c r="L24" s="1" t="s">
        <v>583</v>
      </c>
      <c r="M24" s="1" t="s">
        <v>42</v>
      </c>
      <c r="N24" s="1" t="s">
        <v>584</v>
      </c>
      <c r="O24" s="1" t="s">
        <v>42</v>
      </c>
      <c r="P24" s="1" t="s">
        <v>585</v>
      </c>
      <c r="Q24" s="1" t="s">
        <v>40</v>
      </c>
      <c r="R24" s="1" t="s">
        <v>586</v>
      </c>
      <c r="S24" s="1" t="s">
        <v>70</v>
      </c>
      <c r="T24" s="1" t="s">
        <v>587</v>
      </c>
      <c r="U24" s="1" t="s">
        <v>42</v>
      </c>
      <c r="V24" s="1" t="s">
        <v>588</v>
      </c>
      <c r="W24" s="1" t="s">
        <v>40</v>
      </c>
      <c r="X24" s="1" t="s">
        <v>589</v>
      </c>
      <c r="Y24" s="1" t="s">
        <v>37</v>
      </c>
      <c r="Z24" s="1" t="s">
        <v>590</v>
      </c>
      <c r="AA24" s="1" t="s">
        <v>42</v>
      </c>
      <c r="AB24" s="1" t="s">
        <v>591</v>
      </c>
      <c r="AC24" s="1" t="s">
        <v>37</v>
      </c>
      <c r="AD24" s="1" t="s">
        <v>592</v>
      </c>
      <c r="AE24" s="1" t="s">
        <v>37</v>
      </c>
      <c r="AF24" s="1" t="s">
        <v>593</v>
      </c>
      <c r="AG24" s="1" t="s">
        <v>40</v>
      </c>
      <c r="AH24" s="1" t="s">
        <v>594</v>
      </c>
      <c r="AI24" s="1" t="s">
        <v>37</v>
      </c>
      <c r="AJ24" s="1" t="s">
        <v>595</v>
      </c>
      <c r="AK24" s="1" t="s">
        <v>37</v>
      </c>
      <c r="AL24" s="1" t="s">
        <v>596</v>
      </c>
      <c r="AM24" s="1" t="s">
        <v>37</v>
      </c>
      <c r="AN24" s="1" t="s">
        <v>596</v>
      </c>
      <c r="AO24" s="1" t="s">
        <v>87</v>
      </c>
      <c r="AP24" s="1" t="s">
        <v>597</v>
      </c>
      <c r="AQ24" s="1" t="s">
        <v>115</v>
      </c>
      <c r="AR24" s="1" t="s">
        <v>40</v>
      </c>
      <c r="AS24" s="1" t="s">
        <v>598</v>
      </c>
      <c r="AT24" s="1" t="s">
        <v>40</v>
      </c>
      <c r="AU24" s="1" t="s">
        <v>37</v>
      </c>
      <c r="AV24" s="1" t="s">
        <v>599</v>
      </c>
      <c r="AW24" s="1" t="s">
        <v>37</v>
      </c>
      <c r="AX24" s="1" t="s">
        <v>600</v>
      </c>
      <c r="AY24" s="1" t="s">
        <v>37</v>
      </c>
      <c r="BA24" s="1" t="s">
        <v>601</v>
      </c>
      <c r="BB24" s="1" t="s">
        <v>602</v>
      </c>
      <c r="BC24" s="1" t="s">
        <v>67</v>
      </c>
    </row>
    <row r="25" spans="1:55" ht="12.75" x14ac:dyDescent="0.2">
      <c r="A25" s="2">
        <v>43685.398241585644</v>
      </c>
      <c r="B25" s="1" t="s">
        <v>603</v>
      </c>
      <c r="C25" s="1" t="s">
        <v>604</v>
      </c>
      <c r="D25" s="1" t="s">
        <v>36</v>
      </c>
      <c r="E25" s="1" t="s">
        <v>37</v>
      </c>
      <c r="F25" s="1" t="s">
        <v>605</v>
      </c>
      <c r="G25" s="1" t="s">
        <v>37</v>
      </c>
      <c r="H25" s="1" t="s">
        <v>606</v>
      </c>
      <c r="I25" s="1" t="s">
        <v>42</v>
      </c>
      <c r="J25" s="1" t="s">
        <v>607</v>
      </c>
      <c r="K25" s="1" t="s">
        <v>42</v>
      </c>
      <c r="L25" s="1" t="s">
        <v>608</v>
      </c>
      <c r="M25" s="1" t="s">
        <v>40</v>
      </c>
      <c r="N25" s="1" t="s">
        <v>609</v>
      </c>
      <c r="O25" s="1" t="s">
        <v>126</v>
      </c>
      <c r="P25" s="1" t="s">
        <v>610</v>
      </c>
      <c r="Q25" s="1" t="s">
        <v>42</v>
      </c>
      <c r="R25" s="1" t="s">
        <v>127</v>
      </c>
      <c r="S25" s="1" t="s">
        <v>40</v>
      </c>
      <c r="T25" s="1" t="s">
        <v>611</v>
      </c>
      <c r="U25" s="1" t="s">
        <v>42</v>
      </c>
      <c r="V25" s="1" t="s">
        <v>612</v>
      </c>
      <c r="W25" s="1" t="s">
        <v>37</v>
      </c>
      <c r="X25" s="1" t="s">
        <v>613</v>
      </c>
      <c r="Y25" s="1" t="s">
        <v>37</v>
      </c>
      <c r="Z25" s="1" t="s">
        <v>614</v>
      </c>
      <c r="AA25" s="1" t="s">
        <v>126</v>
      </c>
      <c r="AB25" s="1" t="s">
        <v>615</v>
      </c>
      <c r="AC25" s="1" t="s">
        <v>40</v>
      </c>
      <c r="AD25" s="1" t="s">
        <v>616</v>
      </c>
      <c r="AE25" s="1" t="s">
        <v>37</v>
      </c>
      <c r="AF25" s="1" t="s">
        <v>617</v>
      </c>
      <c r="AG25" s="1" t="s">
        <v>37</v>
      </c>
      <c r="AH25" s="1" t="s">
        <v>618</v>
      </c>
      <c r="AI25" s="1" t="s">
        <v>40</v>
      </c>
      <c r="AJ25" s="1" t="s">
        <v>619</v>
      </c>
      <c r="AK25" s="1" t="s">
        <v>37</v>
      </c>
      <c r="AL25" s="1" t="s">
        <v>620</v>
      </c>
      <c r="AM25" s="1" t="s">
        <v>37</v>
      </c>
      <c r="AN25" s="1" t="s">
        <v>621</v>
      </c>
      <c r="AO25" s="1" t="s">
        <v>335</v>
      </c>
      <c r="AP25" s="1" t="s">
        <v>622</v>
      </c>
      <c r="AQ25" s="1" t="s">
        <v>60</v>
      </c>
      <c r="AR25" s="1" t="s">
        <v>37</v>
      </c>
      <c r="AS25" s="1" t="s">
        <v>623</v>
      </c>
      <c r="AT25" s="1" t="s">
        <v>37</v>
      </c>
      <c r="AU25" s="1" t="s">
        <v>40</v>
      </c>
      <c r="AW25" s="1" t="s">
        <v>37</v>
      </c>
      <c r="AX25" s="1" t="s">
        <v>624</v>
      </c>
      <c r="AY25" s="1" t="s">
        <v>37</v>
      </c>
      <c r="BA25" s="1" t="s">
        <v>625</v>
      </c>
      <c r="BB25" s="1" t="s">
        <v>626</v>
      </c>
      <c r="BC25" s="1" t="s">
        <v>67</v>
      </c>
    </row>
    <row r="26" spans="1:55" ht="12.75" x14ac:dyDescent="0.2">
      <c r="A26" s="2">
        <v>43685.398662407402</v>
      </c>
      <c r="B26" s="1" t="s">
        <v>603</v>
      </c>
      <c r="C26" s="1" t="s">
        <v>627</v>
      </c>
      <c r="D26" s="1" t="s">
        <v>36</v>
      </c>
      <c r="E26" s="1" t="s">
        <v>37</v>
      </c>
      <c r="F26" s="1" t="s">
        <v>628</v>
      </c>
      <c r="G26" s="1" t="s">
        <v>37</v>
      </c>
      <c r="H26" s="1" t="s">
        <v>629</v>
      </c>
      <c r="I26" s="1" t="s">
        <v>42</v>
      </c>
      <c r="J26" s="1" t="s">
        <v>630</v>
      </c>
      <c r="K26" s="1" t="s">
        <v>70</v>
      </c>
      <c r="L26" s="1" t="s">
        <v>631</v>
      </c>
      <c r="M26" s="1" t="s">
        <v>42</v>
      </c>
      <c r="N26" s="1" t="s">
        <v>632</v>
      </c>
      <c r="O26" s="1" t="s">
        <v>42</v>
      </c>
      <c r="P26" s="1" t="s">
        <v>633</v>
      </c>
      <c r="Q26" s="1" t="s">
        <v>42</v>
      </c>
      <c r="R26" s="1" t="s">
        <v>634</v>
      </c>
      <c r="S26" s="1" t="s">
        <v>75</v>
      </c>
      <c r="T26" s="1" t="s">
        <v>635</v>
      </c>
      <c r="U26" s="1" t="s">
        <v>42</v>
      </c>
      <c r="V26" s="1" t="s">
        <v>636</v>
      </c>
      <c r="W26" s="1" t="s">
        <v>37</v>
      </c>
      <c r="X26" s="1" t="s">
        <v>637</v>
      </c>
      <c r="Y26" s="1" t="s">
        <v>37</v>
      </c>
      <c r="Z26" s="1" t="s">
        <v>638</v>
      </c>
      <c r="AA26" s="1" t="s">
        <v>126</v>
      </c>
      <c r="AB26" s="1" t="s">
        <v>639</v>
      </c>
      <c r="AC26" s="1" t="s">
        <v>37</v>
      </c>
      <c r="AD26" s="1" t="s">
        <v>640</v>
      </c>
      <c r="AE26" s="1" t="s">
        <v>37</v>
      </c>
      <c r="AF26" s="1" t="s">
        <v>641</v>
      </c>
      <c r="AG26" s="1" t="s">
        <v>37</v>
      </c>
      <c r="AH26" s="1" t="s">
        <v>642</v>
      </c>
      <c r="AI26" s="1" t="s">
        <v>37</v>
      </c>
      <c r="AJ26" s="1" t="s">
        <v>643</v>
      </c>
      <c r="AK26" s="1" t="s">
        <v>37</v>
      </c>
      <c r="AL26" s="1" t="s">
        <v>644</v>
      </c>
      <c r="AM26" s="1" t="s">
        <v>37</v>
      </c>
      <c r="AN26" s="1" t="s">
        <v>645</v>
      </c>
      <c r="AO26" s="1" t="s">
        <v>87</v>
      </c>
      <c r="AP26" s="1" t="s">
        <v>646</v>
      </c>
      <c r="AQ26" s="1" t="s">
        <v>60</v>
      </c>
      <c r="AR26" s="1" t="s">
        <v>37</v>
      </c>
      <c r="AS26" s="1" t="s">
        <v>647</v>
      </c>
      <c r="AT26" s="1" t="s">
        <v>37</v>
      </c>
      <c r="AU26" s="1" t="s">
        <v>40</v>
      </c>
      <c r="AV26" s="1" t="s">
        <v>648</v>
      </c>
      <c r="AW26" s="1" t="s">
        <v>37</v>
      </c>
      <c r="AX26" s="1" t="s">
        <v>649</v>
      </c>
      <c r="AY26" s="1" t="s">
        <v>37</v>
      </c>
      <c r="BA26" s="1" t="s">
        <v>650</v>
      </c>
      <c r="BB26" s="1" t="s">
        <v>651</v>
      </c>
      <c r="BC26" s="1" t="s">
        <v>67</v>
      </c>
    </row>
    <row r="27" spans="1:55" ht="12.75" x14ac:dyDescent="0.2">
      <c r="A27" s="2">
        <v>43685.408112893521</v>
      </c>
      <c r="B27" s="1" t="s">
        <v>603</v>
      </c>
      <c r="C27" s="1" t="s">
        <v>652</v>
      </c>
      <c r="D27" s="1" t="s">
        <v>36</v>
      </c>
      <c r="E27" s="1" t="s">
        <v>37</v>
      </c>
      <c r="F27" s="1" t="s">
        <v>653</v>
      </c>
      <c r="G27" s="1" t="s">
        <v>37</v>
      </c>
      <c r="H27" s="1" t="s">
        <v>654</v>
      </c>
      <c r="I27" s="1" t="s">
        <v>42</v>
      </c>
      <c r="J27" s="1" t="s">
        <v>655</v>
      </c>
      <c r="K27" s="1" t="s">
        <v>42</v>
      </c>
      <c r="L27" s="1" t="s">
        <v>124</v>
      </c>
      <c r="M27" s="1" t="s">
        <v>42</v>
      </c>
      <c r="N27" s="1" t="s">
        <v>656</v>
      </c>
      <c r="O27" s="1" t="s">
        <v>42</v>
      </c>
      <c r="P27" s="1" t="s">
        <v>633</v>
      </c>
      <c r="Q27" s="1" t="s">
        <v>42</v>
      </c>
      <c r="R27" s="1" t="s">
        <v>657</v>
      </c>
      <c r="S27" s="1" t="s">
        <v>75</v>
      </c>
      <c r="T27" s="1" t="s">
        <v>635</v>
      </c>
      <c r="U27" s="1" t="s">
        <v>42</v>
      </c>
      <c r="V27" s="1" t="s">
        <v>658</v>
      </c>
      <c r="W27" s="1" t="s">
        <v>37</v>
      </c>
      <c r="X27" s="1" t="s">
        <v>659</v>
      </c>
      <c r="Y27" s="1" t="s">
        <v>37</v>
      </c>
      <c r="Z27" s="1" t="s">
        <v>638</v>
      </c>
      <c r="AA27" s="1" t="s">
        <v>126</v>
      </c>
      <c r="AB27" s="1" t="s">
        <v>660</v>
      </c>
      <c r="AC27" s="1" t="s">
        <v>37</v>
      </c>
      <c r="AD27" s="1" t="s">
        <v>661</v>
      </c>
      <c r="AE27" s="1" t="s">
        <v>37</v>
      </c>
      <c r="AF27" s="1" t="s">
        <v>662</v>
      </c>
      <c r="AG27" s="1" t="s">
        <v>37</v>
      </c>
      <c r="AH27" s="1" t="s">
        <v>638</v>
      </c>
      <c r="AI27" s="1" t="s">
        <v>37</v>
      </c>
      <c r="AJ27" s="1" t="s">
        <v>663</v>
      </c>
      <c r="AK27" s="1" t="s">
        <v>37</v>
      </c>
      <c r="AL27" s="1" t="s">
        <v>664</v>
      </c>
      <c r="AM27" s="1" t="s">
        <v>37</v>
      </c>
      <c r="AN27" s="1" t="s">
        <v>665</v>
      </c>
      <c r="AO27" s="1" t="s">
        <v>87</v>
      </c>
      <c r="AP27" s="1" t="s">
        <v>666</v>
      </c>
      <c r="AQ27" s="1" t="s">
        <v>60</v>
      </c>
      <c r="AR27" s="1" t="s">
        <v>37</v>
      </c>
      <c r="AS27" s="1" t="s">
        <v>667</v>
      </c>
      <c r="AT27" s="1" t="s">
        <v>37</v>
      </c>
      <c r="AU27" s="1" t="s">
        <v>40</v>
      </c>
      <c r="AV27" s="1" t="s">
        <v>668</v>
      </c>
      <c r="AW27" s="1" t="s">
        <v>37</v>
      </c>
      <c r="AX27" s="1" t="s">
        <v>669</v>
      </c>
      <c r="AY27" s="1" t="s">
        <v>37</v>
      </c>
      <c r="BA27" s="1" t="s">
        <v>650</v>
      </c>
      <c r="BB27" s="1" t="s">
        <v>651</v>
      </c>
      <c r="BC27" s="1" t="s">
        <v>67</v>
      </c>
    </row>
    <row r="28" spans="1:55" ht="12.75" x14ac:dyDescent="0.2">
      <c r="A28" s="2">
        <v>43685.408424988425</v>
      </c>
      <c r="B28" s="1" t="s">
        <v>603</v>
      </c>
      <c r="C28" s="1" t="s">
        <v>652</v>
      </c>
      <c r="D28" s="1" t="s">
        <v>36</v>
      </c>
      <c r="E28" s="1" t="s">
        <v>37</v>
      </c>
      <c r="F28" s="1" t="s">
        <v>670</v>
      </c>
      <c r="G28" s="1" t="s">
        <v>37</v>
      </c>
      <c r="H28" s="1" t="s">
        <v>670</v>
      </c>
      <c r="I28" s="1" t="s">
        <v>70</v>
      </c>
      <c r="J28" s="1" t="s">
        <v>671</v>
      </c>
      <c r="K28" s="1" t="s">
        <v>126</v>
      </c>
      <c r="L28" s="1" t="s">
        <v>608</v>
      </c>
      <c r="M28" s="1" t="s">
        <v>42</v>
      </c>
      <c r="N28" s="1" t="s">
        <v>672</v>
      </c>
      <c r="O28" s="1" t="s">
        <v>42</v>
      </c>
      <c r="P28" s="1" t="s">
        <v>610</v>
      </c>
      <c r="Q28" s="1" t="s">
        <v>126</v>
      </c>
      <c r="R28" s="1" t="s">
        <v>128</v>
      </c>
      <c r="S28" s="1" t="s">
        <v>75</v>
      </c>
      <c r="T28" s="1" t="s">
        <v>611</v>
      </c>
      <c r="U28" s="1" t="s">
        <v>42</v>
      </c>
      <c r="V28" s="1" t="s">
        <v>673</v>
      </c>
      <c r="W28" s="1" t="s">
        <v>40</v>
      </c>
      <c r="X28" s="1" t="s">
        <v>674</v>
      </c>
      <c r="Y28" s="1" t="s">
        <v>37</v>
      </c>
      <c r="Z28" s="1" t="s">
        <v>675</v>
      </c>
      <c r="AA28" s="1" t="s">
        <v>126</v>
      </c>
      <c r="AB28" s="1" t="s">
        <v>676</v>
      </c>
      <c r="AC28" s="1" t="s">
        <v>37</v>
      </c>
      <c r="AD28" s="1" t="s">
        <v>677</v>
      </c>
      <c r="AE28" s="1" t="s">
        <v>40</v>
      </c>
      <c r="AF28" s="1" t="s">
        <v>678</v>
      </c>
      <c r="AG28" s="1" t="s">
        <v>37</v>
      </c>
      <c r="AH28" s="1" t="s">
        <v>679</v>
      </c>
      <c r="AI28" s="1" t="s">
        <v>37</v>
      </c>
      <c r="AJ28" s="1" t="s">
        <v>680</v>
      </c>
      <c r="AK28" s="1" t="s">
        <v>37</v>
      </c>
      <c r="AL28" s="1" t="s">
        <v>681</v>
      </c>
      <c r="AM28" s="1" t="s">
        <v>37</v>
      </c>
      <c r="AN28" s="1" t="s">
        <v>682</v>
      </c>
      <c r="AO28" s="1" t="s">
        <v>335</v>
      </c>
      <c r="AP28" s="1" t="s">
        <v>683</v>
      </c>
      <c r="AQ28" s="1" t="s">
        <v>60</v>
      </c>
      <c r="AR28" s="1" t="s">
        <v>37</v>
      </c>
      <c r="AS28" s="1" t="s">
        <v>684</v>
      </c>
      <c r="AT28" s="1" t="s">
        <v>37</v>
      </c>
      <c r="AU28" s="1" t="s">
        <v>40</v>
      </c>
      <c r="AW28" s="1" t="s">
        <v>37</v>
      </c>
      <c r="AX28" s="1" t="s">
        <v>685</v>
      </c>
      <c r="AY28" s="1" t="s">
        <v>40</v>
      </c>
      <c r="BA28" s="1" t="s">
        <v>686</v>
      </c>
      <c r="BB28" s="1" t="s">
        <v>687</v>
      </c>
      <c r="BC28" s="1" t="s">
        <v>67</v>
      </c>
    </row>
    <row r="29" spans="1:55" ht="12.75" x14ac:dyDescent="0.2">
      <c r="A29" s="2">
        <v>43685.421434675925</v>
      </c>
      <c r="C29" s="1" t="s">
        <v>688</v>
      </c>
      <c r="D29" s="1" t="s">
        <v>36</v>
      </c>
      <c r="E29" s="1" t="s">
        <v>37</v>
      </c>
      <c r="F29" s="1" t="s">
        <v>689</v>
      </c>
      <c r="G29" s="1" t="s">
        <v>37</v>
      </c>
      <c r="H29" s="1" t="s">
        <v>689</v>
      </c>
      <c r="I29" s="1" t="s">
        <v>42</v>
      </c>
      <c r="J29" s="1" t="s">
        <v>690</v>
      </c>
      <c r="K29" s="1" t="s">
        <v>42</v>
      </c>
      <c r="L29" s="1" t="s">
        <v>691</v>
      </c>
      <c r="M29" s="1" t="s">
        <v>42</v>
      </c>
      <c r="N29" s="1" t="s">
        <v>691</v>
      </c>
      <c r="O29" s="1" t="s">
        <v>42</v>
      </c>
      <c r="P29" s="1" t="s">
        <v>692</v>
      </c>
      <c r="Q29" s="1" t="s">
        <v>40</v>
      </c>
      <c r="R29" s="1" t="s">
        <v>692</v>
      </c>
      <c r="S29" s="1" t="s">
        <v>75</v>
      </c>
      <c r="T29" s="1" t="s">
        <v>693</v>
      </c>
      <c r="U29" s="1" t="s">
        <v>42</v>
      </c>
      <c r="V29" s="1" t="s">
        <v>694</v>
      </c>
      <c r="W29" s="1" t="s">
        <v>40</v>
      </c>
      <c r="X29" s="1" t="s">
        <v>695</v>
      </c>
      <c r="Y29" s="1" t="s">
        <v>37</v>
      </c>
      <c r="Z29" s="1" t="s">
        <v>696</v>
      </c>
      <c r="AA29" s="1" t="s">
        <v>42</v>
      </c>
      <c r="AB29" s="1" t="s">
        <v>697</v>
      </c>
      <c r="AC29" s="1" t="s">
        <v>40</v>
      </c>
      <c r="AD29" s="1" t="s">
        <v>698</v>
      </c>
      <c r="AE29" s="1" t="s">
        <v>37</v>
      </c>
      <c r="AF29" s="1" t="s">
        <v>699</v>
      </c>
      <c r="AG29" s="1" t="s">
        <v>40</v>
      </c>
      <c r="AH29" s="1" t="s">
        <v>700</v>
      </c>
      <c r="AI29" s="1" t="s">
        <v>40</v>
      </c>
      <c r="AJ29" s="1" t="s">
        <v>701</v>
      </c>
      <c r="AK29" s="1" t="s">
        <v>37</v>
      </c>
      <c r="AL29" s="1" t="s">
        <v>702</v>
      </c>
      <c r="AM29" s="1" t="s">
        <v>37</v>
      </c>
      <c r="AN29" s="1" t="s">
        <v>703</v>
      </c>
      <c r="AO29" s="1" t="s">
        <v>58</v>
      </c>
      <c r="AP29" s="1" t="s">
        <v>704</v>
      </c>
      <c r="AQ29" s="1" t="s">
        <v>115</v>
      </c>
      <c r="AR29" s="1" t="s">
        <v>37</v>
      </c>
      <c r="AS29" s="1" t="s">
        <v>705</v>
      </c>
      <c r="AT29" s="1" t="s">
        <v>37</v>
      </c>
      <c r="AU29" s="1" t="s">
        <v>37</v>
      </c>
      <c r="AV29" s="1" t="s">
        <v>706</v>
      </c>
      <c r="AW29" s="1" t="s">
        <v>37</v>
      </c>
      <c r="AX29" s="1" t="s">
        <v>707</v>
      </c>
      <c r="AY29" s="1" t="s">
        <v>37</v>
      </c>
      <c r="BB29" s="1" t="s">
        <v>708</v>
      </c>
      <c r="BC29" s="1" t="s">
        <v>67</v>
      </c>
    </row>
    <row r="30" spans="1:55" ht="12.75" x14ac:dyDescent="0.2">
      <c r="A30" s="2">
        <v>43685.424714560184</v>
      </c>
      <c r="B30" s="1" t="s">
        <v>603</v>
      </c>
      <c r="C30" s="1" t="s">
        <v>709</v>
      </c>
      <c r="D30" s="1" t="s">
        <v>36</v>
      </c>
      <c r="E30" s="1" t="s">
        <v>37</v>
      </c>
      <c r="F30" s="1" t="s">
        <v>710</v>
      </c>
      <c r="G30" s="1" t="s">
        <v>37</v>
      </c>
      <c r="H30" s="1" t="s">
        <v>711</v>
      </c>
      <c r="I30" s="1" t="s">
        <v>42</v>
      </c>
      <c r="J30" s="1" t="s">
        <v>712</v>
      </c>
      <c r="K30" s="1" t="s">
        <v>42</v>
      </c>
      <c r="L30" s="1" t="s">
        <v>713</v>
      </c>
      <c r="M30" s="1" t="s">
        <v>42</v>
      </c>
      <c r="N30" s="1" t="s">
        <v>714</v>
      </c>
      <c r="O30" s="1" t="s">
        <v>42</v>
      </c>
      <c r="P30" s="1" t="s">
        <v>715</v>
      </c>
      <c r="Q30" s="1" t="s">
        <v>42</v>
      </c>
      <c r="R30" s="1" t="s">
        <v>716</v>
      </c>
      <c r="S30" s="1" t="s">
        <v>75</v>
      </c>
      <c r="T30" s="1" t="s">
        <v>717</v>
      </c>
      <c r="U30" s="1" t="s">
        <v>42</v>
      </c>
      <c r="V30" s="1" t="s">
        <v>718</v>
      </c>
      <c r="W30" s="1" t="s">
        <v>37</v>
      </c>
      <c r="X30" s="1" t="s">
        <v>719</v>
      </c>
      <c r="Y30" s="1" t="s">
        <v>37</v>
      </c>
      <c r="Z30" s="1" t="s">
        <v>720</v>
      </c>
      <c r="AA30" s="1" t="s">
        <v>42</v>
      </c>
      <c r="AB30" s="1" t="s">
        <v>721</v>
      </c>
      <c r="AC30" s="1" t="s">
        <v>37</v>
      </c>
      <c r="AD30" s="1" t="s">
        <v>722</v>
      </c>
      <c r="AE30" s="1" t="s">
        <v>40</v>
      </c>
      <c r="AF30" s="1" t="s">
        <v>723</v>
      </c>
      <c r="AG30" s="1" t="s">
        <v>37</v>
      </c>
      <c r="AH30" s="1" t="s">
        <v>724</v>
      </c>
      <c r="AI30" s="1" t="s">
        <v>37</v>
      </c>
      <c r="AJ30" s="1" t="s">
        <v>725</v>
      </c>
      <c r="AK30" s="1" t="s">
        <v>37</v>
      </c>
      <c r="AL30" s="1" t="s">
        <v>726</v>
      </c>
      <c r="AM30" s="1" t="s">
        <v>37</v>
      </c>
      <c r="AN30" s="1" t="s">
        <v>727</v>
      </c>
      <c r="AO30" s="1" t="s">
        <v>353</v>
      </c>
      <c r="AP30" s="1" t="s">
        <v>728</v>
      </c>
      <c r="AQ30" s="1" t="s">
        <v>60</v>
      </c>
      <c r="AR30" s="1" t="s">
        <v>37</v>
      </c>
      <c r="AS30" s="1" t="s">
        <v>729</v>
      </c>
      <c r="AT30" s="1" t="s">
        <v>37</v>
      </c>
      <c r="AU30" s="1" t="s">
        <v>40</v>
      </c>
      <c r="AW30" s="1" t="s">
        <v>37</v>
      </c>
      <c r="AX30" s="1" t="s">
        <v>730</v>
      </c>
      <c r="AY30" s="1" t="s">
        <v>37</v>
      </c>
      <c r="BA30" s="1" t="s">
        <v>731</v>
      </c>
      <c r="BB30" s="1" t="s">
        <v>732</v>
      </c>
      <c r="BC30" s="1" t="s">
        <v>67</v>
      </c>
    </row>
    <row r="31" spans="1:55" ht="12.75" x14ac:dyDescent="0.2">
      <c r="A31" s="2">
        <v>43685.458639444449</v>
      </c>
      <c r="C31" s="1" t="s">
        <v>733</v>
      </c>
      <c r="D31" s="1" t="s">
        <v>36</v>
      </c>
      <c r="E31" s="1" t="s">
        <v>37</v>
      </c>
      <c r="F31" s="1" t="s">
        <v>734</v>
      </c>
      <c r="G31" s="1" t="s">
        <v>40</v>
      </c>
      <c r="H31" s="1" t="s">
        <v>735</v>
      </c>
      <c r="I31" s="1" t="s">
        <v>70</v>
      </c>
      <c r="J31" s="1" t="s">
        <v>736</v>
      </c>
      <c r="K31" s="1" t="s">
        <v>40</v>
      </c>
      <c r="L31" s="1" t="s">
        <v>737</v>
      </c>
      <c r="M31" s="1" t="s">
        <v>42</v>
      </c>
      <c r="N31" s="1" t="s">
        <v>738</v>
      </c>
      <c r="O31" s="1" t="s">
        <v>126</v>
      </c>
      <c r="P31" s="1" t="s">
        <v>739</v>
      </c>
      <c r="Q31" s="1" t="s">
        <v>70</v>
      </c>
      <c r="R31" s="1" t="s">
        <v>740</v>
      </c>
      <c r="S31" s="1" t="s">
        <v>70</v>
      </c>
      <c r="T31" s="1" t="s">
        <v>741</v>
      </c>
      <c r="U31" s="1" t="s">
        <v>126</v>
      </c>
      <c r="V31" s="1" t="s">
        <v>742</v>
      </c>
      <c r="W31" s="1" t="s">
        <v>40</v>
      </c>
      <c r="X31" s="1" t="s">
        <v>743</v>
      </c>
      <c r="Y31" s="1" t="s">
        <v>37</v>
      </c>
      <c r="Z31" s="1" t="s">
        <v>744</v>
      </c>
      <c r="AA31" s="1" t="s">
        <v>42</v>
      </c>
      <c r="AB31" s="1" t="s">
        <v>745</v>
      </c>
      <c r="AC31" s="1" t="s">
        <v>40</v>
      </c>
      <c r="AD31" s="1" t="s">
        <v>746</v>
      </c>
      <c r="AE31" s="1" t="s">
        <v>40</v>
      </c>
      <c r="AF31" s="1" t="s">
        <v>746</v>
      </c>
      <c r="AG31" s="1" t="s">
        <v>40</v>
      </c>
      <c r="AH31" s="1" t="s">
        <v>746</v>
      </c>
      <c r="AI31" s="1" t="s">
        <v>37</v>
      </c>
      <c r="AJ31" s="1" t="s">
        <v>747</v>
      </c>
      <c r="AK31" s="1" t="s">
        <v>40</v>
      </c>
      <c r="AL31" s="1" t="s">
        <v>746</v>
      </c>
      <c r="AM31" s="1" t="s">
        <v>40</v>
      </c>
      <c r="AN31" s="1" t="s">
        <v>746</v>
      </c>
      <c r="AO31" s="1" t="s">
        <v>113</v>
      </c>
      <c r="AP31" s="1" t="s">
        <v>748</v>
      </c>
      <c r="AQ31" s="1" t="s">
        <v>89</v>
      </c>
      <c r="AR31" s="1" t="s">
        <v>40</v>
      </c>
      <c r="AS31" s="1" t="s">
        <v>749</v>
      </c>
      <c r="AT31" s="1" t="s">
        <v>37</v>
      </c>
      <c r="AU31" s="1" t="s">
        <v>37</v>
      </c>
      <c r="AV31" s="1" t="s">
        <v>750</v>
      </c>
      <c r="AW31" s="1" t="s">
        <v>37</v>
      </c>
      <c r="AX31" s="1" t="s">
        <v>751</v>
      </c>
      <c r="AY31" s="1" t="s">
        <v>37</v>
      </c>
      <c r="BA31" s="1" t="s">
        <v>752</v>
      </c>
      <c r="BB31" s="1" t="s">
        <v>753</v>
      </c>
      <c r="BC31" s="1" t="s">
        <v>67</v>
      </c>
    </row>
    <row r="32" spans="1:55" ht="12.75" x14ac:dyDescent="0.2">
      <c r="A32" s="2">
        <v>43685.509770833334</v>
      </c>
      <c r="C32" s="1" t="s">
        <v>754</v>
      </c>
      <c r="D32" s="1" t="s">
        <v>36</v>
      </c>
      <c r="E32" s="1" t="s">
        <v>37</v>
      </c>
      <c r="F32" s="1" t="s">
        <v>755</v>
      </c>
      <c r="G32" s="1" t="s">
        <v>40</v>
      </c>
      <c r="H32" s="1" t="s">
        <v>756</v>
      </c>
      <c r="I32" s="1" t="s">
        <v>40</v>
      </c>
      <c r="J32" s="1" t="s">
        <v>757</v>
      </c>
      <c r="K32" s="1" t="s">
        <v>40</v>
      </c>
      <c r="L32" s="1" t="s">
        <v>758</v>
      </c>
      <c r="M32" s="1" t="s">
        <v>40</v>
      </c>
      <c r="N32" s="1" t="s">
        <v>759</v>
      </c>
      <c r="O32" s="1" t="s">
        <v>40</v>
      </c>
      <c r="P32" s="1" t="s">
        <v>760</v>
      </c>
      <c r="Q32" s="1" t="s">
        <v>40</v>
      </c>
      <c r="R32" s="1" t="s">
        <v>761</v>
      </c>
      <c r="S32" s="1" t="s">
        <v>40</v>
      </c>
      <c r="T32" s="1" t="s">
        <v>762</v>
      </c>
      <c r="U32" s="1" t="s">
        <v>42</v>
      </c>
      <c r="V32" s="1" t="s">
        <v>763</v>
      </c>
      <c r="W32" s="1" t="s">
        <v>40</v>
      </c>
      <c r="X32" s="1" t="s">
        <v>764</v>
      </c>
      <c r="Y32" s="1" t="s">
        <v>37</v>
      </c>
      <c r="Z32" s="1" t="s">
        <v>765</v>
      </c>
      <c r="AA32" s="1" t="s">
        <v>42</v>
      </c>
      <c r="AB32" s="1" t="s">
        <v>766</v>
      </c>
      <c r="AC32" s="1" t="s">
        <v>37</v>
      </c>
      <c r="AD32" s="1" t="s">
        <v>767</v>
      </c>
      <c r="AE32" s="1" t="s">
        <v>37</v>
      </c>
      <c r="AF32" s="1" t="s">
        <v>768</v>
      </c>
      <c r="AG32" s="1" t="s">
        <v>37</v>
      </c>
      <c r="AH32" s="1" t="s">
        <v>769</v>
      </c>
      <c r="AI32" s="1" t="s">
        <v>37</v>
      </c>
      <c r="AJ32" s="1" t="s">
        <v>770</v>
      </c>
      <c r="AK32" s="1" t="s">
        <v>37</v>
      </c>
      <c r="AL32" s="1" t="s">
        <v>771</v>
      </c>
      <c r="AM32" s="1" t="s">
        <v>37</v>
      </c>
      <c r="AN32" s="1" t="s">
        <v>772</v>
      </c>
      <c r="AO32" s="1" t="s">
        <v>353</v>
      </c>
      <c r="AP32" s="1" t="s">
        <v>773</v>
      </c>
      <c r="AQ32" s="1" t="s">
        <v>89</v>
      </c>
      <c r="AR32" s="1" t="s">
        <v>37</v>
      </c>
      <c r="AS32" s="1" t="s">
        <v>774</v>
      </c>
      <c r="AT32" s="1" t="s">
        <v>37</v>
      </c>
      <c r="AU32" s="1" t="s">
        <v>37</v>
      </c>
      <c r="AV32" s="1" t="s">
        <v>775</v>
      </c>
      <c r="AW32" s="1" t="s">
        <v>37</v>
      </c>
      <c r="AX32" s="1" t="s">
        <v>776</v>
      </c>
      <c r="AY32" s="1" t="s">
        <v>37</v>
      </c>
      <c r="BB32" s="1" t="s">
        <v>777</v>
      </c>
      <c r="BC32" s="1" t="s">
        <v>67</v>
      </c>
    </row>
    <row r="33" spans="1:55" ht="12.75" x14ac:dyDescent="0.2">
      <c r="A33" s="2">
        <v>43685.684735219911</v>
      </c>
      <c r="C33" s="1" t="s">
        <v>778</v>
      </c>
      <c r="D33" s="1" t="s">
        <v>36</v>
      </c>
      <c r="E33" s="1" t="s">
        <v>37</v>
      </c>
      <c r="F33" s="1" t="s">
        <v>779</v>
      </c>
      <c r="G33" s="1" t="s">
        <v>37</v>
      </c>
      <c r="H33" s="1" t="s">
        <v>780</v>
      </c>
      <c r="I33" s="1" t="s">
        <v>42</v>
      </c>
      <c r="J33" s="1" t="s">
        <v>781</v>
      </c>
      <c r="K33" s="1" t="s">
        <v>40</v>
      </c>
      <c r="L33" s="1" t="s">
        <v>782</v>
      </c>
      <c r="M33" s="1" t="s">
        <v>42</v>
      </c>
      <c r="N33" s="1" t="s">
        <v>783</v>
      </c>
      <c r="O33" s="1" t="s">
        <v>40</v>
      </c>
      <c r="P33" s="1" t="s">
        <v>784</v>
      </c>
      <c r="Q33" s="1" t="s">
        <v>42</v>
      </c>
      <c r="R33" s="1" t="s">
        <v>785</v>
      </c>
      <c r="S33" s="1" t="s">
        <v>126</v>
      </c>
      <c r="T33" s="1" t="s">
        <v>786</v>
      </c>
      <c r="U33" s="1" t="s">
        <v>126</v>
      </c>
      <c r="V33" s="1" t="s">
        <v>787</v>
      </c>
      <c r="W33" s="1" t="s">
        <v>40</v>
      </c>
      <c r="X33" s="1" t="s">
        <v>788</v>
      </c>
      <c r="Y33" s="1" t="s">
        <v>40</v>
      </c>
      <c r="Z33" s="1" t="s">
        <v>789</v>
      </c>
      <c r="AA33" s="1" t="s">
        <v>42</v>
      </c>
      <c r="AB33" s="1" t="s">
        <v>790</v>
      </c>
      <c r="AC33" s="1" t="s">
        <v>40</v>
      </c>
      <c r="AD33" s="1" t="s">
        <v>791</v>
      </c>
      <c r="AE33" s="1" t="s">
        <v>40</v>
      </c>
      <c r="AF33" s="1" t="s">
        <v>792</v>
      </c>
      <c r="AG33" s="1" t="s">
        <v>40</v>
      </c>
      <c r="AH33" s="1" t="s">
        <v>792</v>
      </c>
      <c r="AI33" s="1" t="s">
        <v>40</v>
      </c>
      <c r="AJ33" s="1" t="s">
        <v>793</v>
      </c>
      <c r="AK33" s="1" t="s">
        <v>40</v>
      </c>
      <c r="AL33" s="1" t="s">
        <v>794</v>
      </c>
      <c r="AM33" s="1" t="s">
        <v>40</v>
      </c>
      <c r="AN33" s="1" t="s">
        <v>792</v>
      </c>
      <c r="AO33" s="1" t="s">
        <v>87</v>
      </c>
      <c r="AP33" s="1" t="s">
        <v>795</v>
      </c>
      <c r="AQ33" s="1" t="s">
        <v>115</v>
      </c>
      <c r="AR33" s="1" t="s">
        <v>40</v>
      </c>
      <c r="AS33" s="1" t="s">
        <v>796</v>
      </c>
      <c r="AT33" s="1" t="s">
        <v>40</v>
      </c>
      <c r="AU33" s="1" t="s">
        <v>37</v>
      </c>
      <c r="AV33" s="1" t="s">
        <v>797</v>
      </c>
      <c r="AW33" s="1" t="s">
        <v>40</v>
      </c>
      <c r="AX33" s="1" t="s">
        <v>798</v>
      </c>
      <c r="AY33" s="1" t="s">
        <v>37</v>
      </c>
      <c r="AZ33" s="1" t="s">
        <v>799</v>
      </c>
      <c r="BB33" s="1" t="s">
        <v>800</v>
      </c>
      <c r="BC33" s="1" t="s">
        <v>67</v>
      </c>
    </row>
    <row r="34" spans="1:55" ht="12.75" x14ac:dyDescent="0.2">
      <c r="A34" s="2">
        <v>43685.80508056713</v>
      </c>
      <c r="C34" s="1" t="s">
        <v>801</v>
      </c>
      <c r="D34" s="1" t="s">
        <v>36</v>
      </c>
      <c r="E34" s="1" t="s">
        <v>40</v>
      </c>
      <c r="F34" s="1" t="s">
        <v>802</v>
      </c>
      <c r="G34" s="1" t="s">
        <v>37</v>
      </c>
      <c r="H34" s="1" t="s">
        <v>803</v>
      </c>
      <c r="I34" s="1" t="s">
        <v>70</v>
      </c>
      <c r="J34" s="1" t="s">
        <v>804</v>
      </c>
      <c r="K34" s="1" t="s">
        <v>42</v>
      </c>
      <c r="L34" s="1" t="s">
        <v>805</v>
      </c>
      <c r="M34" s="1" t="s">
        <v>126</v>
      </c>
      <c r="N34" s="1" t="s">
        <v>806</v>
      </c>
      <c r="O34" s="1" t="s">
        <v>42</v>
      </c>
      <c r="P34" s="1" t="s">
        <v>807</v>
      </c>
      <c r="Q34" s="1" t="s">
        <v>42</v>
      </c>
      <c r="R34" s="1" t="s">
        <v>808</v>
      </c>
      <c r="S34" s="1" t="s">
        <v>40</v>
      </c>
      <c r="T34" s="1" t="s">
        <v>809</v>
      </c>
      <c r="U34" s="1" t="s">
        <v>126</v>
      </c>
      <c r="V34" s="1" t="s">
        <v>810</v>
      </c>
      <c r="W34" s="1" t="s">
        <v>37</v>
      </c>
      <c r="X34" s="1" t="s">
        <v>811</v>
      </c>
      <c r="Y34" s="1" t="s">
        <v>37</v>
      </c>
      <c r="Z34" s="1" t="s">
        <v>812</v>
      </c>
      <c r="AA34" s="1" t="s">
        <v>42</v>
      </c>
      <c r="AB34" s="1" t="s">
        <v>813</v>
      </c>
      <c r="AC34" s="1" t="s">
        <v>37</v>
      </c>
      <c r="AD34" s="1" t="s">
        <v>814</v>
      </c>
      <c r="AE34" s="1" t="s">
        <v>37</v>
      </c>
      <c r="AF34" s="1" t="s">
        <v>815</v>
      </c>
      <c r="AG34" s="1" t="s">
        <v>40</v>
      </c>
      <c r="AH34" s="1" t="s">
        <v>816</v>
      </c>
      <c r="AI34" s="1" t="s">
        <v>37</v>
      </c>
      <c r="AJ34" s="1" t="s">
        <v>817</v>
      </c>
      <c r="AK34" s="1" t="s">
        <v>40</v>
      </c>
      <c r="AL34" s="1" t="s">
        <v>818</v>
      </c>
      <c r="AM34" s="1" t="s">
        <v>40</v>
      </c>
      <c r="AN34" s="1" t="s">
        <v>819</v>
      </c>
      <c r="AO34" s="1" t="s">
        <v>87</v>
      </c>
      <c r="AQ34" s="1" t="s">
        <v>115</v>
      </c>
      <c r="AR34" s="1" t="s">
        <v>37</v>
      </c>
      <c r="AT34" s="1" t="s">
        <v>37</v>
      </c>
      <c r="AU34" s="1" t="s">
        <v>37</v>
      </c>
      <c r="AW34" s="1" t="s">
        <v>37</v>
      </c>
      <c r="AY34" s="1" t="s">
        <v>37</v>
      </c>
      <c r="BB34" s="1" t="s">
        <v>820</v>
      </c>
      <c r="BC34" s="1" t="s">
        <v>67</v>
      </c>
    </row>
    <row r="35" spans="1:55" ht="12.75" x14ac:dyDescent="0.2">
      <c r="A35" s="2">
        <v>43685.80848324074</v>
      </c>
      <c r="C35" s="1" t="s">
        <v>821</v>
      </c>
      <c r="D35" s="1" t="s">
        <v>36</v>
      </c>
      <c r="E35" s="1" t="s">
        <v>37</v>
      </c>
      <c r="F35" s="1" t="s">
        <v>822</v>
      </c>
      <c r="G35" s="1" t="s">
        <v>40</v>
      </c>
      <c r="H35" s="1" t="s">
        <v>823</v>
      </c>
      <c r="I35" s="1" t="s">
        <v>42</v>
      </c>
      <c r="J35" s="1" t="s">
        <v>824</v>
      </c>
      <c r="K35" s="1" t="s">
        <v>42</v>
      </c>
      <c r="L35" s="1" t="s">
        <v>825</v>
      </c>
      <c r="M35" s="1" t="s">
        <v>42</v>
      </c>
      <c r="N35" s="1" t="s">
        <v>826</v>
      </c>
      <c r="O35" s="1" t="s">
        <v>42</v>
      </c>
      <c r="P35" s="1" t="s">
        <v>827</v>
      </c>
      <c r="Q35" s="1" t="s">
        <v>40</v>
      </c>
      <c r="R35" s="1" t="s">
        <v>828</v>
      </c>
      <c r="S35" s="1" t="s">
        <v>40</v>
      </c>
      <c r="T35" s="1" t="s">
        <v>829</v>
      </c>
      <c r="U35" s="1" t="s">
        <v>42</v>
      </c>
      <c r="V35" s="1" t="s">
        <v>830</v>
      </c>
      <c r="W35" s="1" t="s">
        <v>40</v>
      </c>
      <c r="X35" s="1" t="s">
        <v>831</v>
      </c>
      <c r="Y35" s="1" t="s">
        <v>37</v>
      </c>
      <c r="Z35" s="1" t="s">
        <v>832</v>
      </c>
      <c r="AA35" s="1" t="s">
        <v>70</v>
      </c>
      <c r="AB35" s="1" t="s">
        <v>833</v>
      </c>
      <c r="AC35" s="1" t="s">
        <v>37</v>
      </c>
      <c r="AD35" s="1" t="s">
        <v>834</v>
      </c>
      <c r="AE35" s="1" t="s">
        <v>37</v>
      </c>
      <c r="AF35" s="1" t="s">
        <v>835</v>
      </c>
      <c r="AG35" s="1" t="s">
        <v>37</v>
      </c>
      <c r="AH35" s="1" t="s">
        <v>836</v>
      </c>
      <c r="AI35" s="1" t="s">
        <v>37</v>
      </c>
      <c r="AJ35" s="1" t="s">
        <v>837</v>
      </c>
      <c r="AK35" s="1" t="s">
        <v>37</v>
      </c>
      <c r="AL35" s="1" t="s">
        <v>838</v>
      </c>
      <c r="AM35" s="1" t="s">
        <v>40</v>
      </c>
      <c r="AN35" s="1" t="s">
        <v>839</v>
      </c>
      <c r="AO35" s="1" t="s">
        <v>87</v>
      </c>
      <c r="AP35" s="1" t="s">
        <v>840</v>
      </c>
      <c r="AQ35" s="1" t="s">
        <v>60</v>
      </c>
      <c r="AR35" s="1" t="s">
        <v>40</v>
      </c>
      <c r="AS35" s="1" t="s">
        <v>841</v>
      </c>
      <c r="AT35" s="1" t="s">
        <v>40</v>
      </c>
      <c r="AU35" s="1" t="s">
        <v>37</v>
      </c>
      <c r="AV35" s="1" t="s">
        <v>842</v>
      </c>
      <c r="AW35" s="1" t="s">
        <v>37</v>
      </c>
      <c r="AX35" s="1" t="s">
        <v>843</v>
      </c>
      <c r="AY35" s="1" t="s">
        <v>40</v>
      </c>
      <c r="AZ35" s="1" t="s">
        <v>844</v>
      </c>
      <c r="BB35" s="1" t="s">
        <v>845</v>
      </c>
      <c r="BC35" s="1" t="s">
        <v>67</v>
      </c>
    </row>
    <row r="36" spans="1:55" ht="12.75" x14ac:dyDescent="0.2">
      <c r="A36" s="2">
        <v>43685.813834340282</v>
      </c>
      <c r="C36" s="1" t="s">
        <v>846</v>
      </c>
      <c r="D36" s="1" t="s">
        <v>36</v>
      </c>
      <c r="E36" s="1" t="s">
        <v>37</v>
      </c>
      <c r="F36" s="1" t="s">
        <v>847</v>
      </c>
      <c r="G36" s="1" t="s">
        <v>40</v>
      </c>
      <c r="H36" s="1" t="s">
        <v>848</v>
      </c>
      <c r="I36" s="1" t="s">
        <v>42</v>
      </c>
      <c r="J36" s="1" t="s">
        <v>849</v>
      </c>
      <c r="K36" s="1" t="s">
        <v>42</v>
      </c>
      <c r="L36" s="1" t="s">
        <v>850</v>
      </c>
      <c r="M36" s="1" t="s">
        <v>42</v>
      </c>
      <c r="N36" s="1" t="s">
        <v>851</v>
      </c>
      <c r="O36" s="1" t="s">
        <v>42</v>
      </c>
      <c r="P36" s="1" t="s">
        <v>852</v>
      </c>
      <c r="Q36" s="1" t="s">
        <v>42</v>
      </c>
      <c r="R36" s="1" t="s">
        <v>853</v>
      </c>
      <c r="S36" s="1" t="s">
        <v>70</v>
      </c>
      <c r="T36" s="1" t="s">
        <v>854</v>
      </c>
      <c r="U36" s="1" t="s">
        <v>42</v>
      </c>
      <c r="V36" s="1" t="s">
        <v>855</v>
      </c>
      <c r="W36" s="1" t="s">
        <v>40</v>
      </c>
      <c r="X36" s="1" t="s">
        <v>856</v>
      </c>
      <c r="Y36" s="1" t="s">
        <v>40</v>
      </c>
      <c r="Z36" s="1" t="s">
        <v>857</v>
      </c>
      <c r="AA36" s="1" t="s">
        <v>42</v>
      </c>
      <c r="AB36" s="1" t="s">
        <v>858</v>
      </c>
      <c r="AC36" s="1" t="s">
        <v>37</v>
      </c>
      <c r="AD36" s="1" t="s">
        <v>859</v>
      </c>
      <c r="AE36" s="1" t="s">
        <v>40</v>
      </c>
      <c r="AF36" s="1" t="s">
        <v>860</v>
      </c>
      <c r="AG36" s="1" t="s">
        <v>40</v>
      </c>
      <c r="AH36" s="1" t="s">
        <v>861</v>
      </c>
      <c r="AI36" s="1" t="s">
        <v>40</v>
      </c>
      <c r="AJ36" s="1" t="s">
        <v>862</v>
      </c>
      <c r="AK36" s="1" t="s">
        <v>40</v>
      </c>
      <c r="AL36" s="1" t="s">
        <v>863</v>
      </c>
      <c r="AM36" s="1" t="s">
        <v>37</v>
      </c>
      <c r="AN36" s="1" t="s">
        <v>864</v>
      </c>
      <c r="AO36" s="1" t="s">
        <v>58</v>
      </c>
      <c r="AP36" s="1" t="s">
        <v>865</v>
      </c>
      <c r="AQ36" s="1" t="s">
        <v>89</v>
      </c>
      <c r="AR36" s="1" t="s">
        <v>40</v>
      </c>
      <c r="AS36" s="1" t="s">
        <v>866</v>
      </c>
      <c r="AT36" s="1" t="s">
        <v>37</v>
      </c>
      <c r="AU36" s="1" t="s">
        <v>37</v>
      </c>
      <c r="AV36" s="1" t="s">
        <v>867</v>
      </c>
      <c r="AW36" s="1" t="s">
        <v>40</v>
      </c>
      <c r="AX36" s="1" t="s">
        <v>868</v>
      </c>
      <c r="AY36" s="1" t="s">
        <v>40</v>
      </c>
      <c r="AZ36" s="1" t="s">
        <v>869</v>
      </c>
      <c r="BA36" s="1" t="s">
        <v>870</v>
      </c>
      <c r="BB36" s="1" t="s">
        <v>871</v>
      </c>
      <c r="BC36" s="1" t="s">
        <v>67</v>
      </c>
    </row>
    <row r="37" spans="1:55" ht="12.75" x14ac:dyDescent="0.2">
      <c r="A37" s="2">
        <v>43685.821165648144</v>
      </c>
      <c r="C37" s="1" t="s">
        <v>872</v>
      </c>
      <c r="D37" s="1" t="s">
        <v>36</v>
      </c>
      <c r="E37" s="1" t="s">
        <v>37</v>
      </c>
      <c r="F37" s="1" t="s">
        <v>873</v>
      </c>
      <c r="G37" s="1" t="s">
        <v>40</v>
      </c>
      <c r="H37" s="1" t="s">
        <v>874</v>
      </c>
      <c r="I37" s="1" t="s">
        <v>126</v>
      </c>
      <c r="J37" s="1" t="s">
        <v>875</v>
      </c>
      <c r="K37" s="1" t="s">
        <v>42</v>
      </c>
      <c r="L37" s="1" t="s">
        <v>876</v>
      </c>
      <c r="M37" s="1" t="s">
        <v>42</v>
      </c>
      <c r="N37" s="1" t="s">
        <v>877</v>
      </c>
      <c r="O37" s="1" t="s">
        <v>40</v>
      </c>
      <c r="P37" s="1" t="s">
        <v>878</v>
      </c>
      <c r="Q37" s="1" t="s">
        <v>42</v>
      </c>
      <c r="R37" s="1" t="s">
        <v>879</v>
      </c>
      <c r="S37" s="1" t="s">
        <v>40</v>
      </c>
      <c r="T37" s="1" t="s">
        <v>880</v>
      </c>
      <c r="U37" s="1" t="s">
        <v>126</v>
      </c>
      <c r="V37" s="1" t="s">
        <v>881</v>
      </c>
      <c r="W37" s="1" t="s">
        <v>40</v>
      </c>
      <c r="X37" s="1" t="s">
        <v>882</v>
      </c>
      <c r="Y37" s="1" t="s">
        <v>40</v>
      </c>
      <c r="Z37" s="1" t="s">
        <v>883</v>
      </c>
      <c r="AA37" s="1" t="s">
        <v>40</v>
      </c>
      <c r="AB37" s="1" t="s">
        <v>884</v>
      </c>
      <c r="AC37" s="1" t="s">
        <v>40</v>
      </c>
      <c r="AD37" s="1" t="s">
        <v>885</v>
      </c>
      <c r="AE37" s="1" t="s">
        <v>40</v>
      </c>
      <c r="AF37" s="1" t="s">
        <v>885</v>
      </c>
      <c r="AG37" s="1" t="s">
        <v>40</v>
      </c>
      <c r="AH37" s="1" t="s">
        <v>886</v>
      </c>
      <c r="AI37" s="1" t="s">
        <v>40</v>
      </c>
      <c r="AJ37" s="1" t="s">
        <v>887</v>
      </c>
      <c r="AK37" s="1" t="s">
        <v>40</v>
      </c>
      <c r="AL37" s="1" t="s">
        <v>888</v>
      </c>
      <c r="AM37" s="1" t="s">
        <v>40</v>
      </c>
      <c r="AN37" s="1" t="s">
        <v>889</v>
      </c>
      <c r="AO37" s="1" t="s">
        <v>58</v>
      </c>
      <c r="AQ37" s="1" t="s">
        <v>554</v>
      </c>
      <c r="AR37" s="1" t="s">
        <v>40</v>
      </c>
      <c r="AT37" s="1" t="s">
        <v>40</v>
      </c>
      <c r="AU37" s="1" t="s">
        <v>40</v>
      </c>
      <c r="AW37" s="1" t="s">
        <v>37</v>
      </c>
      <c r="AX37" s="1" t="s">
        <v>890</v>
      </c>
      <c r="AY37" s="1" t="s">
        <v>40</v>
      </c>
      <c r="AZ37" s="1" t="s">
        <v>891</v>
      </c>
      <c r="BA37" s="1" t="s">
        <v>142</v>
      </c>
      <c r="BB37" s="1" t="s">
        <v>892</v>
      </c>
      <c r="BC37" s="1" t="s">
        <v>67</v>
      </c>
    </row>
    <row r="38" spans="1:55" ht="12.75" x14ac:dyDescent="0.2">
      <c r="A38" s="2">
        <v>43685.909395162038</v>
      </c>
      <c r="C38" s="1" t="s">
        <v>893</v>
      </c>
      <c r="D38" s="1" t="s">
        <v>36</v>
      </c>
      <c r="E38" s="1" t="s">
        <v>40</v>
      </c>
      <c r="F38" s="1" t="s">
        <v>894</v>
      </c>
      <c r="G38" s="1" t="s">
        <v>37</v>
      </c>
      <c r="H38" s="1" t="s">
        <v>895</v>
      </c>
      <c r="I38" s="1" t="s">
        <v>42</v>
      </c>
      <c r="J38" s="1" t="s">
        <v>896</v>
      </c>
      <c r="K38" s="1" t="s">
        <v>42</v>
      </c>
      <c r="L38" s="1" t="s">
        <v>897</v>
      </c>
      <c r="M38" s="1" t="s">
        <v>42</v>
      </c>
      <c r="N38" s="1" t="s">
        <v>898</v>
      </c>
      <c r="O38" s="1" t="s">
        <v>70</v>
      </c>
      <c r="P38" s="1" t="s">
        <v>899</v>
      </c>
      <c r="Q38" s="1" t="s">
        <v>42</v>
      </c>
      <c r="R38" s="1" t="s">
        <v>900</v>
      </c>
      <c r="S38" s="1" t="s">
        <v>75</v>
      </c>
      <c r="T38" s="1" t="s">
        <v>901</v>
      </c>
      <c r="U38" s="1" t="s">
        <v>42</v>
      </c>
      <c r="V38" s="1" t="s">
        <v>902</v>
      </c>
      <c r="W38" s="1" t="s">
        <v>37</v>
      </c>
      <c r="X38" s="1" t="s">
        <v>903</v>
      </c>
      <c r="Y38" s="1" t="s">
        <v>37</v>
      </c>
      <c r="Z38" s="1" t="s">
        <v>904</v>
      </c>
      <c r="AA38" s="1" t="s">
        <v>70</v>
      </c>
      <c r="AB38" s="1" t="s">
        <v>905</v>
      </c>
      <c r="AC38" s="1" t="s">
        <v>40</v>
      </c>
      <c r="AD38" s="1" t="s">
        <v>906</v>
      </c>
      <c r="AE38" s="1" t="s">
        <v>37</v>
      </c>
      <c r="AF38" s="1" t="s">
        <v>907</v>
      </c>
      <c r="AG38" s="1" t="s">
        <v>40</v>
      </c>
      <c r="AH38" s="1" t="s">
        <v>908</v>
      </c>
      <c r="AI38" s="1" t="s">
        <v>40</v>
      </c>
      <c r="AJ38" s="1" t="s">
        <v>909</v>
      </c>
      <c r="AK38" s="1" t="s">
        <v>37</v>
      </c>
      <c r="AL38" s="1" t="s">
        <v>910</v>
      </c>
      <c r="AM38" s="1" t="s">
        <v>40</v>
      </c>
      <c r="AN38" s="1" t="s">
        <v>911</v>
      </c>
      <c r="AO38" s="1" t="s">
        <v>58</v>
      </c>
      <c r="AP38" s="1" t="s">
        <v>912</v>
      </c>
      <c r="AQ38" s="1" t="s">
        <v>60</v>
      </c>
      <c r="AR38" s="1" t="s">
        <v>40</v>
      </c>
      <c r="AS38" s="1" t="s">
        <v>913</v>
      </c>
      <c r="AT38" s="1" t="s">
        <v>37</v>
      </c>
      <c r="AU38" s="1" t="s">
        <v>37</v>
      </c>
      <c r="AV38" s="1" t="s">
        <v>914</v>
      </c>
      <c r="AW38" s="1" t="s">
        <v>40</v>
      </c>
      <c r="AX38" s="1" t="s">
        <v>915</v>
      </c>
      <c r="AY38" s="1" t="s">
        <v>37</v>
      </c>
      <c r="BA38" s="1" t="s">
        <v>916</v>
      </c>
      <c r="BB38" s="1" t="s">
        <v>917</v>
      </c>
      <c r="BC38" s="1" t="s">
        <v>67</v>
      </c>
    </row>
    <row r="39" spans="1:55" ht="12.75" x14ac:dyDescent="0.2">
      <c r="A39" s="2">
        <v>43685.932891041666</v>
      </c>
      <c r="C39" s="1" t="s">
        <v>918</v>
      </c>
      <c r="D39" s="1" t="s">
        <v>36</v>
      </c>
      <c r="E39" s="1" t="s">
        <v>37</v>
      </c>
      <c r="F39" s="1" t="s">
        <v>919</v>
      </c>
      <c r="G39" s="1" t="s">
        <v>40</v>
      </c>
      <c r="H39" s="1" t="s">
        <v>920</v>
      </c>
      <c r="I39" s="1" t="s">
        <v>70</v>
      </c>
      <c r="J39" s="1" t="s">
        <v>921</v>
      </c>
      <c r="K39" s="1" t="s">
        <v>42</v>
      </c>
      <c r="L39" s="1" t="s">
        <v>922</v>
      </c>
      <c r="M39" s="1" t="s">
        <v>42</v>
      </c>
      <c r="N39" s="1" t="s">
        <v>923</v>
      </c>
      <c r="O39" s="1" t="s">
        <v>40</v>
      </c>
      <c r="P39" s="1" t="s">
        <v>924</v>
      </c>
      <c r="Q39" s="1" t="s">
        <v>42</v>
      </c>
      <c r="R39" s="1" t="s">
        <v>925</v>
      </c>
      <c r="S39" s="1" t="s">
        <v>40</v>
      </c>
      <c r="T39" s="1" t="s">
        <v>926</v>
      </c>
      <c r="U39" s="1" t="s">
        <v>40</v>
      </c>
      <c r="V39" s="1" t="s">
        <v>927</v>
      </c>
      <c r="W39" s="1" t="s">
        <v>37</v>
      </c>
      <c r="X39" s="1" t="s">
        <v>928</v>
      </c>
      <c r="Y39" s="1" t="s">
        <v>37</v>
      </c>
      <c r="Z39" s="1" t="s">
        <v>929</v>
      </c>
      <c r="AA39" s="1" t="s">
        <v>42</v>
      </c>
      <c r="AB39" s="1" t="s">
        <v>930</v>
      </c>
      <c r="AC39" s="1" t="s">
        <v>40</v>
      </c>
      <c r="AD39" s="1" t="s">
        <v>931</v>
      </c>
      <c r="AE39" s="1" t="s">
        <v>40</v>
      </c>
      <c r="AF39" s="1" t="s">
        <v>932</v>
      </c>
      <c r="AG39" s="1" t="s">
        <v>40</v>
      </c>
      <c r="AH39" s="1" t="s">
        <v>933</v>
      </c>
      <c r="AI39" s="1" t="s">
        <v>40</v>
      </c>
      <c r="AJ39" s="1" t="s">
        <v>934</v>
      </c>
      <c r="AK39" s="1" t="s">
        <v>37</v>
      </c>
      <c r="AL39" s="1" t="s">
        <v>935</v>
      </c>
      <c r="AM39" s="1" t="s">
        <v>37</v>
      </c>
      <c r="AN39" s="1" t="s">
        <v>936</v>
      </c>
      <c r="AO39" s="1" t="s">
        <v>87</v>
      </c>
      <c r="AP39" s="1" t="s">
        <v>937</v>
      </c>
      <c r="AQ39" s="1" t="s">
        <v>60</v>
      </c>
      <c r="AR39" s="1" t="s">
        <v>40</v>
      </c>
      <c r="AS39" s="1" t="s">
        <v>938</v>
      </c>
      <c r="AT39" s="1" t="s">
        <v>37</v>
      </c>
      <c r="AU39" s="1" t="s">
        <v>37</v>
      </c>
      <c r="AV39" s="1" t="s">
        <v>939</v>
      </c>
      <c r="AW39" s="1" t="s">
        <v>37</v>
      </c>
      <c r="AX39" s="1" t="s">
        <v>940</v>
      </c>
      <c r="AY39" s="1" t="s">
        <v>37</v>
      </c>
      <c r="BB39" s="1" t="s">
        <v>941</v>
      </c>
      <c r="BC39" s="1" t="s">
        <v>67</v>
      </c>
    </row>
    <row r="40" spans="1:55" ht="12.75" x14ac:dyDescent="0.2">
      <c r="A40" s="2">
        <v>43685.954913877315</v>
      </c>
      <c r="B40" s="1" t="s">
        <v>942</v>
      </c>
      <c r="C40" s="1" t="s">
        <v>943</v>
      </c>
      <c r="D40" s="1" t="s">
        <v>36</v>
      </c>
      <c r="E40" s="1" t="s">
        <v>37</v>
      </c>
      <c r="F40" s="1" t="s">
        <v>944</v>
      </c>
      <c r="G40" s="1" t="s">
        <v>37</v>
      </c>
      <c r="H40" s="1" t="s">
        <v>945</v>
      </c>
      <c r="I40" s="1" t="s">
        <v>70</v>
      </c>
      <c r="J40" s="1" t="s">
        <v>946</v>
      </c>
      <c r="K40" s="1" t="s">
        <v>70</v>
      </c>
      <c r="L40" s="1" t="s">
        <v>947</v>
      </c>
      <c r="M40" s="1" t="s">
        <v>70</v>
      </c>
      <c r="N40" s="1" t="s">
        <v>948</v>
      </c>
      <c r="O40" s="1" t="s">
        <v>70</v>
      </c>
      <c r="P40" s="1" t="s">
        <v>947</v>
      </c>
      <c r="Q40" s="1" t="s">
        <v>40</v>
      </c>
      <c r="R40" s="1" t="s">
        <v>949</v>
      </c>
      <c r="S40" s="1" t="s">
        <v>70</v>
      </c>
      <c r="T40" s="1" t="s">
        <v>950</v>
      </c>
      <c r="U40" s="1" t="s">
        <v>70</v>
      </c>
      <c r="V40" s="1" t="s">
        <v>951</v>
      </c>
      <c r="W40" s="1" t="s">
        <v>37</v>
      </c>
      <c r="X40" s="1" t="s">
        <v>952</v>
      </c>
      <c r="Y40" s="1" t="s">
        <v>37</v>
      </c>
      <c r="Z40" s="1" t="s">
        <v>953</v>
      </c>
      <c r="AA40" s="1" t="s">
        <v>126</v>
      </c>
      <c r="AB40" s="1" t="s">
        <v>953</v>
      </c>
      <c r="AC40" s="1" t="s">
        <v>37</v>
      </c>
      <c r="AD40" s="1" t="s">
        <v>954</v>
      </c>
      <c r="AE40" s="1" t="s">
        <v>37</v>
      </c>
      <c r="AF40" s="1" t="s">
        <v>954</v>
      </c>
      <c r="AG40" s="1" t="s">
        <v>37</v>
      </c>
      <c r="AH40" s="1" t="s">
        <v>955</v>
      </c>
      <c r="AI40" s="1" t="s">
        <v>37</v>
      </c>
      <c r="AJ40" s="1" t="s">
        <v>956</v>
      </c>
      <c r="AK40" s="1" t="s">
        <v>37</v>
      </c>
      <c r="AL40" s="1" t="s">
        <v>111</v>
      </c>
      <c r="AM40" s="1" t="s">
        <v>37</v>
      </c>
      <c r="AN40" s="1" t="s">
        <v>957</v>
      </c>
      <c r="AO40" s="1" t="s">
        <v>285</v>
      </c>
      <c r="AP40" s="1" t="s">
        <v>958</v>
      </c>
      <c r="AQ40" s="1" t="s">
        <v>115</v>
      </c>
      <c r="AR40" s="1" t="s">
        <v>37</v>
      </c>
      <c r="AS40" s="1" t="s">
        <v>959</v>
      </c>
      <c r="AT40" s="1" t="s">
        <v>37</v>
      </c>
      <c r="AU40" s="1" t="s">
        <v>37</v>
      </c>
      <c r="AV40" s="1" t="s">
        <v>960</v>
      </c>
      <c r="AW40" s="1" t="s">
        <v>37</v>
      </c>
      <c r="AX40" s="1" t="s">
        <v>961</v>
      </c>
      <c r="AY40" s="1" t="s">
        <v>37</v>
      </c>
      <c r="BA40" s="1" t="s">
        <v>962</v>
      </c>
      <c r="BB40" s="1" t="s">
        <v>963</v>
      </c>
      <c r="BC40" s="1" t="s">
        <v>67</v>
      </c>
    </row>
    <row r="41" spans="1:55" ht="12.75" x14ac:dyDescent="0.2">
      <c r="A41" s="2">
        <v>43686.026433935185</v>
      </c>
      <c r="C41" s="1" t="s">
        <v>964</v>
      </c>
      <c r="D41" s="1" t="s">
        <v>36</v>
      </c>
      <c r="E41" s="1" t="s">
        <v>37</v>
      </c>
      <c r="F41" s="1" t="s">
        <v>965</v>
      </c>
      <c r="G41" s="1" t="s">
        <v>40</v>
      </c>
      <c r="H41" s="1" t="s">
        <v>966</v>
      </c>
      <c r="I41" s="1" t="s">
        <v>40</v>
      </c>
      <c r="J41" s="1" t="s">
        <v>967</v>
      </c>
      <c r="K41" s="1" t="s">
        <v>42</v>
      </c>
      <c r="L41" s="1" t="s">
        <v>968</v>
      </c>
      <c r="M41" s="1" t="s">
        <v>42</v>
      </c>
      <c r="N41" s="1" t="s">
        <v>969</v>
      </c>
      <c r="O41" s="1" t="s">
        <v>42</v>
      </c>
      <c r="P41" s="1" t="s">
        <v>970</v>
      </c>
      <c r="Q41" s="1" t="s">
        <v>42</v>
      </c>
      <c r="R41" s="1" t="s">
        <v>971</v>
      </c>
      <c r="S41" s="1" t="s">
        <v>40</v>
      </c>
      <c r="T41" s="1" t="s">
        <v>972</v>
      </c>
      <c r="U41" s="1" t="s">
        <v>126</v>
      </c>
      <c r="V41" s="1" t="s">
        <v>973</v>
      </c>
      <c r="W41" s="1" t="s">
        <v>37</v>
      </c>
      <c r="X41" s="1" t="s">
        <v>974</v>
      </c>
      <c r="Y41" s="1" t="s">
        <v>37</v>
      </c>
      <c r="Z41" s="1" t="s">
        <v>975</v>
      </c>
      <c r="AA41" s="1" t="s">
        <v>70</v>
      </c>
      <c r="AB41" s="1" t="s">
        <v>976</v>
      </c>
      <c r="AC41" s="1" t="s">
        <v>40</v>
      </c>
      <c r="AD41" s="1" t="s">
        <v>977</v>
      </c>
      <c r="AE41" s="1" t="s">
        <v>37</v>
      </c>
      <c r="AF41" s="1" t="s">
        <v>978</v>
      </c>
      <c r="AG41" s="1" t="s">
        <v>37</v>
      </c>
      <c r="AH41" s="1" t="s">
        <v>979</v>
      </c>
      <c r="AI41" s="1" t="s">
        <v>37</v>
      </c>
      <c r="AJ41" s="1" t="s">
        <v>980</v>
      </c>
      <c r="AK41" s="1" t="s">
        <v>37</v>
      </c>
      <c r="AL41" s="1" t="s">
        <v>981</v>
      </c>
      <c r="AM41" s="1" t="s">
        <v>37</v>
      </c>
      <c r="AN41" s="1" t="s">
        <v>982</v>
      </c>
      <c r="AO41" s="1" t="s">
        <v>58</v>
      </c>
      <c r="AP41" s="1" t="s">
        <v>983</v>
      </c>
      <c r="AQ41" s="1" t="s">
        <v>984</v>
      </c>
      <c r="AR41" s="1" t="s">
        <v>37</v>
      </c>
      <c r="AS41" s="1" t="s">
        <v>985</v>
      </c>
      <c r="AT41" s="1" t="s">
        <v>37</v>
      </c>
      <c r="AU41" s="1" t="s">
        <v>37</v>
      </c>
      <c r="AV41" s="1" t="s">
        <v>986</v>
      </c>
      <c r="AW41" s="1" t="s">
        <v>37</v>
      </c>
      <c r="AX41" s="1" t="s">
        <v>987</v>
      </c>
      <c r="AY41" s="1" t="s">
        <v>40</v>
      </c>
      <c r="AZ41" s="1" t="s">
        <v>988</v>
      </c>
      <c r="BA41" s="1" t="s">
        <v>142</v>
      </c>
      <c r="BB41" s="1" t="s">
        <v>989</v>
      </c>
      <c r="BC41" s="1" t="s">
        <v>67</v>
      </c>
    </row>
    <row r="42" spans="1:55" ht="12.75" x14ac:dyDescent="0.2">
      <c r="A42" s="2">
        <v>43686.114996643519</v>
      </c>
      <c r="B42" s="1" t="s">
        <v>603</v>
      </c>
      <c r="C42" s="1" t="s">
        <v>990</v>
      </c>
      <c r="D42" s="1" t="s">
        <v>36</v>
      </c>
      <c r="E42" s="1" t="s">
        <v>40</v>
      </c>
      <c r="F42" s="1" t="s">
        <v>991</v>
      </c>
      <c r="G42" s="1" t="s">
        <v>37</v>
      </c>
      <c r="H42" s="1" t="s">
        <v>992</v>
      </c>
      <c r="I42" s="1" t="s">
        <v>70</v>
      </c>
      <c r="J42" s="1" t="s">
        <v>993</v>
      </c>
      <c r="K42" s="1" t="s">
        <v>70</v>
      </c>
      <c r="L42" s="1" t="s">
        <v>994</v>
      </c>
      <c r="M42" s="1" t="s">
        <v>70</v>
      </c>
      <c r="N42" s="1" t="s">
        <v>994</v>
      </c>
      <c r="O42" s="1" t="s">
        <v>126</v>
      </c>
      <c r="P42" s="1" t="s">
        <v>995</v>
      </c>
      <c r="Q42" s="1" t="s">
        <v>70</v>
      </c>
      <c r="R42" s="1" t="s">
        <v>996</v>
      </c>
      <c r="S42" s="1" t="s">
        <v>70</v>
      </c>
      <c r="T42" s="1" t="s">
        <v>997</v>
      </c>
      <c r="U42" s="1" t="s">
        <v>126</v>
      </c>
      <c r="V42" s="1" t="s">
        <v>998</v>
      </c>
      <c r="W42" s="1" t="s">
        <v>37</v>
      </c>
      <c r="X42" s="1" t="s">
        <v>999</v>
      </c>
      <c r="Y42" s="1" t="s">
        <v>37</v>
      </c>
      <c r="Z42" s="3" t="s">
        <v>1000</v>
      </c>
      <c r="AA42" s="1" t="s">
        <v>126</v>
      </c>
      <c r="AB42" s="1" t="s">
        <v>1001</v>
      </c>
      <c r="AC42" s="1" t="s">
        <v>37</v>
      </c>
      <c r="AD42" s="1" t="s">
        <v>1002</v>
      </c>
      <c r="AE42" s="1" t="s">
        <v>37</v>
      </c>
      <c r="AF42" s="1" t="s">
        <v>1003</v>
      </c>
      <c r="AG42" s="1" t="s">
        <v>37</v>
      </c>
      <c r="AH42" s="1" t="s">
        <v>1004</v>
      </c>
      <c r="AI42" s="1" t="s">
        <v>37</v>
      </c>
      <c r="AJ42" s="1" t="s">
        <v>1005</v>
      </c>
      <c r="AK42" s="1" t="s">
        <v>37</v>
      </c>
      <c r="AL42" s="1" t="s">
        <v>1006</v>
      </c>
      <c r="AM42" s="1" t="s">
        <v>37</v>
      </c>
      <c r="AN42" s="1" t="s">
        <v>1007</v>
      </c>
      <c r="AO42" s="1" t="s">
        <v>353</v>
      </c>
      <c r="AP42" s="1" t="s">
        <v>1008</v>
      </c>
      <c r="AQ42" s="1" t="s">
        <v>89</v>
      </c>
      <c r="AR42" s="1" t="s">
        <v>37</v>
      </c>
      <c r="AS42" s="1" t="s">
        <v>1009</v>
      </c>
      <c r="AT42" s="1" t="s">
        <v>37</v>
      </c>
      <c r="AU42" s="1" t="s">
        <v>37</v>
      </c>
      <c r="AV42" s="1" t="s">
        <v>1010</v>
      </c>
      <c r="AW42" s="1" t="s">
        <v>37</v>
      </c>
      <c r="AX42" s="1" t="s">
        <v>1011</v>
      </c>
      <c r="AY42" s="1" t="s">
        <v>37</v>
      </c>
      <c r="AZ42" s="1" t="s">
        <v>1012</v>
      </c>
      <c r="BA42" s="1" t="s">
        <v>1013</v>
      </c>
      <c r="BB42" s="1" t="s">
        <v>1014</v>
      </c>
      <c r="BC42" s="1" t="s">
        <v>67</v>
      </c>
    </row>
    <row r="43" spans="1:55" ht="12.75" x14ac:dyDescent="0.2">
      <c r="A43" s="2">
        <v>43686.618418969912</v>
      </c>
      <c r="C43" s="1" t="s">
        <v>1015</v>
      </c>
      <c r="D43" s="1" t="s">
        <v>36</v>
      </c>
      <c r="E43" s="1" t="s">
        <v>37</v>
      </c>
      <c r="F43" s="1" t="s">
        <v>1016</v>
      </c>
      <c r="G43" s="1" t="s">
        <v>40</v>
      </c>
      <c r="H43" s="1" t="s">
        <v>1017</v>
      </c>
      <c r="I43" s="1" t="s">
        <v>42</v>
      </c>
      <c r="J43" s="1" t="s">
        <v>1018</v>
      </c>
      <c r="K43" s="1" t="s">
        <v>42</v>
      </c>
      <c r="L43" s="1" t="s">
        <v>1019</v>
      </c>
      <c r="M43" s="1" t="s">
        <v>42</v>
      </c>
      <c r="N43" s="1" t="s">
        <v>1020</v>
      </c>
      <c r="O43" s="1" t="s">
        <v>42</v>
      </c>
      <c r="P43" s="1" t="s">
        <v>1021</v>
      </c>
      <c r="Q43" s="1" t="s">
        <v>42</v>
      </c>
      <c r="R43" s="1" t="s">
        <v>1022</v>
      </c>
      <c r="S43" s="1" t="s">
        <v>40</v>
      </c>
      <c r="T43" s="1" t="s">
        <v>1023</v>
      </c>
      <c r="U43" s="1" t="s">
        <v>42</v>
      </c>
      <c r="V43" s="1" t="s">
        <v>1024</v>
      </c>
      <c r="W43" s="1" t="s">
        <v>37</v>
      </c>
      <c r="X43" s="1" t="s">
        <v>1025</v>
      </c>
      <c r="Y43" s="1" t="s">
        <v>37</v>
      </c>
      <c r="Z43" s="1" t="s">
        <v>1026</v>
      </c>
      <c r="AA43" s="1" t="s">
        <v>70</v>
      </c>
      <c r="AB43" s="1" t="s">
        <v>1027</v>
      </c>
      <c r="AC43" s="1" t="s">
        <v>37</v>
      </c>
      <c r="AD43" s="1" t="s">
        <v>1028</v>
      </c>
      <c r="AE43" s="1" t="s">
        <v>40</v>
      </c>
      <c r="AF43" s="1" t="s">
        <v>1029</v>
      </c>
      <c r="AG43" s="1" t="s">
        <v>37</v>
      </c>
      <c r="AH43" s="1" t="s">
        <v>1030</v>
      </c>
      <c r="AI43" s="1" t="s">
        <v>37</v>
      </c>
      <c r="AJ43" s="1" t="s">
        <v>1031</v>
      </c>
      <c r="AK43" s="1" t="s">
        <v>40</v>
      </c>
      <c r="AL43" s="1" t="s">
        <v>1032</v>
      </c>
      <c r="AM43" s="1" t="s">
        <v>40</v>
      </c>
      <c r="AN43" s="1" t="s">
        <v>1033</v>
      </c>
      <c r="AO43" s="1" t="s">
        <v>58</v>
      </c>
      <c r="AP43" s="1" t="s">
        <v>1034</v>
      </c>
      <c r="AQ43" s="1" t="s">
        <v>115</v>
      </c>
      <c r="AR43" s="1" t="s">
        <v>37</v>
      </c>
      <c r="AT43" s="1" t="s">
        <v>37</v>
      </c>
      <c r="AU43" s="1" t="s">
        <v>37</v>
      </c>
      <c r="AW43" s="1" t="s">
        <v>37</v>
      </c>
      <c r="AY43" s="1" t="s">
        <v>37</v>
      </c>
      <c r="BB43" s="1" t="s">
        <v>1035</v>
      </c>
      <c r="BC43" s="1" t="s">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AD31D-36CB-4893-BCD8-9F36D03543E6}">
  <sheetPr>
    <outlinePr summaryBelow="0" summaryRight="0"/>
  </sheetPr>
  <dimension ref="A1:BD45"/>
  <sheetViews>
    <sheetView workbookViewId="0">
      <pane ySplit="1" topLeftCell="A32" activePane="bottomLeft" state="frozen"/>
      <selection pane="bottomLeft" activeCell="D34" sqref="D34"/>
    </sheetView>
  </sheetViews>
  <sheetFormatPr defaultColWidth="14.42578125" defaultRowHeight="15.75" customHeight="1" x14ac:dyDescent="0.2"/>
  <cols>
    <col min="1" max="1" width="16.7109375" bestFit="1" customWidth="1"/>
    <col min="2" max="62" width="21.5703125" customWidth="1"/>
  </cols>
  <sheetData>
    <row r="1" spans="1:56" ht="15.75" customHeight="1" x14ac:dyDescent="0.2">
      <c r="B1" t="s">
        <v>0</v>
      </c>
      <c r="C1" t="s">
        <v>1</v>
      </c>
      <c r="D1" s="1" t="s">
        <v>2</v>
      </c>
      <c r="E1" t="s">
        <v>3</v>
      </c>
      <c r="F1" t="s">
        <v>4</v>
      </c>
      <c r="G1" t="s">
        <v>5</v>
      </c>
      <c r="H1" t="s">
        <v>6</v>
      </c>
      <c r="I1" t="s">
        <v>5</v>
      </c>
      <c r="J1" t="s">
        <v>7</v>
      </c>
      <c r="K1" t="s">
        <v>8</v>
      </c>
      <c r="L1" t="s">
        <v>9</v>
      </c>
      <c r="M1" t="s">
        <v>8</v>
      </c>
      <c r="N1" t="s">
        <v>10</v>
      </c>
      <c r="O1" t="s">
        <v>8</v>
      </c>
      <c r="P1" t="s">
        <v>11</v>
      </c>
      <c r="Q1" t="s">
        <v>8</v>
      </c>
      <c r="R1" t="s">
        <v>12</v>
      </c>
      <c r="S1" t="s">
        <v>8</v>
      </c>
      <c r="T1" t="s">
        <v>13</v>
      </c>
      <c r="U1" t="s">
        <v>8</v>
      </c>
      <c r="V1" t="s">
        <v>14</v>
      </c>
      <c r="W1" t="s">
        <v>8</v>
      </c>
      <c r="X1" t="s">
        <v>15</v>
      </c>
      <c r="Y1" t="s">
        <v>8</v>
      </c>
      <c r="Z1" t="s">
        <v>16</v>
      </c>
      <c r="AA1" t="s">
        <v>8</v>
      </c>
      <c r="AB1" t="s">
        <v>17</v>
      </c>
      <c r="AC1" t="s">
        <v>8</v>
      </c>
      <c r="AD1" t="s">
        <v>18</v>
      </c>
      <c r="AE1" t="s">
        <v>8</v>
      </c>
      <c r="AF1" t="s">
        <v>19</v>
      </c>
      <c r="AG1" t="s">
        <v>8</v>
      </c>
      <c r="AH1" t="s">
        <v>20</v>
      </c>
      <c r="AI1" t="s">
        <v>8</v>
      </c>
      <c r="AJ1" t="s">
        <v>21</v>
      </c>
      <c r="AK1" t="s">
        <v>8</v>
      </c>
      <c r="AL1" t="s">
        <v>22</v>
      </c>
      <c r="AM1" t="s">
        <v>8</v>
      </c>
      <c r="AN1" t="s">
        <v>23</v>
      </c>
      <c r="AO1" t="s">
        <v>8</v>
      </c>
      <c r="AP1" t="s">
        <v>24</v>
      </c>
      <c r="AQ1" t="s">
        <v>8</v>
      </c>
      <c r="AR1" t="s">
        <v>25</v>
      </c>
      <c r="AS1" t="s">
        <v>26</v>
      </c>
      <c r="AT1" t="s">
        <v>8</v>
      </c>
      <c r="AU1" t="s">
        <v>27</v>
      </c>
      <c r="AV1" t="s">
        <v>28</v>
      </c>
      <c r="AW1" t="s">
        <v>29</v>
      </c>
      <c r="AX1" t="s">
        <v>30</v>
      </c>
      <c r="AY1" t="s">
        <v>8</v>
      </c>
      <c r="AZ1" t="s">
        <v>31</v>
      </c>
      <c r="BA1" t="s">
        <v>32</v>
      </c>
      <c r="BB1" t="s">
        <v>33</v>
      </c>
      <c r="BC1" t="s">
        <v>34</v>
      </c>
      <c r="BD1" t="s">
        <v>35</v>
      </c>
    </row>
    <row r="2" spans="1:56" ht="15.75" customHeight="1" x14ac:dyDescent="0.2">
      <c r="A2" s="4" t="s">
        <v>1036</v>
      </c>
      <c r="D2" s="1"/>
    </row>
    <row r="3" spans="1:56" ht="15.75" customHeight="1" x14ac:dyDescent="0.2">
      <c r="A3" s="5" t="s">
        <v>1037</v>
      </c>
      <c r="B3" s="2">
        <v>43683.499933935185</v>
      </c>
      <c r="E3" s="1" t="s">
        <v>36</v>
      </c>
      <c r="F3" s="1" t="s">
        <v>37</v>
      </c>
      <c r="G3" s="1" t="s">
        <v>38</v>
      </c>
      <c r="H3" s="1" t="s">
        <v>37</v>
      </c>
      <c r="I3" s="1" t="s">
        <v>39</v>
      </c>
      <c r="J3" s="1" t="s">
        <v>40</v>
      </c>
      <c r="K3" s="1" t="s">
        <v>41</v>
      </c>
      <c r="L3" s="1" t="s">
        <v>42</v>
      </c>
      <c r="M3" s="1" t="s">
        <v>43</v>
      </c>
      <c r="N3" s="1" t="s">
        <v>42</v>
      </c>
      <c r="O3" s="1" t="s">
        <v>44</v>
      </c>
      <c r="P3" s="1" t="s">
        <v>40</v>
      </c>
      <c r="Q3" s="1" t="s">
        <v>45</v>
      </c>
      <c r="R3" s="1" t="s">
        <v>42</v>
      </c>
      <c r="S3" s="1" t="s">
        <v>46</v>
      </c>
      <c r="T3" s="1" t="s">
        <v>40</v>
      </c>
      <c r="U3" s="1" t="s">
        <v>47</v>
      </c>
      <c r="V3" s="1" t="s">
        <v>42</v>
      </c>
      <c r="W3" s="1" t="s">
        <v>48</v>
      </c>
      <c r="X3" s="1" t="s">
        <v>40</v>
      </c>
      <c r="Y3" s="1" t="s">
        <v>49</v>
      </c>
      <c r="Z3" s="1" t="s">
        <v>37</v>
      </c>
      <c r="AA3" s="1" t="s">
        <v>50</v>
      </c>
      <c r="AB3" s="1" t="s">
        <v>42</v>
      </c>
      <c r="AC3" s="1" t="s">
        <v>51</v>
      </c>
      <c r="AD3" s="1" t="s">
        <v>37</v>
      </c>
      <c r="AE3" s="1" t="s">
        <v>52</v>
      </c>
      <c r="AF3" s="1" t="s">
        <v>37</v>
      </c>
      <c r="AG3" s="1" t="s">
        <v>53</v>
      </c>
      <c r="AH3" s="1" t="s">
        <v>37</v>
      </c>
      <c r="AI3" s="1" t="s">
        <v>54</v>
      </c>
      <c r="AJ3" s="1" t="s">
        <v>40</v>
      </c>
      <c r="AK3" s="1" t="s">
        <v>55</v>
      </c>
      <c r="AL3" s="1" t="s">
        <v>37</v>
      </c>
      <c r="AM3" s="1" t="s">
        <v>56</v>
      </c>
      <c r="AN3" s="1" t="s">
        <v>37</v>
      </c>
      <c r="AO3" s="1" t="s">
        <v>57</v>
      </c>
      <c r="AP3" s="1" t="s">
        <v>58</v>
      </c>
      <c r="AQ3" s="1" t="s">
        <v>59</v>
      </c>
      <c r="AR3" s="1" t="s">
        <v>60</v>
      </c>
      <c r="AS3" s="1" t="s">
        <v>37</v>
      </c>
      <c r="AT3" s="1" t="s">
        <v>61</v>
      </c>
      <c r="AU3" s="1" t="s">
        <v>40</v>
      </c>
      <c r="AV3" s="1" t="s">
        <v>40</v>
      </c>
      <c r="AW3" s="1" t="s">
        <v>62</v>
      </c>
      <c r="AX3" s="1" t="s">
        <v>37</v>
      </c>
      <c r="AY3" s="1" t="s">
        <v>63</v>
      </c>
      <c r="AZ3" s="1" t="s">
        <v>40</v>
      </c>
      <c r="BA3" s="1" t="s">
        <v>64</v>
      </c>
      <c r="BB3" s="1" t="s">
        <v>65</v>
      </c>
      <c r="BC3" s="1" t="s">
        <v>66</v>
      </c>
      <c r="BD3" s="1" t="s">
        <v>67</v>
      </c>
    </row>
    <row r="4" spans="1:56" ht="15.75" customHeight="1" x14ac:dyDescent="0.2">
      <c r="B4" s="2">
        <v>43683.515073680552</v>
      </c>
      <c r="E4" s="1" t="s">
        <v>36</v>
      </c>
      <c r="F4" s="1" t="s">
        <v>37</v>
      </c>
      <c r="G4" s="1" t="s">
        <v>68</v>
      </c>
      <c r="H4" s="1" t="s">
        <v>40</v>
      </c>
      <c r="I4" s="1" t="s">
        <v>69</v>
      </c>
      <c r="J4" s="1" t="s">
        <v>70</v>
      </c>
      <c r="K4" s="1" t="s">
        <v>71</v>
      </c>
      <c r="L4" s="1" t="s">
        <v>42</v>
      </c>
      <c r="M4" s="1" t="s">
        <v>72</v>
      </c>
      <c r="N4" s="1" t="s">
        <v>42</v>
      </c>
      <c r="O4" s="1" t="s">
        <v>73</v>
      </c>
      <c r="P4" s="1" t="s">
        <v>42</v>
      </c>
      <c r="Q4" s="1" t="s">
        <v>74</v>
      </c>
      <c r="R4" s="1" t="s">
        <v>42</v>
      </c>
      <c r="S4" s="1" t="s">
        <v>73</v>
      </c>
      <c r="T4" s="1" t="s">
        <v>75</v>
      </c>
      <c r="U4" s="1" t="s">
        <v>76</v>
      </c>
      <c r="V4" s="1" t="s">
        <v>40</v>
      </c>
      <c r="W4" s="1" t="s">
        <v>77</v>
      </c>
      <c r="X4" s="1" t="s">
        <v>37</v>
      </c>
      <c r="Y4" s="1" t="s">
        <v>78</v>
      </c>
      <c r="Z4" s="1" t="s">
        <v>37</v>
      </c>
      <c r="AA4" s="1" t="s">
        <v>79</v>
      </c>
      <c r="AB4" s="1" t="s">
        <v>40</v>
      </c>
      <c r="AC4" s="1" t="s">
        <v>80</v>
      </c>
      <c r="AD4" s="1" t="s">
        <v>37</v>
      </c>
      <c r="AE4" s="1" t="s">
        <v>81</v>
      </c>
      <c r="AF4" s="1" t="s">
        <v>37</v>
      </c>
      <c r="AG4" s="1" t="s">
        <v>82</v>
      </c>
      <c r="AH4" s="1" t="s">
        <v>37</v>
      </c>
      <c r="AI4" s="1" t="s">
        <v>83</v>
      </c>
      <c r="AJ4" s="1" t="s">
        <v>37</v>
      </c>
      <c r="AK4" s="1" t="s">
        <v>84</v>
      </c>
      <c r="AL4" s="1" t="s">
        <v>37</v>
      </c>
      <c r="AM4" s="1" t="s">
        <v>85</v>
      </c>
      <c r="AN4" s="1" t="s">
        <v>37</v>
      </c>
      <c r="AO4" s="1" t="s">
        <v>86</v>
      </c>
      <c r="AP4" s="1" t="s">
        <v>87</v>
      </c>
      <c r="AQ4" s="1" t="s">
        <v>88</v>
      </c>
      <c r="AR4" s="1" t="s">
        <v>89</v>
      </c>
      <c r="AS4" s="1" t="s">
        <v>37</v>
      </c>
      <c r="AT4" s="1" t="s">
        <v>90</v>
      </c>
      <c r="AU4" s="1" t="s">
        <v>37</v>
      </c>
      <c r="AV4" s="1" t="s">
        <v>37</v>
      </c>
      <c r="AW4" s="1" t="s">
        <v>91</v>
      </c>
      <c r="AX4" s="1" t="s">
        <v>37</v>
      </c>
      <c r="AY4" s="1" t="s">
        <v>92</v>
      </c>
      <c r="AZ4" s="1" t="s">
        <v>37</v>
      </c>
      <c r="BB4" s="1" t="s">
        <v>93</v>
      </c>
      <c r="BC4" s="1" t="s">
        <v>94</v>
      </c>
      <c r="BD4" s="1" t="s">
        <v>67</v>
      </c>
    </row>
    <row r="5" spans="1:56" ht="15.75" customHeight="1" x14ac:dyDescent="0.2">
      <c r="B5" s="2">
        <v>43683.526793900463</v>
      </c>
      <c r="E5" s="1" t="s">
        <v>36</v>
      </c>
      <c r="F5" s="1" t="s">
        <v>37</v>
      </c>
      <c r="G5" s="1" t="s">
        <v>95</v>
      </c>
      <c r="H5" s="1" t="s">
        <v>37</v>
      </c>
      <c r="I5" s="1" t="s">
        <v>96</v>
      </c>
      <c r="J5" s="1" t="s">
        <v>42</v>
      </c>
      <c r="K5" s="1" t="s">
        <v>97</v>
      </c>
      <c r="L5" s="1" t="s">
        <v>42</v>
      </c>
      <c r="M5" s="1" t="s">
        <v>98</v>
      </c>
      <c r="N5" s="1" t="s">
        <v>42</v>
      </c>
      <c r="O5" s="1" t="s">
        <v>99</v>
      </c>
      <c r="P5" s="1" t="s">
        <v>42</v>
      </c>
      <c r="Q5" s="1" t="s">
        <v>100</v>
      </c>
      <c r="R5" s="1" t="s">
        <v>40</v>
      </c>
      <c r="S5" s="1" t="s">
        <v>101</v>
      </c>
      <c r="T5" s="1" t="s">
        <v>40</v>
      </c>
      <c r="U5" s="1" t="s">
        <v>102</v>
      </c>
      <c r="V5" s="1" t="s">
        <v>42</v>
      </c>
      <c r="W5" s="1" t="s">
        <v>103</v>
      </c>
      <c r="X5" s="1" t="s">
        <v>37</v>
      </c>
      <c r="Y5" s="1" t="s">
        <v>104</v>
      </c>
      <c r="Z5" s="1" t="s">
        <v>37</v>
      </c>
      <c r="AA5" s="1" t="s">
        <v>105</v>
      </c>
      <c r="AB5" s="1" t="s">
        <v>40</v>
      </c>
      <c r="AC5" s="1" t="s">
        <v>106</v>
      </c>
      <c r="AD5" s="1" t="s">
        <v>37</v>
      </c>
      <c r="AE5" s="1" t="s">
        <v>107</v>
      </c>
      <c r="AF5" s="1" t="s">
        <v>37</v>
      </c>
      <c r="AG5" s="1" t="s">
        <v>108</v>
      </c>
      <c r="AH5" s="1" t="s">
        <v>40</v>
      </c>
      <c r="AI5" s="1" t="s">
        <v>109</v>
      </c>
      <c r="AJ5" s="1" t="s">
        <v>37</v>
      </c>
      <c r="AK5" s="1" t="s">
        <v>110</v>
      </c>
      <c r="AL5" s="1" t="s">
        <v>40</v>
      </c>
      <c r="AM5" s="1" t="s">
        <v>111</v>
      </c>
      <c r="AN5" s="1" t="s">
        <v>37</v>
      </c>
      <c r="AO5" s="1" t="s">
        <v>112</v>
      </c>
      <c r="AP5" s="1" t="s">
        <v>113</v>
      </c>
      <c r="AQ5" s="1" t="s">
        <v>114</v>
      </c>
      <c r="AR5" s="1" t="s">
        <v>115</v>
      </c>
      <c r="AS5" s="1" t="s">
        <v>37</v>
      </c>
      <c r="AT5" s="1" t="s">
        <v>116</v>
      </c>
      <c r="AU5" s="1" t="s">
        <v>37</v>
      </c>
      <c r="AV5" s="1" t="s">
        <v>37</v>
      </c>
      <c r="AW5" s="1" t="s">
        <v>117</v>
      </c>
      <c r="AX5" s="1" t="s">
        <v>37</v>
      </c>
      <c r="AY5" s="1" t="s">
        <v>118</v>
      </c>
      <c r="AZ5" s="1" t="s">
        <v>37</v>
      </c>
      <c r="BB5" s="1" t="s">
        <v>119</v>
      </c>
      <c r="BC5" s="1" t="s">
        <v>120</v>
      </c>
      <c r="BD5" s="1" t="s">
        <v>67</v>
      </c>
    </row>
    <row r="6" spans="1:56" ht="15.75" customHeight="1" x14ac:dyDescent="0.2">
      <c r="B6" s="2">
        <v>43683.550768692134</v>
      </c>
      <c r="E6" s="1" t="s">
        <v>36</v>
      </c>
      <c r="F6" s="1" t="s">
        <v>37</v>
      </c>
      <c r="G6" s="1" t="s">
        <v>121</v>
      </c>
      <c r="H6" s="1" t="s">
        <v>37</v>
      </c>
      <c r="I6" s="1" t="s">
        <v>122</v>
      </c>
      <c r="J6" s="1" t="s">
        <v>70</v>
      </c>
      <c r="K6" s="1" t="s">
        <v>123</v>
      </c>
      <c r="L6" s="1" t="s">
        <v>42</v>
      </c>
      <c r="M6" s="1" t="s">
        <v>124</v>
      </c>
      <c r="N6" s="1" t="s">
        <v>42</v>
      </c>
      <c r="O6" s="1" t="s">
        <v>125</v>
      </c>
      <c r="P6" s="1" t="s">
        <v>126</v>
      </c>
      <c r="Q6" s="1" t="s">
        <v>127</v>
      </c>
      <c r="R6" s="1" t="s">
        <v>40</v>
      </c>
      <c r="S6" s="1" t="s">
        <v>128</v>
      </c>
      <c r="T6" s="1" t="s">
        <v>40</v>
      </c>
      <c r="U6" s="1" t="s">
        <v>129</v>
      </c>
      <c r="V6" s="1" t="s">
        <v>42</v>
      </c>
      <c r="W6" s="1" t="s">
        <v>130</v>
      </c>
      <c r="X6" s="1" t="s">
        <v>37</v>
      </c>
      <c r="Y6" s="1" t="s">
        <v>131</v>
      </c>
      <c r="Z6" s="1" t="s">
        <v>40</v>
      </c>
      <c r="AA6" s="1" t="s">
        <v>132</v>
      </c>
      <c r="AB6" s="1" t="s">
        <v>126</v>
      </c>
      <c r="AC6" s="1" t="s">
        <v>133</v>
      </c>
      <c r="AD6" s="1" t="s">
        <v>40</v>
      </c>
      <c r="AE6" s="1" t="s">
        <v>134</v>
      </c>
      <c r="AF6" s="1" t="s">
        <v>40</v>
      </c>
      <c r="AG6" s="1" t="s">
        <v>134</v>
      </c>
      <c r="AH6" s="1" t="s">
        <v>40</v>
      </c>
      <c r="AI6" s="1" t="s">
        <v>135</v>
      </c>
      <c r="AJ6" s="1" t="s">
        <v>37</v>
      </c>
      <c r="AK6" s="1" t="s">
        <v>136</v>
      </c>
      <c r="AL6" s="1" t="s">
        <v>40</v>
      </c>
      <c r="AM6" s="1" t="s">
        <v>137</v>
      </c>
      <c r="AN6" s="1" t="s">
        <v>37</v>
      </c>
      <c r="AO6" s="1" t="s">
        <v>136</v>
      </c>
      <c r="AP6" s="1" t="s">
        <v>87</v>
      </c>
      <c r="AQ6" s="1" t="s">
        <v>138</v>
      </c>
      <c r="AR6" s="1" t="s">
        <v>60</v>
      </c>
      <c r="AS6" s="1" t="s">
        <v>37</v>
      </c>
      <c r="AT6" s="1" t="s">
        <v>139</v>
      </c>
      <c r="AU6" s="1" t="s">
        <v>37</v>
      </c>
      <c r="AV6" s="1" t="s">
        <v>37</v>
      </c>
      <c r="AW6" s="1" t="s">
        <v>140</v>
      </c>
      <c r="AX6" s="1" t="s">
        <v>37</v>
      </c>
      <c r="AY6" s="1" t="s">
        <v>141</v>
      </c>
      <c r="AZ6" s="1" t="s">
        <v>37</v>
      </c>
      <c r="BB6" s="1" t="s">
        <v>142</v>
      </c>
      <c r="BC6" s="1" t="s">
        <v>143</v>
      </c>
      <c r="BD6" s="1" t="s">
        <v>67</v>
      </c>
    </row>
    <row r="7" spans="1:56" ht="15.75" customHeight="1" x14ac:dyDescent="0.2">
      <c r="B7" s="2">
        <v>43683.567336863431</v>
      </c>
      <c r="E7" s="1" t="s">
        <v>36</v>
      </c>
      <c r="F7" s="1" t="s">
        <v>37</v>
      </c>
      <c r="G7" s="1" t="s">
        <v>144</v>
      </c>
      <c r="H7" s="1" t="s">
        <v>40</v>
      </c>
      <c r="I7" s="1" t="s">
        <v>145</v>
      </c>
      <c r="J7" s="1" t="s">
        <v>70</v>
      </c>
      <c r="K7" s="1" t="s">
        <v>146</v>
      </c>
      <c r="L7" s="1" t="s">
        <v>42</v>
      </c>
      <c r="M7" s="1" t="s">
        <v>147</v>
      </c>
      <c r="N7" s="1" t="s">
        <v>42</v>
      </c>
      <c r="O7" s="1" t="s">
        <v>148</v>
      </c>
      <c r="P7" s="1" t="s">
        <v>42</v>
      </c>
      <c r="Q7" s="1" t="s">
        <v>149</v>
      </c>
      <c r="R7" s="1" t="s">
        <v>42</v>
      </c>
      <c r="S7" s="1" t="s">
        <v>148</v>
      </c>
      <c r="T7" s="1" t="s">
        <v>75</v>
      </c>
      <c r="U7" s="1" t="s">
        <v>150</v>
      </c>
      <c r="V7" s="1" t="s">
        <v>40</v>
      </c>
      <c r="W7" s="1" t="s">
        <v>151</v>
      </c>
      <c r="X7" s="1" t="s">
        <v>37</v>
      </c>
      <c r="Y7" s="1" t="s">
        <v>152</v>
      </c>
      <c r="Z7" s="1" t="s">
        <v>37</v>
      </c>
      <c r="AA7" s="1" t="s">
        <v>153</v>
      </c>
      <c r="AB7" s="1" t="s">
        <v>42</v>
      </c>
      <c r="AC7" s="1" t="s">
        <v>154</v>
      </c>
      <c r="AD7" s="1" t="s">
        <v>37</v>
      </c>
      <c r="AE7" s="1" t="s">
        <v>155</v>
      </c>
      <c r="AF7" s="1" t="s">
        <v>37</v>
      </c>
      <c r="AG7" s="1" t="s">
        <v>156</v>
      </c>
      <c r="AH7" s="1" t="s">
        <v>37</v>
      </c>
      <c r="AI7" s="1" t="s">
        <v>157</v>
      </c>
      <c r="AJ7" s="1" t="s">
        <v>37</v>
      </c>
      <c r="AK7" s="1" t="s">
        <v>158</v>
      </c>
      <c r="AL7" s="1" t="s">
        <v>37</v>
      </c>
      <c r="AM7" s="1" t="s">
        <v>159</v>
      </c>
      <c r="AN7" s="1" t="s">
        <v>37</v>
      </c>
      <c r="AO7" s="1" t="s">
        <v>160</v>
      </c>
      <c r="AP7" s="1" t="s">
        <v>87</v>
      </c>
      <c r="AQ7" s="1" t="s">
        <v>161</v>
      </c>
      <c r="AR7" s="1" t="s">
        <v>89</v>
      </c>
      <c r="AS7" s="1" t="s">
        <v>37</v>
      </c>
      <c r="AT7" s="1" t="s">
        <v>162</v>
      </c>
      <c r="AU7" s="1" t="s">
        <v>37</v>
      </c>
      <c r="AV7" s="1" t="s">
        <v>37</v>
      </c>
      <c r="AW7" s="1" t="s">
        <v>91</v>
      </c>
      <c r="AX7" s="1" t="s">
        <v>37</v>
      </c>
      <c r="AY7" s="1" t="s">
        <v>163</v>
      </c>
      <c r="AZ7" s="1" t="s">
        <v>37</v>
      </c>
      <c r="BA7" s="1" t="s">
        <v>164</v>
      </c>
      <c r="BB7" s="1" t="s">
        <v>165</v>
      </c>
      <c r="BC7" s="1" t="s">
        <v>166</v>
      </c>
      <c r="BD7" s="1" t="s">
        <v>67</v>
      </c>
    </row>
    <row r="8" spans="1:56" ht="15.75" customHeight="1" x14ac:dyDescent="0.2">
      <c r="B8" s="2">
        <v>43683.714209849539</v>
      </c>
      <c r="D8" s="1" t="s">
        <v>167</v>
      </c>
      <c r="E8" s="1" t="s">
        <v>36</v>
      </c>
      <c r="F8" s="1" t="s">
        <v>37</v>
      </c>
      <c r="G8" s="1" t="s">
        <v>168</v>
      </c>
      <c r="H8" s="1" t="s">
        <v>40</v>
      </c>
      <c r="I8" s="1" t="s">
        <v>169</v>
      </c>
      <c r="J8" s="1" t="s">
        <v>70</v>
      </c>
      <c r="K8" s="1" t="s">
        <v>170</v>
      </c>
      <c r="L8" s="1" t="s">
        <v>126</v>
      </c>
      <c r="M8" s="1" t="s">
        <v>171</v>
      </c>
      <c r="N8" s="1" t="s">
        <v>126</v>
      </c>
      <c r="O8" s="1" t="s">
        <v>172</v>
      </c>
      <c r="P8" s="1" t="s">
        <v>42</v>
      </c>
      <c r="Q8" s="1" t="s">
        <v>173</v>
      </c>
      <c r="R8" s="1" t="s">
        <v>126</v>
      </c>
      <c r="S8" s="1" t="s">
        <v>174</v>
      </c>
      <c r="T8" s="1" t="s">
        <v>70</v>
      </c>
      <c r="U8" s="1" t="s">
        <v>175</v>
      </c>
      <c r="V8" s="1" t="s">
        <v>126</v>
      </c>
      <c r="W8" s="1" t="s">
        <v>176</v>
      </c>
      <c r="X8" s="1" t="s">
        <v>40</v>
      </c>
      <c r="Y8" s="1" t="s">
        <v>177</v>
      </c>
      <c r="Z8" s="1" t="s">
        <v>40</v>
      </c>
      <c r="AA8" s="1" t="s">
        <v>178</v>
      </c>
      <c r="AB8" s="1" t="s">
        <v>70</v>
      </c>
      <c r="AC8" s="1" t="s">
        <v>179</v>
      </c>
      <c r="AD8" s="1" t="s">
        <v>37</v>
      </c>
      <c r="AE8" s="1" t="s">
        <v>180</v>
      </c>
      <c r="AF8" s="1" t="s">
        <v>40</v>
      </c>
      <c r="AG8" s="1" t="s">
        <v>181</v>
      </c>
      <c r="AH8" s="1" t="s">
        <v>40</v>
      </c>
      <c r="AI8" s="1" t="s">
        <v>182</v>
      </c>
      <c r="AJ8" s="1" t="s">
        <v>37</v>
      </c>
      <c r="AK8" s="1" t="s">
        <v>183</v>
      </c>
      <c r="AL8" s="1" t="s">
        <v>40</v>
      </c>
      <c r="AM8" s="1" t="s">
        <v>184</v>
      </c>
      <c r="AN8" s="1" t="s">
        <v>37</v>
      </c>
      <c r="AO8" s="1" t="s">
        <v>185</v>
      </c>
      <c r="AP8" s="1" t="s">
        <v>58</v>
      </c>
      <c r="AQ8" s="1" t="s">
        <v>186</v>
      </c>
      <c r="AR8" s="1" t="s">
        <v>115</v>
      </c>
      <c r="AS8" s="1" t="s">
        <v>40</v>
      </c>
      <c r="AT8" s="1" t="s">
        <v>187</v>
      </c>
      <c r="AU8" s="1" t="s">
        <v>40</v>
      </c>
      <c r="AV8" s="1" t="s">
        <v>40</v>
      </c>
      <c r="AW8" s="1" t="s">
        <v>188</v>
      </c>
      <c r="AX8" s="1" t="s">
        <v>37</v>
      </c>
      <c r="AY8" s="1" t="s">
        <v>189</v>
      </c>
      <c r="AZ8" s="1" t="s">
        <v>40</v>
      </c>
      <c r="BA8" s="1" t="s">
        <v>190</v>
      </c>
      <c r="BB8" s="1" t="s">
        <v>142</v>
      </c>
      <c r="BC8" s="1" t="s">
        <v>191</v>
      </c>
      <c r="BD8" s="1" t="s">
        <v>67</v>
      </c>
    </row>
    <row r="9" spans="1:56" ht="15.75" customHeight="1" x14ac:dyDescent="0.2">
      <c r="B9" s="2">
        <v>43683.778005625005</v>
      </c>
      <c r="D9" s="1" t="s">
        <v>192</v>
      </c>
      <c r="E9" s="1" t="s">
        <v>36</v>
      </c>
      <c r="F9" s="1" t="s">
        <v>37</v>
      </c>
      <c r="G9" s="1" t="s">
        <v>193</v>
      </c>
      <c r="H9" s="1" t="s">
        <v>40</v>
      </c>
      <c r="I9" s="1" t="s">
        <v>194</v>
      </c>
      <c r="J9" s="1" t="s">
        <v>42</v>
      </c>
      <c r="K9" s="1" t="s">
        <v>195</v>
      </c>
      <c r="L9" s="1" t="s">
        <v>42</v>
      </c>
      <c r="M9" s="1" t="s">
        <v>196</v>
      </c>
      <c r="N9" s="1" t="s">
        <v>126</v>
      </c>
      <c r="O9" s="1" t="s">
        <v>197</v>
      </c>
      <c r="P9" s="1" t="s">
        <v>42</v>
      </c>
      <c r="Q9" s="1" t="s">
        <v>198</v>
      </c>
      <c r="R9" s="1" t="s">
        <v>126</v>
      </c>
      <c r="S9" s="1" t="s">
        <v>199</v>
      </c>
      <c r="T9" s="1" t="s">
        <v>40</v>
      </c>
      <c r="U9" s="1" t="s">
        <v>200</v>
      </c>
      <c r="V9" s="1" t="s">
        <v>40</v>
      </c>
      <c r="W9" s="1" t="s">
        <v>201</v>
      </c>
      <c r="X9" s="1" t="s">
        <v>37</v>
      </c>
      <c r="Y9" s="1" t="s">
        <v>202</v>
      </c>
      <c r="Z9" s="1" t="s">
        <v>40</v>
      </c>
      <c r="AA9" s="1" t="s">
        <v>203</v>
      </c>
      <c r="AB9" s="1" t="s">
        <v>42</v>
      </c>
      <c r="AC9" s="1" t="s">
        <v>204</v>
      </c>
      <c r="AD9" s="1" t="s">
        <v>37</v>
      </c>
      <c r="AE9" s="1" t="s">
        <v>205</v>
      </c>
      <c r="AF9" s="1" t="s">
        <v>40</v>
      </c>
      <c r="AG9" s="1" t="s">
        <v>206</v>
      </c>
      <c r="AH9" s="1" t="s">
        <v>40</v>
      </c>
      <c r="AI9" s="1" t="s">
        <v>207</v>
      </c>
      <c r="AJ9" s="1" t="s">
        <v>37</v>
      </c>
      <c r="AK9" s="1" t="s">
        <v>208</v>
      </c>
      <c r="AL9" s="1" t="s">
        <v>37</v>
      </c>
      <c r="AM9" s="1" t="s">
        <v>209</v>
      </c>
      <c r="AN9" s="1" t="s">
        <v>40</v>
      </c>
      <c r="AO9" s="1" t="s">
        <v>210</v>
      </c>
      <c r="AP9" s="1" t="s">
        <v>58</v>
      </c>
      <c r="AQ9" s="1" t="s">
        <v>211</v>
      </c>
      <c r="AR9" s="1" t="s">
        <v>115</v>
      </c>
      <c r="AS9" s="1" t="s">
        <v>37</v>
      </c>
      <c r="AT9" s="1" t="s">
        <v>212</v>
      </c>
      <c r="AU9" s="1" t="s">
        <v>37</v>
      </c>
      <c r="AV9" s="1" t="s">
        <v>37</v>
      </c>
      <c r="AW9" s="1" t="s">
        <v>213</v>
      </c>
      <c r="AX9" s="1" t="s">
        <v>37</v>
      </c>
      <c r="AY9" s="1" t="s">
        <v>214</v>
      </c>
      <c r="AZ9" s="1" t="s">
        <v>40</v>
      </c>
      <c r="BA9" s="1" t="s">
        <v>215</v>
      </c>
      <c r="BB9" s="1" t="s">
        <v>216</v>
      </c>
      <c r="BC9" s="1" t="s">
        <v>217</v>
      </c>
      <c r="BD9" s="1" t="s">
        <v>67</v>
      </c>
    </row>
    <row r="10" spans="1:56" ht="15.75" customHeight="1" x14ac:dyDescent="0.2">
      <c r="B10" s="2">
        <v>43683.823507141205</v>
      </c>
      <c r="D10" s="1" t="s">
        <v>218</v>
      </c>
      <c r="E10" s="1" t="s">
        <v>36</v>
      </c>
      <c r="F10" s="1" t="s">
        <v>37</v>
      </c>
      <c r="G10" s="1" t="s">
        <v>219</v>
      </c>
      <c r="H10" s="1" t="s">
        <v>37</v>
      </c>
      <c r="I10" s="1" t="s">
        <v>220</v>
      </c>
      <c r="J10" s="1" t="s">
        <v>40</v>
      </c>
      <c r="K10" s="1" t="s">
        <v>221</v>
      </c>
      <c r="L10" s="1" t="s">
        <v>42</v>
      </c>
      <c r="M10" s="1" t="s">
        <v>222</v>
      </c>
      <c r="N10" s="1" t="s">
        <v>126</v>
      </c>
      <c r="O10" s="1" t="s">
        <v>223</v>
      </c>
      <c r="P10" s="1" t="s">
        <v>42</v>
      </c>
      <c r="Q10" s="1" t="s">
        <v>222</v>
      </c>
      <c r="R10" s="1" t="s">
        <v>42</v>
      </c>
      <c r="S10" s="1" t="s">
        <v>224</v>
      </c>
      <c r="T10" s="1" t="s">
        <v>75</v>
      </c>
      <c r="U10" s="1" t="s">
        <v>225</v>
      </c>
      <c r="V10" s="1" t="s">
        <v>42</v>
      </c>
      <c r="W10" s="1" t="s">
        <v>226</v>
      </c>
      <c r="X10" s="1" t="s">
        <v>40</v>
      </c>
      <c r="Y10" s="1" t="s">
        <v>227</v>
      </c>
      <c r="Z10" s="1" t="s">
        <v>37</v>
      </c>
      <c r="AA10" s="1" t="s">
        <v>228</v>
      </c>
      <c r="AB10" s="1" t="s">
        <v>70</v>
      </c>
      <c r="AC10" s="1" t="s">
        <v>229</v>
      </c>
      <c r="AD10" s="1" t="s">
        <v>37</v>
      </c>
      <c r="AE10" s="1" t="s">
        <v>230</v>
      </c>
      <c r="AF10" s="1" t="s">
        <v>37</v>
      </c>
      <c r="AG10" s="1" t="s">
        <v>231</v>
      </c>
      <c r="AH10" s="1" t="s">
        <v>37</v>
      </c>
      <c r="AI10" s="1" t="s">
        <v>232</v>
      </c>
      <c r="AJ10" s="1" t="s">
        <v>37</v>
      </c>
      <c r="AK10" s="1" t="s">
        <v>233</v>
      </c>
      <c r="AL10" s="1" t="s">
        <v>37</v>
      </c>
      <c r="AM10" s="1" t="s">
        <v>234</v>
      </c>
      <c r="AN10" s="1" t="s">
        <v>37</v>
      </c>
      <c r="AO10" s="1" t="s">
        <v>235</v>
      </c>
      <c r="AP10" s="1" t="s">
        <v>87</v>
      </c>
      <c r="AQ10" s="1" t="s">
        <v>236</v>
      </c>
      <c r="AR10" s="1" t="s">
        <v>89</v>
      </c>
      <c r="AS10" s="1" t="s">
        <v>37</v>
      </c>
      <c r="AT10" s="1" t="s">
        <v>237</v>
      </c>
      <c r="AU10" s="1" t="s">
        <v>37</v>
      </c>
      <c r="AV10" s="1" t="s">
        <v>37</v>
      </c>
      <c r="AW10" s="1" t="s">
        <v>238</v>
      </c>
      <c r="AX10" s="1" t="s">
        <v>37</v>
      </c>
      <c r="AZ10" s="1" t="s">
        <v>37</v>
      </c>
      <c r="BC10" s="1" t="s">
        <v>239</v>
      </c>
      <c r="BD10" s="1" t="s">
        <v>67</v>
      </c>
    </row>
    <row r="11" spans="1:56" ht="15.75" customHeight="1" x14ac:dyDescent="0.2">
      <c r="B11" s="2">
        <v>43683.825318726856</v>
      </c>
      <c r="D11" s="1" t="s">
        <v>240</v>
      </c>
      <c r="E11" s="1" t="s">
        <v>36</v>
      </c>
      <c r="F11" s="1" t="s">
        <v>37</v>
      </c>
      <c r="G11" s="1" t="s">
        <v>241</v>
      </c>
      <c r="H11" s="1" t="s">
        <v>40</v>
      </c>
      <c r="I11" s="1" t="s">
        <v>242</v>
      </c>
      <c r="J11" s="1" t="s">
        <v>40</v>
      </c>
      <c r="K11" s="1" t="s">
        <v>243</v>
      </c>
      <c r="L11" s="1" t="s">
        <v>42</v>
      </c>
      <c r="M11" s="1" t="s">
        <v>244</v>
      </c>
      <c r="N11" s="1" t="s">
        <v>42</v>
      </c>
      <c r="O11" s="1" t="s">
        <v>245</v>
      </c>
      <c r="P11" s="1" t="s">
        <v>42</v>
      </c>
      <c r="Q11" s="1" t="s">
        <v>246</v>
      </c>
      <c r="R11" s="1" t="s">
        <v>42</v>
      </c>
      <c r="S11" s="1" t="s">
        <v>247</v>
      </c>
      <c r="T11" s="1" t="s">
        <v>40</v>
      </c>
      <c r="U11" s="1" t="s">
        <v>248</v>
      </c>
      <c r="V11" s="1" t="s">
        <v>126</v>
      </c>
      <c r="W11" s="1" t="s">
        <v>249</v>
      </c>
      <c r="X11" s="1" t="s">
        <v>37</v>
      </c>
      <c r="Y11" s="1" t="s">
        <v>250</v>
      </c>
      <c r="Z11" s="1" t="s">
        <v>37</v>
      </c>
      <c r="AA11" s="1" t="s">
        <v>251</v>
      </c>
      <c r="AB11" s="1" t="s">
        <v>42</v>
      </c>
      <c r="AC11" s="1" t="s">
        <v>252</v>
      </c>
      <c r="AD11" s="1" t="s">
        <v>40</v>
      </c>
      <c r="AE11" s="1" t="s">
        <v>253</v>
      </c>
      <c r="AF11" s="1" t="s">
        <v>40</v>
      </c>
      <c r="AG11" s="1" t="s">
        <v>254</v>
      </c>
      <c r="AH11" s="1" t="s">
        <v>37</v>
      </c>
      <c r="AI11" s="1" t="s">
        <v>255</v>
      </c>
      <c r="AJ11" s="1" t="s">
        <v>40</v>
      </c>
      <c r="AK11" s="1" t="s">
        <v>256</v>
      </c>
      <c r="AL11" s="1" t="s">
        <v>37</v>
      </c>
      <c r="AM11" s="1" t="s">
        <v>257</v>
      </c>
      <c r="AN11" s="1" t="s">
        <v>37</v>
      </c>
      <c r="AO11" s="1" t="s">
        <v>258</v>
      </c>
      <c r="AP11" s="1" t="s">
        <v>58</v>
      </c>
      <c r="AQ11" s="1" t="s">
        <v>259</v>
      </c>
      <c r="AR11" s="1" t="s">
        <v>60</v>
      </c>
      <c r="AS11" s="1" t="s">
        <v>37</v>
      </c>
      <c r="AT11" s="1" t="s">
        <v>260</v>
      </c>
      <c r="AU11" s="1" t="s">
        <v>40</v>
      </c>
      <c r="AV11" s="1" t="s">
        <v>40</v>
      </c>
      <c r="AW11" s="1" t="s">
        <v>261</v>
      </c>
      <c r="AX11" s="1" t="s">
        <v>37</v>
      </c>
      <c r="AY11" s="1" t="s">
        <v>262</v>
      </c>
      <c r="AZ11" s="1" t="s">
        <v>40</v>
      </c>
      <c r="BA11" s="1" t="s">
        <v>263</v>
      </c>
      <c r="BB11" s="1" t="s">
        <v>264</v>
      </c>
      <c r="BC11" s="1" t="s">
        <v>265</v>
      </c>
      <c r="BD11" s="1" t="s">
        <v>67</v>
      </c>
    </row>
    <row r="12" spans="1:56" ht="15.75" customHeight="1" x14ac:dyDescent="0.2">
      <c r="B12" s="2">
        <v>43683.883353599536</v>
      </c>
      <c r="D12" s="1" t="s">
        <v>292</v>
      </c>
      <c r="E12" s="1" t="s">
        <v>36</v>
      </c>
      <c r="F12" s="1" t="s">
        <v>37</v>
      </c>
      <c r="G12" s="1" t="s">
        <v>293</v>
      </c>
      <c r="H12" s="1" t="s">
        <v>37</v>
      </c>
      <c r="I12" s="1" t="s">
        <v>294</v>
      </c>
      <c r="J12" s="1" t="s">
        <v>70</v>
      </c>
      <c r="K12" s="1" t="s">
        <v>295</v>
      </c>
      <c r="L12" s="1" t="s">
        <v>126</v>
      </c>
      <c r="M12" s="1" t="s">
        <v>296</v>
      </c>
      <c r="N12" s="1" t="s">
        <v>42</v>
      </c>
      <c r="O12" s="1" t="s">
        <v>297</v>
      </c>
      <c r="P12" s="1" t="s">
        <v>42</v>
      </c>
      <c r="Q12" s="1" t="s">
        <v>298</v>
      </c>
      <c r="R12" s="1" t="s">
        <v>42</v>
      </c>
      <c r="S12" s="1" t="s">
        <v>299</v>
      </c>
      <c r="T12" s="1" t="s">
        <v>40</v>
      </c>
      <c r="U12" s="1" t="s">
        <v>300</v>
      </c>
      <c r="V12" s="1" t="s">
        <v>42</v>
      </c>
      <c r="W12" s="1" t="s">
        <v>301</v>
      </c>
      <c r="X12" s="1" t="s">
        <v>37</v>
      </c>
      <c r="Y12" s="1" t="s">
        <v>302</v>
      </c>
      <c r="Z12" s="1" t="s">
        <v>37</v>
      </c>
      <c r="AA12" s="1" t="s">
        <v>303</v>
      </c>
      <c r="AB12" s="1" t="s">
        <v>42</v>
      </c>
      <c r="AC12" s="1" t="s">
        <v>304</v>
      </c>
      <c r="AD12" s="1" t="s">
        <v>37</v>
      </c>
      <c r="AE12" s="1" t="s">
        <v>305</v>
      </c>
      <c r="AF12" s="1" t="s">
        <v>40</v>
      </c>
      <c r="AG12" s="1" t="s">
        <v>306</v>
      </c>
      <c r="AH12" s="1" t="s">
        <v>40</v>
      </c>
      <c r="AI12" s="1" t="s">
        <v>307</v>
      </c>
      <c r="AJ12" s="1" t="s">
        <v>37</v>
      </c>
      <c r="AK12" s="1" t="s">
        <v>308</v>
      </c>
      <c r="AL12" s="1" t="s">
        <v>37</v>
      </c>
      <c r="AM12" s="1" t="s">
        <v>309</v>
      </c>
      <c r="AN12" s="1" t="s">
        <v>37</v>
      </c>
      <c r="AO12" s="1" t="s">
        <v>310</v>
      </c>
      <c r="AP12" s="1" t="s">
        <v>58</v>
      </c>
      <c r="AQ12" s="1" t="s">
        <v>311</v>
      </c>
      <c r="AR12" s="1" t="s">
        <v>89</v>
      </c>
      <c r="AS12" s="1" t="s">
        <v>37</v>
      </c>
      <c r="AT12" s="1" t="s">
        <v>312</v>
      </c>
      <c r="AU12" s="1" t="s">
        <v>37</v>
      </c>
      <c r="AV12" s="1" t="s">
        <v>37</v>
      </c>
      <c r="AW12" s="1" t="s">
        <v>313</v>
      </c>
      <c r="AX12" s="1" t="s">
        <v>37</v>
      </c>
      <c r="AY12" s="1" t="s">
        <v>314</v>
      </c>
      <c r="AZ12" s="1" t="s">
        <v>37</v>
      </c>
      <c r="BC12" s="1" t="s">
        <v>315</v>
      </c>
      <c r="BD12" s="1" t="s">
        <v>67</v>
      </c>
    </row>
    <row r="13" spans="1:56" ht="15.75" customHeight="1" x14ac:dyDescent="0.2">
      <c r="B13" s="2">
        <v>43684.056019884258</v>
      </c>
      <c r="D13" s="1" t="s">
        <v>316</v>
      </c>
      <c r="E13" s="1" t="s">
        <v>36</v>
      </c>
      <c r="F13" s="1" t="s">
        <v>37</v>
      </c>
      <c r="G13" s="1" t="s">
        <v>317</v>
      </c>
      <c r="H13" s="1" t="s">
        <v>37</v>
      </c>
      <c r="I13" s="1" t="s">
        <v>318</v>
      </c>
      <c r="J13" s="1" t="s">
        <v>70</v>
      </c>
      <c r="K13" s="1" t="s">
        <v>319</v>
      </c>
      <c r="L13" s="1" t="s">
        <v>42</v>
      </c>
      <c r="M13" s="1" t="s">
        <v>320</v>
      </c>
      <c r="N13" s="1" t="s">
        <v>42</v>
      </c>
      <c r="O13" s="1" t="s">
        <v>321</v>
      </c>
      <c r="P13" s="1" t="s">
        <v>42</v>
      </c>
      <c r="Q13" s="1" t="s">
        <v>322</v>
      </c>
      <c r="R13" s="1" t="s">
        <v>42</v>
      </c>
      <c r="S13" s="1" t="s">
        <v>323</v>
      </c>
      <c r="T13" s="1" t="s">
        <v>70</v>
      </c>
      <c r="U13" s="1" t="s">
        <v>324</v>
      </c>
      <c r="V13" s="1" t="s">
        <v>42</v>
      </c>
      <c r="W13" s="1" t="s">
        <v>325</v>
      </c>
      <c r="X13" s="1" t="s">
        <v>40</v>
      </c>
      <c r="Y13" s="1" t="s">
        <v>326</v>
      </c>
      <c r="Z13" s="1" t="s">
        <v>37</v>
      </c>
      <c r="AA13" s="1" t="s">
        <v>327</v>
      </c>
      <c r="AB13" s="1" t="s">
        <v>42</v>
      </c>
      <c r="AC13" s="1" t="s">
        <v>328</v>
      </c>
      <c r="AD13" s="1" t="s">
        <v>37</v>
      </c>
      <c r="AE13" s="1" t="s">
        <v>329</v>
      </c>
      <c r="AF13" s="1" t="s">
        <v>37</v>
      </c>
      <c r="AG13" s="1" t="s">
        <v>330</v>
      </c>
      <c r="AH13" s="1" t="s">
        <v>40</v>
      </c>
      <c r="AI13" s="1" t="s">
        <v>331</v>
      </c>
      <c r="AJ13" s="1" t="s">
        <v>40</v>
      </c>
      <c r="AK13" s="1" t="s">
        <v>332</v>
      </c>
      <c r="AL13" s="1" t="s">
        <v>37</v>
      </c>
      <c r="AM13" s="1" t="s">
        <v>333</v>
      </c>
      <c r="AN13" s="1" t="s">
        <v>37</v>
      </c>
      <c r="AO13" s="1" t="s">
        <v>334</v>
      </c>
      <c r="AP13" s="1" t="s">
        <v>335</v>
      </c>
      <c r="AQ13" s="1" t="s">
        <v>336</v>
      </c>
      <c r="AR13" s="1" t="s">
        <v>60</v>
      </c>
      <c r="AS13" s="1" t="s">
        <v>37</v>
      </c>
      <c r="AT13" s="1" t="s">
        <v>337</v>
      </c>
      <c r="AU13" s="1" t="s">
        <v>37</v>
      </c>
      <c r="AV13" s="1" t="s">
        <v>37</v>
      </c>
      <c r="AW13" s="1" t="s">
        <v>338</v>
      </c>
      <c r="AX13" s="1" t="s">
        <v>37</v>
      </c>
      <c r="AY13" s="1" t="s">
        <v>339</v>
      </c>
      <c r="AZ13" s="1" t="s">
        <v>37</v>
      </c>
      <c r="BA13" s="1" t="s">
        <v>340</v>
      </c>
      <c r="BB13" s="1" t="s">
        <v>341</v>
      </c>
      <c r="BC13" s="1" t="s">
        <v>342</v>
      </c>
      <c r="BD13" s="1" t="s">
        <v>67</v>
      </c>
    </row>
    <row r="14" spans="1:56" ht="15.75" customHeight="1" x14ac:dyDescent="0.2">
      <c r="B14" s="2">
        <v>43684.605072916667</v>
      </c>
      <c r="D14" s="1" t="s">
        <v>437</v>
      </c>
      <c r="E14" s="1" t="s">
        <v>36</v>
      </c>
      <c r="F14" s="1" t="s">
        <v>37</v>
      </c>
      <c r="G14" s="1" t="s">
        <v>438</v>
      </c>
      <c r="H14" s="1" t="s">
        <v>37</v>
      </c>
      <c r="I14" s="1" t="s">
        <v>439</v>
      </c>
      <c r="J14" s="1" t="s">
        <v>40</v>
      </c>
      <c r="K14" s="1" t="s">
        <v>440</v>
      </c>
      <c r="L14" s="1" t="s">
        <v>70</v>
      </c>
      <c r="M14" s="1" t="s">
        <v>441</v>
      </c>
      <c r="N14" s="1" t="s">
        <v>42</v>
      </c>
      <c r="O14" s="1" t="s">
        <v>442</v>
      </c>
      <c r="P14" s="1" t="s">
        <v>70</v>
      </c>
      <c r="Q14" s="1" t="s">
        <v>443</v>
      </c>
      <c r="R14" s="1" t="s">
        <v>42</v>
      </c>
      <c r="S14" s="1" t="s">
        <v>444</v>
      </c>
      <c r="T14" s="1" t="s">
        <v>70</v>
      </c>
      <c r="U14" s="1" t="s">
        <v>445</v>
      </c>
      <c r="V14" s="1" t="s">
        <v>42</v>
      </c>
      <c r="W14" s="1" t="s">
        <v>446</v>
      </c>
      <c r="X14" s="1" t="s">
        <v>37</v>
      </c>
      <c r="Y14" s="1" t="s">
        <v>447</v>
      </c>
      <c r="Z14" s="1" t="s">
        <v>40</v>
      </c>
      <c r="AA14" s="1" t="s">
        <v>448</v>
      </c>
      <c r="AB14" s="1" t="s">
        <v>40</v>
      </c>
      <c r="AC14" s="1" t="s">
        <v>449</v>
      </c>
      <c r="AD14" s="1" t="s">
        <v>37</v>
      </c>
      <c r="AE14" s="1" t="s">
        <v>450</v>
      </c>
      <c r="AF14" s="1" t="s">
        <v>37</v>
      </c>
      <c r="AG14" s="1" t="s">
        <v>451</v>
      </c>
      <c r="AH14" s="1" t="s">
        <v>40</v>
      </c>
      <c r="AI14" s="1" t="s">
        <v>452</v>
      </c>
      <c r="AJ14" s="1" t="s">
        <v>37</v>
      </c>
      <c r="AK14" s="1" t="s">
        <v>453</v>
      </c>
      <c r="AL14" s="1" t="s">
        <v>37</v>
      </c>
      <c r="AM14" s="1" t="s">
        <v>454</v>
      </c>
      <c r="AN14" s="1" t="s">
        <v>40</v>
      </c>
      <c r="AO14" s="1" t="s">
        <v>455</v>
      </c>
      <c r="AP14" s="1" t="s">
        <v>58</v>
      </c>
      <c r="AQ14" s="1" t="s">
        <v>456</v>
      </c>
      <c r="AR14" s="1" t="s">
        <v>115</v>
      </c>
      <c r="AS14" s="1" t="s">
        <v>40</v>
      </c>
      <c r="AT14" s="1" t="s">
        <v>457</v>
      </c>
      <c r="AU14" s="1" t="s">
        <v>40</v>
      </c>
      <c r="AV14" s="1" t="s">
        <v>40</v>
      </c>
      <c r="AW14" s="1" t="s">
        <v>458</v>
      </c>
      <c r="AX14" s="1" t="s">
        <v>40</v>
      </c>
      <c r="AY14" s="1" t="s">
        <v>459</v>
      </c>
      <c r="AZ14" s="1" t="s">
        <v>40</v>
      </c>
      <c r="BA14" s="1" t="s">
        <v>460</v>
      </c>
      <c r="BB14" s="1" t="s">
        <v>461</v>
      </c>
      <c r="BC14" s="1" t="s">
        <v>462</v>
      </c>
      <c r="BD14" s="1" t="s">
        <v>67</v>
      </c>
    </row>
    <row r="15" spans="1:56" ht="15.75" customHeight="1" x14ac:dyDescent="0.2">
      <c r="B15" s="2">
        <v>43684.619730902778</v>
      </c>
      <c r="D15" s="1" t="s">
        <v>463</v>
      </c>
      <c r="E15" s="1" t="s">
        <v>36</v>
      </c>
      <c r="F15" s="1" t="s">
        <v>40</v>
      </c>
      <c r="G15" s="1" t="s">
        <v>464</v>
      </c>
      <c r="H15" s="1" t="s">
        <v>37</v>
      </c>
      <c r="I15" s="1" t="s">
        <v>465</v>
      </c>
      <c r="J15" s="1" t="s">
        <v>70</v>
      </c>
      <c r="K15" s="1" t="s">
        <v>466</v>
      </c>
      <c r="L15" s="1" t="s">
        <v>42</v>
      </c>
      <c r="M15" s="1" t="s">
        <v>467</v>
      </c>
      <c r="N15" s="1" t="s">
        <v>42</v>
      </c>
      <c r="O15" s="1" t="s">
        <v>468</v>
      </c>
      <c r="P15" s="1" t="s">
        <v>126</v>
      </c>
      <c r="Q15" s="1" t="s">
        <v>469</v>
      </c>
      <c r="R15" s="1" t="s">
        <v>70</v>
      </c>
      <c r="S15" s="1" t="s">
        <v>470</v>
      </c>
      <c r="T15" s="1" t="s">
        <v>40</v>
      </c>
      <c r="U15" s="1" t="s">
        <v>471</v>
      </c>
      <c r="V15" s="1" t="s">
        <v>126</v>
      </c>
      <c r="W15" s="1" t="s">
        <v>472</v>
      </c>
      <c r="X15" s="1" t="s">
        <v>40</v>
      </c>
      <c r="Y15" s="1" t="s">
        <v>473</v>
      </c>
      <c r="Z15" s="1" t="s">
        <v>37</v>
      </c>
      <c r="AA15" s="1" t="s">
        <v>474</v>
      </c>
      <c r="AB15" s="1" t="s">
        <v>40</v>
      </c>
      <c r="AC15" s="1" t="s">
        <v>475</v>
      </c>
      <c r="AD15" s="1" t="s">
        <v>40</v>
      </c>
      <c r="AE15" s="1" t="s">
        <v>476</v>
      </c>
      <c r="AF15" s="1" t="s">
        <v>40</v>
      </c>
      <c r="AG15" s="1" t="s">
        <v>476</v>
      </c>
      <c r="AH15" s="1" t="s">
        <v>40</v>
      </c>
      <c r="AI15" s="1" t="s">
        <v>477</v>
      </c>
      <c r="AJ15" s="1" t="s">
        <v>37</v>
      </c>
      <c r="AK15" s="1" t="s">
        <v>478</v>
      </c>
      <c r="AL15" s="1" t="s">
        <v>37</v>
      </c>
      <c r="AM15" s="1" t="s">
        <v>478</v>
      </c>
      <c r="AN15" s="1" t="s">
        <v>37</v>
      </c>
      <c r="AO15" s="1" t="s">
        <v>476</v>
      </c>
      <c r="AP15" s="1" t="s">
        <v>335</v>
      </c>
      <c r="AQ15" s="1" t="s">
        <v>479</v>
      </c>
      <c r="AR15" s="1" t="s">
        <v>480</v>
      </c>
      <c r="AS15" s="1" t="s">
        <v>37</v>
      </c>
      <c r="AT15" s="1" t="s">
        <v>481</v>
      </c>
      <c r="AU15" s="1" t="s">
        <v>40</v>
      </c>
      <c r="AV15" s="1" t="s">
        <v>40</v>
      </c>
      <c r="AW15" s="1" t="s">
        <v>482</v>
      </c>
      <c r="AX15" s="1" t="s">
        <v>37</v>
      </c>
      <c r="AY15" s="1" t="s">
        <v>483</v>
      </c>
      <c r="AZ15" s="1" t="s">
        <v>37</v>
      </c>
      <c r="BB15" s="1" t="s">
        <v>484</v>
      </c>
      <c r="BC15" s="1" t="s">
        <v>485</v>
      </c>
      <c r="BD15" s="1" t="s">
        <v>67</v>
      </c>
    </row>
    <row r="16" spans="1:56" ht="15.75" customHeight="1" x14ac:dyDescent="0.2">
      <c r="B16" s="2">
        <v>43684.62713818287</v>
      </c>
      <c r="D16" s="1" t="s">
        <v>486</v>
      </c>
      <c r="E16" s="1" t="s">
        <v>36</v>
      </c>
      <c r="F16" s="1" t="s">
        <v>37</v>
      </c>
      <c r="G16" s="1" t="s">
        <v>487</v>
      </c>
      <c r="H16" s="1" t="s">
        <v>40</v>
      </c>
      <c r="I16" s="1" t="s">
        <v>488</v>
      </c>
      <c r="J16" s="1" t="s">
        <v>40</v>
      </c>
      <c r="K16" s="1" t="s">
        <v>489</v>
      </c>
      <c r="L16" s="1" t="s">
        <v>42</v>
      </c>
      <c r="M16" s="1" t="s">
        <v>490</v>
      </c>
      <c r="N16" s="1" t="s">
        <v>42</v>
      </c>
      <c r="O16" s="1" t="s">
        <v>491</v>
      </c>
      <c r="P16" s="1" t="s">
        <v>42</v>
      </c>
      <c r="Q16" s="1" t="s">
        <v>492</v>
      </c>
      <c r="R16" s="1" t="s">
        <v>70</v>
      </c>
      <c r="S16" s="1" t="s">
        <v>493</v>
      </c>
      <c r="T16" s="1" t="s">
        <v>70</v>
      </c>
      <c r="U16" s="1" t="s">
        <v>494</v>
      </c>
      <c r="V16" s="1" t="s">
        <v>42</v>
      </c>
      <c r="W16" s="1" t="s">
        <v>495</v>
      </c>
      <c r="X16" s="1" t="s">
        <v>40</v>
      </c>
      <c r="Y16" s="1" t="s">
        <v>496</v>
      </c>
      <c r="Z16" s="1" t="s">
        <v>37</v>
      </c>
      <c r="AA16" s="1" t="s">
        <v>497</v>
      </c>
      <c r="AB16" s="1" t="s">
        <v>42</v>
      </c>
      <c r="AC16" s="1" t="s">
        <v>498</v>
      </c>
      <c r="AD16" s="1" t="s">
        <v>40</v>
      </c>
      <c r="AE16" s="1" t="s">
        <v>499</v>
      </c>
      <c r="AF16" s="1" t="s">
        <v>37</v>
      </c>
      <c r="AG16" s="1" t="s">
        <v>500</v>
      </c>
      <c r="AH16" s="1" t="s">
        <v>37</v>
      </c>
      <c r="AI16" s="1" t="s">
        <v>501</v>
      </c>
      <c r="AJ16" s="1" t="s">
        <v>40</v>
      </c>
      <c r="AK16" s="1" t="s">
        <v>502</v>
      </c>
      <c r="AL16" s="1" t="s">
        <v>40</v>
      </c>
      <c r="AM16" s="1" t="s">
        <v>503</v>
      </c>
      <c r="AN16" s="1" t="s">
        <v>40</v>
      </c>
      <c r="AO16" s="1" t="s">
        <v>503</v>
      </c>
      <c r="AP16" s="1" t="s">
        <v>58</v>
      </c>
      <c r="AQ16" s="1" t="s">
        <v>504</v>
      </c>
      <c r="AR16" s="1" t="s">
        <v>115</v>
      </c>
      <c r="AS16" s="1" t="s">
        <v>40</v>
      </c>
      <c r="AT16" s="1" t="s">
        <v>505</v>
      </c>
      <c r="AU16" s="1" t="s">
        <v>37</v>
      </c>
      <c r="AV16" s="1" t="s">
        <v>37</v>
      </c>
      <c r="AW16" s="1" t="s">
        <v>506</v>
      </c>
      <c r="AX16" s="1" t="s">
        <v>37</v>
      </c>
      <c r="AY16" s="1" t="s">
        <v>507</v>
      </c>
      <c r="AZ16" s="1" t="s">
        <v>40</v>
      </c>
      <c r="BA16" s="1" t="s">
        <v>508</v>
      </c>
      <c r="BB16" s="1" t="s">
        <v>40</v>
      </c>
      <c r="BC16" s="1" t="s">
        <v>509</v>
      </c>
      <c r="BD16" s="1" t="s">
        <v>67</v>
      </c>
    </row>
    <row r="17" spans="2:56" ht="15.75" customHeight="1" x14ac:dyDescent="0.2">
      <c r="B17" s="2">
        <v>43684.637885000004</v>
      </c>
      <c r="D17" s="1" t="s">
        <v>510</v>
      </c>
      <c r="E17" s="1" t="s">
        <v>36</v>
      </c>
      <c r="F17" s="1" t="s">
        <v>37</v>
      </c>
      <c r="G17" s="1" t="s">
        <v>511</v>
      </c>
      <c r="H17" s="1" t="s">
        <v>37</v>
      </c>
      <c r="I17" s="1" t="s">
        <v>512</v>
      </c>
      <c r="J17" s="1" t="s">
        <v>40</v>
      </c>
      <c r="K17" s="1" t="s">
        <v>513</v>
      </c>
      <c r="L17" s="1" t="s">
        <v>42</v>
      </c>
      <c r="M17" s="1" t="s">
        <v>514</v>
      </c>
      <c r="N17" s="1" t="s">
        <v>40</v>
      </c>
      <c r="O17" s="1" t="s">
        <v>515</v>
      </c>
      <c r="P17" s="1" t="s">
        <v>42</v>
      </c>
      <c r="Q17" s="1" t="s">
        <v>514</v>
      </c>
      <c r="R17" s="1" t="s">
        <v>40</v>
      </c>
      <c r="S17" s="1" t="s">
        <v>515</v>
      </c>
      <c r="T17" s="1" t="s">
        <v>40</v>
      </c>
      <c r="U17" s="1" t="s">
        <v>516</v>
      </c>
      <c r="V17" s="1" t="s">
        <v>126</v>
      </c>
      <c r="W17" s="1" t="s">
        <v>517</v>
      </c>
      <c r="X17" s="1" t="s">
        <v>37</v>
      </c>
      <c r="Y17" s="1" t="s">
        <v>518</v>
      </c>
      <c r="Z17" s="1" t="s">
        <v>37</v>
      </c>
      <c r="AA17" s="1" t="s">
        <v>519</v>
      </c>
      <c r="AB17" s="1" t="s">
        <v>40</v>
      </c>
      <c r="AC17" s="1" t="s">
        <v>520</v>
      </c>
      <c r="AD17" s="1" t="s">
        <v>40</v>
      </c>
      <c r="AE17" s="1" t="s">
        <v>521</v>
      </c>
      <c r="AF17" s="1" t="s">
        <v>40</v>
      </c>
      <c r="AG17" s="1" t="s">
        <v>522</v>
      </c>
      <c r="AH17" s="1" t="s">
        <v>37</v>
      </c>
      <c r="AI17" s="1" t="s">
        <v>523</v>
      </c>
      <c r="AJ17" s="1" t="s">
        <v>40</v>
      </c>
      <c r="AK17" s="1" t="s">
        <v>524</v>
      </c>
      <c r="AL17" s="1" t="s">
        <v>40</v>
      </c>
      <c r="AM17" s="1" t="s">
        <v>525</v>
      </c>
      <c r="AN17" s="1" t="s">
        <v>37</v>
      </c>
      <c r="AO17" s="1" t="s">
        <v>526</v>
      </c>
      <c r="AP17" s="1" t="s">
        <v>58</v>
      </c>
      <c r="AQ17" s="1" t="s">
        <v>527</v>
      </c>
      <c r="AR17" s="1" t="s">
        <v>115</v>
      </c>
      <c r="AS17" s="1" t="s">
        <v>37</v>
      </c>
      <c r="AT17" s="1" t="s">
        <v>528</v>
      </c>
      <c r="AU17" s="1" t="s">
        <v>37</v>
      </c>
      <c r="AV17" s="1" t="s">
        <v>37</v>
      </c>
      <c r="AW17" s="1" t="s">
        <v>529</v>
      </c>
      <c r="AX17" s="1" t="s">
        <v>37</v>
      </c>
      <c r="AY17" s="1" t="s">
        <v>530</v>
      </c>
      <c r="AZ17" s="1" t="s">
        <v>40</v>
      </c>
      <c r="BA17" s="1" t="s">
        <v>531</v>
      </c>
      <c r="BB17" s="1" t="s">
        <v>532</v>
      </c>
      <c r="BC17" s="1" t="s">
        <v>533</v>
      </c>
      <c r="BD17" s="1" t="s">
        <v>67</v>
      </c>
    </row>
    <row r="18" spans="2:56" ht="15.75" customHeight="1" x14ac:dyDescent="0.2">
      <c r="B18" s="2">
        <v>43684.684987615736</v>
      </c>
      <c r="D18" s="1" t="s">
        <v>534</v>
      </c>
      <c r="E18" s="1" t="s">
        <v>36</v>
      </c>
      <c r="F18" s="1" t="s">
        <v>37</v>
      </c>
      <c r="G18" s="1" t="s">
        <v>535</v>
      </c>
      <c r="H18" s="1" t="s">
        <v>37</v>
      </c>
      <c r="I18" s="1" t="s">
        <v>536</v>
      </c>
      <c r="J18" s="1" t="s">
        <v>42</v>
      </c>
      <c r="K18" s="1" t="s">
        <v>537</v>
      </c>
      <c r="L18" s="1" t="s">
        <v>42</v>
      </c>
      <c r="M18" s="1" t="s">
        <v>538</v>
      </c>
      <c r="N18" s="1" t="s">
        <v>42</v>
      </c>
      <c r="O18" s="1" t="s">
        <v>539</v>
      </c>
      <c r="P18" s="1" t="s">
        <v>42</v>
      </c>
      <c r="Q18" s="1" t="s">
        <v>540</v>
      </c>
      <c r="R18" s="1" t="s">
        <v>42</v>
      </c>
      <c r="S18" s="1" t="s">
        <v>541</v>
      </c>
      <c r="T18" s="1" t="s">
        <v>40</v>
      </c>
      <c r="U18" s="1" t="s">
        <v>542</v>
      </c>
      <c r="V18" s="1" t="s">
        <v>126</v>
      </c>
      <c r="W18" s="1" t="s">
        <v>543</v>
      </c>
      <c r="X18" s="1" t="s">
        <v>40</v>
      </c>
      <c r="Y18" s="1" t="s">
        <v>544</v>
      </c>
      <c r="Z18" s="1" t="s">
        <v>37</v>
      </c>
      <c r="AA18" s="1" t="s">
        <v>545</v>
      </c>
      <c r="AB18" s="1" t="s">
        <v>42</v>
      </c>
      <c r="AC18" s="1" t="s">
        <v>546</v>
      </c>
      <c r="AD18" s="1" t="s">
        <v>37</v>
      </c>
      <c r="AE18" s="1" t="s">
        <v>547</v>
      </c>
      <c r="AF18" s="1" t="s">
        <v>37</v>
      </c>
      <c r="AG18" s="1" t="s">
        <v>548</v>
      </c>
      <c r="AH18" s="1" t="s">
        <v>40</v>
      </c>
      <c r="AI18" s="1" t="s">
        <v>549</v>
      </c>
      <c r="AJ18" s="1" t="s">
        <v>37</v>
      </c>
      <c r="AK18" s="1" t="s">
        <v>550</v>
      </c>
      <c r="AL18" s="1" t="s">
        <v>37</v>
      </c>
      <c r="AM18" s="1" t="s">
        <v>551</v>
      </c>
      <c r="AN18" s="1" t="s">
        <v>37</v>
      </c>
      <c r="AO18" s="1" t="s">
        <v>552</v>
      </c>
      <c r="AP18" s="1" t="s">
        <v>58</v>
      </c>
      <c r="AQ18" s="1" t="s">
        <v>553</v>
      </c>
      <c r="AR18" s="1" t="s">
        <v>554</v>
      </c>
      <c r="AS18" s="1" t="s">
        <v>40</v>
      </c>
      <c r="AT18" s="1" t="s">
        <v>555</v>
      </c>
      <c r="AU18" s="1" t="s">
        <v>37</v>
      </c>
      <c r="AV18" s="1" t="s">
        <v>37</v>
      </c>
      <c r="AW18" s="1" t="s">
        <v>556</v>
      </c>
      <c r="AX18" s="1" t="s">
        <v>37</v>
      </c>
      <c r="AY18" s="1" t="s">
        <v>557</v>
      </c>
      <c r="AZ18" s="1" t="s">
        <v>37</v>
      </c>
      <c r="BC18" s="1" t="s">
        <v>558</v>
      </c>
      <c r="BD18" s="1" t="s">
        <v>67</v>
      </c>
    </row>
    <row r="19" spans="2:56" ht="12.75" x14ac:dyDescent="0.2">
      <c r="B19" s="2">
        <v>43684.703970972223</v>
      </c>
      <c r="D19" s="1" t="s">
        <v>559</v>
      </c>
      <c r="E19" s="1" t="s">
        <v>36</v>
      </c>
      <c r="F19" s="1" t="s">
        <v>37</v>
      </c>
      <c r="G19" s="1" t="s">
        <v>560</v>
      </c>
      <c r="H19" s="1" t="s">
        <v>37</v>
      </c>
      <c r="I19" s="1" t="s">
        <v>561</v>
      </c>
      <c r="J19" s="1" t="s">
        <v>126</v>
      </c>
      <c r="K19" s="1" t="s">
        <v>562</v>
      </c>
      <c r="L19" s="1" t="s">
        <v>126</v>
      </c>
      <c r="M19" s="1" t="s">
        <v>563</v>
      </c>
      <c r="N19" s="1" t="s">
        <v>126</v>
      </c>
      <c r="O19" s="1" t="s">
        <v>564</v>
      </c>
      <c r="P19" s="1" t="s">
        <v>126</v>
      </c>
      <c r="Q19" s="1" t="s">
        <v>565</v>
      </c>
      <c r="R19" s="1" t="s">
        <v>70</v>
      </c>
      <c r="S19" s="1" t="s">
        <v>566</v>
      </c>
      <c r="T19" s="1" t="s">
        <v>126</v>
      </c>
      <c r="U19" s="1" t="s">
        <v>567</v>
      </c>
      <c r="V19" s="1" t="s">
        <v>70</v>
      </c>
      <c r="W19" s="1" t="s">
        <v>568</v>
      </c>
      <c r="X19" s="1" t="s">
        <v>37</v>
      </c>
      <c r="Y19" s="1" t="s">
        <v>569</v>
      </c>
      <c r="Z19" s="1" t="s">
        <v>37</v>
      </c>
      <c r="AA19" s="1" t="s">
        <v>570</v>
      </c>
      <c r="AB19" s="1" t="s">
        <v>126</v>
      </c>
      <c r="AC19" s="1" t="s">
        <v>571</v>
      </c>
      <c r="AD19" s="1" t="s">
        <v>37</v>
      </c>
      <c r="AE19" s="1" t="s">
        <v>572</v>
      </c>
      <c r="AF19" s="1" t="s">
        <v>37</v>
      </c>
      <c r="AG19" s="1" t="s">
        <v>573</v>
      </c>
      <c r="AH19" s="1" t="s">
        <v>40</v>
      </c>
      <c r="AI19" s="1" t="s">
        <v>574</v>
      </c>
      <c r="AJ19" s="1" t="s">
        <v>40</v>
      </c>
      <c r="AK19" s="1" t="s">
        <v>575</v>
      </c>
      <c r="AL19" s="1" t="s">
        <v>40</v>
      </c>
      <c r="AM19" s="1" t="s">
        <v>576</v>
      </c>
      <c r="AN19" s="1" t="s">
        <v>40</v>
      </c>
      <c r="AO19" s="1" t="s">
        <v>577</v>
      </c>
      <c r="AP19" s="1" t="s">
        <v>87</v>
      </c>
      <c r="AR19" s="1" t="s">
        <v>60</v>
      </c>
      <c r="AS19" s="1" t="s">
        <v>40</v>
      </c>
      <c r="AU19" s="1" t="s">
        <v>37</v>
      </c>
      <c r="AV19" s="1" t="s">
        <v>37</v>
      </c>
      <c r="AX19" s="1" t="s">
        <v>37</v>
      </c>
      <c r="AZ19" s="1" t="s">
        <v>37</v>
      </c>
      <c r="BB19" s="1" t="s">
        <v>484</v>
      </c>
      <c r="BC19" s="1" t="s">
        <v>578</v>
      </c>
      <c r="BD19" s="1" t="s">
        <v>67</v>
      </c>
    </row>
    <row r="20" spans="2:56" ht="12.75" x14ac:dyDescent="0.2">
      <c r="B20" s="2">
        <v>43685.394821863425</v>
      </c>
      <c r="D20" s="1" t="s">
        <v>579</v>
      </c>
      <c r="E20" s="1" t="s">
        <v>36</v>
      </c>
      <c r="F20" s="1" t="s">
        <v>37</v>
      </c>
      <c r="G20" s="1" t="s">
        <v>580</v>
      </c>
      <c r="H20" s="1" t="s">
        <v>40</v>
      </c>
      <c r="I20" s="1" t="s">
        <v>581</v>
      </c>
      <c r="J20" s="1" t="s">
        <v>42</v>
      </c>
      <c r="K20" s="1" t="s">
        <v>582</v>
      </c>
      <c r="L20" s="1" t="s">
        <v>42</v>
      </c>
      <c r="M20" s="1" t="s">
        <v>583</v>
      </c>
      <c r="N20" s="1" t="s">
        <v>42</v>
      </c>
      <c r="O20" s="1" t="s">
        <v>584</v>
      </c>
      <c r="P20" s="1" t="s">
        <v>42</v>
      </c>
      <c r="Q20" s="1" t="s">
        <v>585</v>
      </c>
      <c r="R20" s="1" t="s">
        <v>40</v>
      </c>
      <c r="S20" s="1" t="s">
        <v>586</v>
      </c>
      <c r="T20" s="1" t="s">
        <v>70</v>
      </c>
      <c r="U20" s="1" t="s">
        <v>587</v>
      </c>
      <c r="V20" s="1" t="s">
        <v>42</v>
      </c>
      <c r="W20" s="1" t="s">
        <v>588</v>
      </c>
      <c r="X20" s="1" t="s">
        <v>40</v>
      </c>
      <c r="Y20" s="1" t="s">
        <v>589</v>
      </c>
      <c r="Z20" s="1" t="s">
        <v>37</v>
      </c>
      <c r="AA20" s="1" t="s">
        <v>590</v>
      </c>
      <c r="AB20" s="1" t="s">
        <v>42</v>
      </c>
      <c r="AC20" s="1" t="s">
        <v>591</v>
      </c>
      <c r="AD20" s="1" t="s">
        <v>37</v>
      </c>
      <c r="AE20" s="1" t="s">
        <v>592</v>
      </c>
      <c r="AF20" s="1" t="s">
        <v>37</v>
      </c>
      <c r="AG20" s="1" t="s">
        <v>593</v>
      </c>
      <c r="AH20" s="1" t="s">
        <v>40</v>
      </c>
      <c r="AI20" s="1" t="s">
        <v>594</v>
      </c>
      <c r="AJ20" s="1" t="s">
        <v>37</v>
      </c>
      <c r="AK20" s="1" t="s">
        <v>595</v>
      </c>
      <c r="AL20" s="1" t="s">
        <v>37</v>
      </c>
      <c r="AM20" s="1" t="s">
        <v>596</v>
      </c>
      <c r="AN20" s="1" t="s">
        <v>37</v>
      </c>
      <c r="AO20" s="1" t="s">
        <v>596</v>
      </c>
      <c r="AP20" s="1" t="s">
        <v>87</v>
      </c>
      <c r="AQ20" s="1" t="s">
        <v>597</v>
      </c>
      <c r="AR20" s="1" t="s">
        <v>115</v>
      </c>
      <c r="AS20" s="1" t="s">
        <v>40</v>
      </c>
      <c r="AT20" s="1" t="s">
        <v>598</v>
      </c>
      <c r="AU20" s="1" t="s">
        <v>40</v>
      </c>
      <c r="AV20" s="1" t="s">
        <v>37</v>
      </c>
      <c r="AW20" s="1" t="s">
        <v>599</v>
      </c>
      <c r="AX20" s="1" t="s">
        <v>37</v>
      </c>
      <c r="AY20" s="1" t="s">
        <v>600</v>
      </c>
      <c r="AZ20" s="1" t="s">
        <v>37</v>
      </c>
      <c r="BB20" s="1" t="s">
        <v>601</v>
      </c>
      <c r="BC20" s="1" t="s">
        <v>602</v>
      </c>
      <c r="BD20" s="1" t="s">
        <v>67</v>
      </c>
    </row>
    <row r="21" spans="2:56" ht="12.75" x14ac:dyDescent="0.2">
      <c r="B21" s="2">
        <v>43685.421434675925</v>
      </c>
      <c r="D21" s="1" t="s">
        <v>688</v>
      </c>
      <c r="E21" s="1" t="s">
        <v>36</v>
      </c>
      <c r="F21" s="1" t="s">
        <v>37</v>
      </c>
      <c r="G21" s="1" t="s">
        <v>689</v>
      </c>
      <c r="H21" s="1" t="s">
        <v>37</v>
      </c>
      <c r="I21" s="1" t="s">
        <v>689</v>
      </c>
      <c r="J21" s="1" t="s">
        <v>42</v>
      </c>
      <c r="K21" s="1" t="s">
        <v>690</v>
      </c>
      <c r="L21" s="1" t="s">
        <v>42</v>
      </c>
      <c r="M21" s="1" t="s">
        <v>691</v>
      </c>
      <c r="N21" s="1" t="s">
        <v>42</v>
      </c>
      <c r="O21" s="1" t="s">
        <v>691</v>
      </c>
      <c r="P21" s="1" t="s">
        <v>42</v>
      </c>
      <c r="Q21" s="1" t="s">
        <v>692</v>
      </c>
      <c r="R21" s="1" t="s">
        <v>40</v>
      </c>
      <c r="S21" s="1" t="s">
        <v>692</v>
      </c>
      <c r="T21" s="1" t="s">
        <v>75</v>
      </c>
      <c r="U21" s="1" t="s">
        <v>693</v>
      </c>
      <c r="V21" s="1" t="s">
        <v>42</v>
      </c>
      <c r="W21" s="1" t="s">
        <v>694</v>
      </c>
      <c r="X21" s="1" t="s">
        <v>40</v>
      </c>
      <c r="Y21" s="1" t="s">
        <v>695</v>
      </c>
      <c r="Z21" s="1" t="s">
        <v>37</v>
      </c>
      <c r="AA21" s="1" t="s">
        <v>696</v>
      </c>
      <c r="AB21" s="1" t="s">
        <v>42</v>
      </c>
      <c r="AC21" s="1" t="s">
        <v>697</v>
      </c>
      <c r="AD21" s="1" t="s">
        <v>40</v>
      </c>
      <c r="AE21" s="1" t="s">
        <v>698</v>
      </c>
      <c r="AF21" s="1" t="s">
        <v>37</v>
      </c>
      <c r="AG21" s="1" t="s">
        <v>699</v>
      </c>
      <c r="AH21" s="1" t="s">
        <v>40</v>
      </c>
      <c r="AI21" s="1" t="s">
        <v>700</v>
      </c>
      <c r="AJ21" s="1" t="s">
        <v>40</v>
      </c>
      <c r="AK21" s="1" t="s">
        <v>701</v>
      </c>
      <c r="AL21" s="1" t="s">
        <v>37</v>
      </c>
      <c r="AM21" s="1" t="s">
        <v>702</v>
      </c>
      <c r="AN21" s="1" t="s">
        <v>37</v>
      </c>
      <c r="AO21" s="1" t="s">
        <v>703</v>
      </c>
      <c r="AP21" s="1" t="s">
        <v>58</v>
      </c>
      <c r="AQ21" s="1" t="s">
        <v>704</v>
      </c>
      <c r="AR21" s="1" t="s">
        <v>115</v>
      </c>
      <c r="AS21" s="1" t="s">
        <v>37</v>
      </c>
      <c r="AT21" s="1" t="s">
        <v>705</v>
      </c>
      <c r="AU21" s="1" t="s">
        <v>37</v>
      </c>
      <c r="AV21" s="1" t="s">
        <v>37</v>
      </c>
      <c r="AW21" s="1" t="s">
        <v>706</v>
      </c>
      <c r="AX21" s="1" t="s">
        <v>37</v>
      </c>
      <c r="AY21" s="1" t="s">
        <v>707</v>
      </c>
      <c r="AZ21" s="1" t="s">
        <v>37</v>
      </c>
      <c r="BC21" s="1" t="s">
        <v>708</v>
      </c>
      <c r="BD21" s="1" t="s">
        <v>67</v>
      </c>
    </row>
    <row r="22" spans="2:56" ht="12.75" x14ac:dyDescent="0.2">
      <c r="B22" s="2">
        <v>43685.458639444449</v>
      </c>
      <c r="D22" s="1" t="s">
        <v>733</v>
      </c>
      <c r="E22" s="1" t="s">
        <v>36</v>
      </c>
      <c r="F22" s="1" t="s">
        <v>37</v>
      </c>
      <c r="G22" s="1" t="s">
        <v>734</v>
      </c>
      <c r="H22" s="1" t="s">
        <v>40</v>
      </c>
      <c r="I22" s="1" t="s">
        <v>735</v>
      </c>
      <c r="J22" s="1" t="s">
        <v>70</v>
      </c>
      <c r="K22" s="1" t="s">
        <v>736</v>
      </c>
      <c r="L22" s="1" t="s">
        <v>40</v>
      </c>
      <c r="M22" s="1" t="s">
        <v>737</v>
      </c>
      <c r="N22" s="1" t="s">
        <v>42</v>
      </c>
      <c r="O22" s="1" t="s">
        <v>738</v>
      </c>
      <c r="P22" s="1" t="s">
        <v>126</v>
      </c>
      <c r="Q22" s="1" t="s">
        <v>739</v>
      </c>
      <c r="R22" s="1" t="s">
        <v>70</v>
      </c>
      <c r="S22" s="1" t="s">
        <v>740</v>
      </c>
      <c r="T22" s="1" t="s">
        <v>70</v>
      </c>
      <c r="U22" s="1" t="s">
        <v>741</v>
      </c>
      <c r="V22" s="1" t="s">
        <v>126</v>
      </c>
      <c r="W22" s="1" t="s">
        <v>742</v>
      </c>
      <c r="X22" s="1" t="s">
        <v>40</v>
      </c>
      <c r="Y22" s="1" t="s">
        <v>743</v>
      </c>
      <c r="Z22" s="1" t="s">
        <v>37</v>
      </c>
      <c r="AA22" s="1" t="s">
        <v>744</v>
      </c>
      <c r="AB22" s="1" t="s">
        <v>42</v>
      </c>
      <c r="AC22" s="1" t="s">
        <v>745</v>
      </c>
      <c r="AD22" s="1" t="s">
        <v>40</v>
      </c>
      <c r="AE22" s="1" t="s">
        <v>746</v>
      </c>
      <c r="AF22" s="1" t="s">
        <v>40</v>
      </c>
      <c r="AG22" s="1" t="s">
        <v>746</v>
      </c>
      <c r="AH22" s="1" t="s">
        <v>40</v>
      </c>
      <c r="AI22" s="1" t="s">
        <v>746</v>
      </c>
      <c r="AJ22" s="1" t="s">
        <v>37</v>
      </c>
      <c r="AK22" s="1" t="s">
        <v>747</v>
      </c>
      <c r="AL22" s="1" t="s">
        <v>40</v>
      </c>
      <c r="AM22" s="1" t="s">
        <v>746</v>
      </c>
      <c r="AN22" s="1" t="s">
        <v>40</v>
      </c>
      <c r="AO22" s="1" t="s">
        <v>746</v>
      </c>
      <c r="AP22" s="1" t="s">
        <v>113</v>
      </c>
      <c r="AQ22" s="1" t="s">
        <v>748</v>
      </c>
      <c r="AR22" s="1" t="s">
        <v>89</v>
      </c>
      <c r="AS22" s="1" t="s">
        <v>40</v>
      </c>
      <c r="AT22" s="1" t="s">
        <v>749</v>
      </c>
      <c r="AU22" s="1" t="s">
        <v>37</v>
      </c>
      <c r="AV22" s="1" t="s">
        <v>37</v>
      </c>
      <c r="AW22" s="1" t="s">
        <v>750</v>
      </c>
      <c r="AX22" s="1" t="s">
        <v>37</v>
      </c>
      <c r="AY22" s="1" t="s">
        <v>751</v>
      </c>
      <c r="AZ22" s="1" t="s">
        <v>37</v>
      </c>
      <c r="BB22" s="1" t="s">
        <v>752</v>
      </c>
      <c r="BC22" s="1" t="s">
        <v>753</v>
      </c>
      <c r="BD22" s="1" t="s">
        <v>67</v>
      </c>
    </row>
    <row r="23" spans="2:56" ht="12.75" x14ac:dyDescent="0.2">
      <c r="B23" s="2">
        <v>43685.509770833334</v>
      </c>
      <c r="D23" s="1" t="s">
        <v>754</v>
      </c>
      <c r="E23" s="1" t="s">
        <v>36</v>
      </c>
      <c r="F23" s="1" t="s">
        <v>37</v>
      </c>
      <c r="G23" s="1" t="s">
        <v>755</v>
      </c>
      <c r="H23" s="1" t="s">
        <v>40</v>
      </c>
      <c r="I23" s="1" t="s">
        <v>756</v>
      </c>
      <c r="J23" s="1" t="s">
        <v>40</v>
      </c>
      <c r="K23" s="1" t="s">
        <v>757</v>
      </c>
      <c r="L23" s="1" t="s">
        <v>40</v>
      </c>
      <c r="M23" s="1" t="s">
        <v>758</v>
      </c>
      <c r="N23" s="1" t="s">
        <v>40</v>
      </c>
      <c r="O23" s="1" t="s">
        <v>759</v>
      </c>
      <c r="P23" s="1" t="s">
        <v>40</v>
      </c>
      <c r="Q23" s="1" t="s">
        <v>760</v>
      </c>
      <c r="R23" s="1" t="s">
        <v>40</v>
      </c>
      <c r="S23" s="1" t="s">
        <v>761</v>
      </c>
      <c r="T23" s="1" t="s">
        <v>40</v>
      </c>
      <c r="U23" s="1" t="s">
        <v>762</v>
      </c>
      <c r="V23" s="1" t="s">
        <v>42</v>
      </c>
      <c r="W23" s="1" t="s">
        <v>763</v>
      </c>
      <c r="X23" s="1" t="s">
        <v>40</v>
      </c>
      <c r="Y23" s="1" t="s">
        <v>764</v>
      </c>
      <c r="Z23" s="1" t="s">
        <v>37</v>
      </c>
      <c r="AA23" s="1" t="s">
        <v>765</v>
      </c>
      <c r="AB23" s="1" t="s">
        <v>42</v>
      </c>
      <c r="AC23" s="1" t="s">
        <v>766</v>
      </c>
      <c r="AD23" s="1" t="s">
        <v>37</v>
      </c>
      <c r="AE23" s="1" t="s">
        <v>767</v>
      </c>
      <c r="AF23" s="1" t="s">
        <v>37</v>
      </c>
      <c r="AG23" s="1" t="s">
        <v>768</v>
      </c>
      <c r="AH23" s="1" t="s">
        <v>37</v>
      </c>
      <c r="AI23" s="1" t="s">
        <v>769</v>
      </c>
      <c r="AJ23" s="1" t="s">
        <v>37</v>
      </c>
      <c r="AK23" s="1" t="s">
        <v>770</v>
      </c>
      <c r="AL23" s="1" t="s">
        <v>37</v>
      </c>
      <c r="AM23" s="1" t="s">
        <v>771</v>
      </c>
      <c r="AN23" s="1" t="s">
        <v>37</v>
      </c>
      <c r="AO23" s="1" t="s">
        <v>772</v>
      </c>
      <c r="AP23" s="1" t="s">
        <v>353</v>
      </c>
      <c r="AQ23" s="1" t="s">
        <v>773</v>
      </c>
      <c r="AR23" s="1" t="s">
        <v>89</v>
      </c>
      <c r="AS23" s="1" t="s">
        <v>37</v>
      </c>
      <c r="AT23" s="1" t="s">
        <v>774</v>
      </c>
      <c r="AU23" s="1" t="s">
        <v>37</v>
      </c>
      <c r="AV23" s="1" t="s">
        <v>37</v>
      </c>
      <c r="AW23" s="1" t="s">
        <v>775</v>
      </c>
      <c r="AX23" s="1" t="s">
        <v>37</v>
      </c>
      <c r="AY23" s="1" t="s">
        <v>776</v>
      </c>
      <c r="AZ23" s="1" t="s">
        <v>37</v>
      </c>
      <c r="BC23" s="1" t="s">
        <v>777</v>
      </c>
      <c r="BD23" s="1" t="s">
        <v>67</v>
      </c>
    </row>
    <row r="24" spans="2:56" ht="12.75" x14ac:dyDescent="0.2">
      <c r="B24" s="2">
        <v>43685.684735219911</v>
      </c>
      <c r="D24" s="1" t="s">
        <v>778</v>
      </c>
      <c r="E24" s="1" t="s">
        <v>36</v>
      </c>
      <c r="F24" s="1" t="s">
        <v>37</v>
      </c>
      <c r="G24" s="1" t="s">
        <v>779</v>
      </c>
      <c r="H24" s="1" t="s">
        <v>37</v>
      </c>
      <c r="I24" s="1" t="s">
        <v>780</v>
      </c>
      <c r="J24" s="1" t="s">
        <v>42</v>
      </c>
      <c r="K24" s="1" t="s">
        <v>781</v>
      </c>
      <c r="L24" s="1" t="s">
        <v>40</v>
      </c>
      <c r="M24" s="1" t="s">
        <v>782</v>
      </c>
      <c r="N24" s="1" t="s">
        <v>42</v>
      </c>
      <c r="O24" s="1" t="s">
        <v>783</v>
      </c>
      <c r="P24" s="1" t="s">
        <v>40</v>
      </c>
      <c r="Q24" s="1" t="s">
        <v>784</v>
      </c>
      <c r="R24" s="1" t="s">
        <v>42</v>
      </c>
      <c r="S24" s="1" t="s">
        <v>785</v>
      </c>
      <c r="T24" s="1" t="s">
        <v>126</v>
      </c>
      <c r="U24" s="1" t="s">
        <v>786</v>
      </c>
      <c r="V24" s="1" t="s">
        <v>126</v>
      </c>
      <c r="W24" s="1" t="s">
        <v>787</v>
      </c>
      <c r="X24" s="1" t="s">
        <v>40</v>
      </c>
      <c r="Y24" s="1" t="s">
        <v>788</v>
      </c>
      <c r="Z24" s="1" t="s">
        <v>40</v>
      </c>
      <c r="AA24" s="1" t="s">
        <v>789</v>
      </c>
      <c r="AB24" s="1" t="s">
        <v>42</v>
      </c>
      <c r="AC24" s="1" t="s">
        <v>790</v>
      </c>
      <c r="AD24" s="1" t="s">
        <v>40</v>
      </c>
      <c r="AE24" s="1" t="s">
        <v>791</v>
      </c>
      <c r="AF24" s="1" t="s">
        <v>40</v>
      </c>
      <c r="AG24" s="1" t="s">
        <v>792</v>
      </c>
      <c r="AH24" s="1" t="s">
        <v>40</v>
      </c>
      <c r="AI24" s="1" t="s">
        <v>792</v>
      </c>
      <c r="AJ24" s="1" t="s">
        <v>40</v>
      </c>
      <c r="AK24" s="1" t="s">
        <v>793</v>
      </c>
      <c r="AL24" s="1" t="s">
        <v>40</v>
      </c>
      <c r="AM24" s="1" t="s">
        <v>794</v>
      </c>
      <c r="AN24" s="1" t="s">
        <v>40</v>
      </c>
      <c r="AO24" s="1" t="s">
        <v>792</v>
      </c>
      <c r="AP24" s="1" t="s">
        <v>87</v>
      </c>
      <c r="AQ24" s="1" t="s">
        <v>795</v>
      </c>
      <c r="AR24" s="1" t="s">
        <v>115</v>
      </c>
      <c r="AS24" s="1" t="s">
        <v>40</v>
      </c>
      <c r="AT24" s="1" t="s">
        <v>796</v>
      </c>
      <c r="AU24" s="1" t="s">
        <v>40</v>
      </c>
      <c r="AV24" s="1" t="s">
        <v>37</v>
      </c>
      <c r="AW24" s="1" t="s">
        <v>797</v>
      </c>
      <c r="AX24" s="1" t="s">
        <v>40</v>
      </c>
      <c r="AY24" s="1" t="s">
        <v>798</v>
      </c>
      <c r="AZ24" s="1" t="s">
        <v>37</v>
      </c>
      <c r="BA24" s="1" t="s">
        <v>799</v>
      </c>
      <c r="BC24" s="1" t="s">
        <v>800</v>
      </c>
      <c r="BD24" s="1" t="s">
        <v>67</v>
      </c>
    </row>
    <row r="25" spans="2:56" ht="12.75" x14ac:dyDescent="0.2">
      <c r="B25" s="2">
        <v>43685.80508056713</v>
      </c>
      <c r="D25" s="1" t="s">
        <v>801</v>
      </c>
      <c r="E25" s="1" t="s">
        <v>36</v>
      </c>
      <c r="F25" s="1" t="s">
        <v>40</v>
      </c>
      <c r="G25" s="1" t="s">
        <v>802</v>
      </c>
      <c r="H25" s="1" t="s">
        <v>37</v>
      </c>
      <c r="I25" s="1" t="s">
        <v>803</v>
      </c>
      <c r="J25" s="1" t="s">
        <v>70</v>
      </c>
      <c r="K25" s="1" t="s">
        <v>804</v>
      </c>
      <c r="L25" s="1" t="s">
        <v>42</v>
      </c>
      <c r="M25" s="1" t="s">
        <v>805</v>
      </c>
      <c r="N25" s="1" t="s">
        <v>126</v>
      </c>
      <c r="O25" s="1" t="s">
        <v>806</v>
      </c>
      <c r="P25" s="1" t="s">
        <v>42</v>
      </c>
      <c r="Q25" s="1" t="s">
        <v>807</v>
      </c>
      <c r="R25" s="1" t="s">
        <v>42</v>
      </c>
      <c r="S25" s="1" t="s">
        <v>808</v>
      </c>
      <c r="T25" s="1" t="s">
        <v>40</v>
      </c>
      <c r="U25" s="1" t="s">
        <v>809</v>
      </c>
      <c r="V25" s="1" t="s">
        <v>126</v>
      </c>
      <c r="W25" s="1" t="s">
        <v>810</v>
      </c>
      <c r="X25" s="1" t="s">
        <v>37</v>
      </c>
      <c r="Y25" s="1" t="s">
        <v>811</v>
      </c>
      <c r="Z25" s="1" t="s">
        <v>37</v>
      </c>
      <c r="AA25" s="1" t="s">
        <v>812</v>
      </c>
      <c r="AB25" s="1" t="s">
        <v>42</v>
      </c>
      <c r="AC25" s="1" t="s">
        <v>813</v>
      </c>
      <c r="AD25" s="1" t="s">
        <v>37</v>
      </c>
      <c r="AE25" s="1" t="s">
        <v>814</v>
      </c>
      <c r="AF25" s="1" t="s">
        <v>37</v>
      </c>
      <c r="AG25" s="1" t="s">
        <v>815</v>
      </c>
      <c r="AH25" s="1" t="s">
        <v>40</v>
      </c>
      <c r="AI25" s="1" t="s">
        <v>816</v>
      </c>
      <c r="AJ25" s="1" t="s">
        <v>37</v>
      </c>
      <c r="AK25" s="1" t="s">
        <v>817</v>
      </c>
      <c r="AL25" s="1" t="s">
        <v>40</v>
      </c>
      <c r="AM25" s="1" t="s">
        <v>818</v>
      </c>
      <c r="AN25" s="1" t="s">
        <v>40</v>
      </c>
      <c r="AO25" s="1" t="s">
        <v>819</v>
      </c>
      <c r="AP25" s="1" t="s">
        <v>87</v>
      </c>
      <c r="AR25" s="1" t="s">
        <v>115</v>
      </c>
      <c r="AS25" s="1" t="s">
        <v>37</v>
      </c>
      <c r="AU25" s="1" t="s">
        <v>37</v>
      </c>
      <c r="AV25" s="1" t="s">
        <v>37</v>
      </c>
      <c r="AX25" s="1" t="s">
        <v>37</v>
      </c>
      <c r="AZ25" s="1" t="s">
        <v>37</v>
      </c>
      <c r="BC25" s="1" t="s">
        <v>820</v>
      </c>
      <c r="BD25" s="1" t="s">
        <v>67</v>
      </c>
    </row>
    <row r="26" spans="2:56" ht="12.75" x14ac:dyDescent="0.2">
      <c r="B26" s="2">
        <v>43685.80848324074</v>
      </c>
      <c r="D26" s="1" t="s">
        <v>821</v>
      </c>
      <c r="E26" s="1" t="s">
        <v>36</v>
      </c>
      <c r="F26" s="1" t="s">
        <v>37</v>
      </c>
      <c r="G26" s="1" t="s">
        <v>822</v>
      </c>
      <c r="H26" s="1" t="s">
        <v>40</v>
      </c>
      <c r="I26" s="1" t="s">
        <v>823</v>
      </c>
      <c r="J26" s="1" t="s">
        <v>42</v>
      </c>
      <c r="K26" s="1" t="s">
        <v>824</v>
      </c>
      <c r="L26" s="1" t="s">
        <v>42</v>
      </c>
      <c r="M26" s="1" t="s">
        <v>825</v>
      </c>
      <c r="N26" s="1" t="s">
        <v>42</v>
      </c>
      <c r="O26" s="1" t="s">
        <v>826</v>
      </c>
      <c r="P26" s="1" t="s">
        <v>42</v>
      </c>
      <c r="Q26" s="1" t="s">
        <v>827</v>
      </c>
      <c r="R26" s="1" t="s">
        <v>40</v>
      </c>
      <c r="S26" s="1" t="s">
        <v>828</v>
      </c>
      <c r="T26" s="1" t="s">
        <v>40</v>
      </c>
      <c r="U26" s="1" t="s">
        <v>829</v>
      </c>
      <c r="V26" s="1" t="s">
        <v>42</v>
      </c>
      <c r="W26" s="1" t="s">
        <v>830</v>
      </c>
      <c r="X26" s="1" t="s">
        <v>40</v>
      </c>
      <c r="Y26" s="1" t="s">
        <v>831</v>
      </c>
      <c r="Z26" s="1" t="s">
        <v>37</v>
      </c>
      <c r="AA26" s="1" t="s">
        <v>832</v>
      </c>
      <c r="AB26" s="1" t="s">
        <v>70</v>
      </c>
      <c r="AC26" s="1" t="s">
        <v>833</v>
      </c>
      <c r="AD26" s="1" t="s">
        <v>37</v>
      </c>
      <c r="AE26" s="1" t="s">
        <v>834</v>
      </c>
      <c r="AF26" s="1" t="s">
        <v>37</v>
      </c>
      <c r="AG26" s="1" t="s">
        <v>835</v>
      </c>
      <c r="AH26" s="1" t="s">
        <v>37</v>
      </c>
      <c r="AI26" s="1" t="s">
        <v>836</v>
      </c>
      <c r="AJ26" s="1" t="s">
        <v>37</v>
      </c>
      <c r="AK26" s="1" t="s">
        <v>837</v>
      </c>
      <c r="AL26" s="1" t="s">
        <v>37</v>
      </c>
      <c r="AM26" s="1" t="s">
        <v>838</v>
      </c>
      <c r="AN26" s="1" t="s">
        <v>40</v>
      </c>
      <c r="AO26" s="1" t="s">
        <v>839</v>
      </c>
      <c r="AP26" s="1" t="s">
        <v>87</v>
      </c>
      <c r="AQ26" s="1" t="s">
        <v>840</v>
      </c>
      <c r="AR26" s="1" t="s">
        <v>60</v>
      </c>
      <c r="AS26" s="1" t="s">
        <v>40</v>
      </c>
      <c r="AT26" s="1" t="s">
        <v>841</v>
      </c>
      <c r="AU26" s="1" t="s">
        <v>40</v>
      </c>
      <c r="AV26" s="1" t="s">
        <v>37</v>
      </c>
      <c r="AW26" s="1" t="s">
        <v>842</v>
      </c>
      <c r="AX26" s="1" t="s">
        <v>37</v>
      </c>
      <c r="AY26" s="1" t="s">
        <v>843</v>
      </c>
      <c r="AZ26" s="1" t="s">
        <v>40</v>
      </c>
      <c r="BA26" s="1" t="s">
        <v>844</v>
      </c>
      <c r="BC26" s="1" t="s">
        <v>845</v>
      </c>
      <c r="BD26" s="1" t="s">
        <v>67</v>
      </c>
    </row>
    <row r="27" spans="2:56" ht="12.75" x14ac:dyDescent="0.2">
      <c r="B27" s="2">
        <v>43685.813834340282</v>
      </c>
      <c r="D27" s="1" t="s">
        <v>846</v>
      </c>
      <c r="E27" s="1" t="s">
        <v>36</v>
      </c>
      <c r="F27" s="1" t="s">
        <v>37</v>
      </c>
      <c r="G27" s="1" t="s">
        <v>847</v>
      </c>
      <c r="H27" s="1" t="s">
        <v>40</v>
      </c>
      <c r="I27" s="1" t="s">
        <v>848</v>
      </c>
      <c r="J27" s="1" t="s">
        <v>42</v>
      </c>
      <c r="K27" s="1" t="s">
        <v>849</v>
      </c>
      <c r="L27" s="1" t="s">
        <v>42</v>
      </c>
      <c r="M27" s="1" t="s">
        <v>850</v>
      </c>
      <c r="N27" s="1" t="s">
        <v>42</v>
      </c>
      <c r="O27" s="1" t="s">
        <v>851</v>
      </c>
      <c r="P27" s="1" t="s">
        <v>42</v>
      </c>
      <c r="Q27" s="1" t="s">
        <v>852</v>
      </c>
      <c r="R27" s="1" t="s">
        <v>42</v>
      </c>
      <c r="S27" s="1" t="s">
        <v>853</v>
      </c>
      <c r="T27" s="1" t="s">
        <v>70</v>
      </c>
      <c r="U27" s="1" t="s">
        <v>854</v>
      </c>
      <c r="V27" s="1" t="s">
        <v>42</v>
      </c>
      <c r="W27" s="1" t="s">
        <v>855</v>
      </c>
      <c r="X27" s="1" t="s">
        <v>40</v>
      </c>
      <c r="Y27" s="1" t="s">
        <v>856</v>
      </c>
      <c r="Z27" s="1" t="s">
        <v>40</v>
      </c>
      <c r="AA27" s="1" t="s">
        <v>857</v>
      </c>
      <c r="AB27" s="1" t="s">
        <v>42</v>
      </c>
      <c r="AC27" s="1" t="s">
        <v>858</v>
      </c>
      <c r="AD27" s="1" t="s">
        <v>37</v>
      </c>
      <c r="AE27" s="1" t="s">
        <v>859</v>
      </c>
      <c r="AF27" s="1" t="s">
        <v>40</v>
      </c>
      <c r="AG27" s="1" t="s">
        <v>860</v>
      </c>
      <c r="AH27" s="1" t="s">
        <v>40</v>
      </c>
      <c r="AI27" s="1" t="s">
        <v>861</v>
      </c>
      <c r="AJ27" s="1" t="s">
        <v>40</v>
      </c>
      <c r="AK27" s="1" t="s">
        <v>862</v>
      </c>
      <c r="AL27" s="1" t="s">
        <v>40</v>
      </c>
      <c r="AM27" s="1" t="s">
        <v>863</v>
      </c>
      <c r="AN27" s="1" t="s">
        <v>37</v>
      </c>
      <c r="AO27" s="1" t="s">
        <v>864</v>
      </c>
      <c r="AP27" s="1" t="s">
        <v>58</v>
      </c>
      <c r="AQ27" s="1" t="s">
        <v>865</v>
      </c>
      <c r="AR27" s="1" t="s">
        <v>89</v>
      </c>
      <c r="AS27" s="1" t="s">
        <v>40</v>
      </c>
      <c r="AT27" s="1" t="s">
        <v>866</v>
      </c>
      <c r="AU27" s="1" t="s">
        <v>37</v>
      </c>
      <c r="AV27" s="1" t="s">
        <v>37</v>
      </c>
      <c r="AW27" s="1" t="s">
        <v>867</v>
      </c>
      <c r="AX27" s="1" t="s">
        <v>40</v>
      </c>
      <c r="AY27" s="1" t="s">
        <v>868</v>
      </c>
      <c r="AZ27" s="1" t="s">
        <v>40</v>
      </c>
      <c r="BA27" s="1" t="s">
        <v>869</v>
      </c>
      <c r="BB27" s="1" t="s">
        <v>870</v>
      </c>
      <c r="BC27" s="1" t="s">
        <v>871</v>
      </c>
      <c r="BD27" s="1" t="s">
        <v>67</v>
      </c>
    </row>
    <row r="28" spans="2:56" ht="12.75" x14ac:dyDescent="0.2">
      <c r="B28" s="2">
        <v>43685.821165648144</v>
      </c>
      <c r="D28" s="1" t="s">
        <v>872</v>
      </c>
      <c r="E28" s="1" t="s">
        <v>36</v>
      </c>
      <c r="F28" s="1" t="s">
        <v>37</v>
      </c>
      <c r="G28" s="1" t="s">
        <v>873</v>
      </c>
      <c r="H28" s="1" t="s">
        <v>40</v>
      </c>
      <c r="I28" s="1" t="s">
        <v>874</v>
      </c>
      <c r="J28" s="1" t="s">
        <v>126</v>
      </c>
      <c r="K28" s="1" t="s">
        <v>875</v>
      </c>
      <c r="L28" s="1" t="s">
        <v>42</v>
      </c>
      <c r="M28" s="1" t="s">
        <v>876</v>
      </c>
      <c r="N28" s="1" t="s">
        <v>42</v>
      </c>
      <c r="O28" s="1" t="s">
        <v>877</v>
      </c>
      <c r="P28" s="1" t="s">
        <v>40</v>
      </c>
      <c r="Q28" s="1" t="s">
        <v>878</v>
      </c>
      <c r="R28" s="1" t="s">
        <v>42</v>
      </c>
      <c r="S28" s="1" t="s">
        <v>879</v>
      </c>
      <c r="T28" s="1" t="s">
        <v>40</v>
      </c>
      <c r="U28" s="1" t="s">
        <v>880</v>
      </c>
      <c r="V28" s="1" t="s">
        <v>126</v>
      </c>
      <c r="W28" s="1" t="s">
        <v>881</v>
      </c>
      <c r="X28" s="1" t="s">
        <v>40</v>
      </c>
      <c r="Y28" s="1" t="s">
        <v>882</v>
      </c>
      <c r="Z28" s="1" t="s">
        <v>40</v>
      </c>
      <c r="AA28" s="1" t="s">
        <v>883</v>
      </c>
      <c r="AB28" s="1" t="s">
        <v>40</v>
      </c>
      <c r="AC28" s="1" t="s">
        <v>884</v>
      </c>
      <c r="AD28" s="1" t="s">
        <v>40</v>
      </c>
      <c r="AE28" s="1" t="s">
        <v>885</v>
      </c>
      <c r="AF28" s="1" t="s">
        <v>40</v>
      </c>
      <c r="AG28" s="1" t="s">
        <v>885</v>
      </c>
      <c r="AH28" s="1" t="s">
        <v>40</v>
      </c>
      <c r="AI28" s="1" t="s">
        <v>886</v>
      </c>
      <c r="AJ28" s="1" t="s">
        <v>40</v>
      </c>
      <c r="AK28" s="1" t="s">
        <v>887</v>
      </c>
      <c r="AL28" s="1" t="s">
        <v>40</v>
      </c>
      <c r="AM28" s="1" t="s">
        <v>888</v>
      </c>
      <c r="AN28" s="1" t="s">
        <v>40</v>
      </c>
      <c r="AO28" s="1" t="s">
        <v>889</v>
      </c>
      <c r="AP28" s="1" t="s">
        <v>58</v>
      </c>
      <c r="AR28" s="1" t="s">
        <v>554</v>
      </c>
      <c r="AS28" s="1" t="s">
        <v>40</v>
      </c>
      <c r="AU28" s="1" t="s">
        <v>40</v>
      </c>
      <c r="AV28" s="1" t="s">
        <v>40</v>
      </c>
      <c r="AX28" s="1" t="s">
        <v>37</v>
      </c>
      <c r="AY28" s="1" t="s">
        <v>890</v>
      </c>
      <c r="AZ28" s="1" t="s">
        <v>40</v>
      </c>
      <c r="BA28" s="1" t="s">
        <v>891</v>
      </c>
      <c r="BB28" s="1" t="s">
        <v>142</v>
      </c>
      <c r="BC28" s="1" t="s">
        <v>892</v>
      </c>
      <c r="BD28" s="1" t="s">
        <v>67</v>
      </c>
    </row>
    <row r="29" spans="2:56" ht="12.75" x14ac:dyDescent="0.2">
      <c r="B29" s="2">
        <v>43685.909395162038</v>
      </c>
      <c r="D29" s="1" t="s">
        <v>893</v>
      </c>
      <c r="E29" s="1" t="s">
        <v>36</v>
      </c>
      <c r="F29" s="1" t="s">
        <v>40</v>
      </c>
      <c r="G29" s="1" t="s">
        <v>894</v>
      </c>
      <c r="H29" s="1" t="s">
        <v>37</v>
      </c>
      <c r="I29" s="1" t="s">
        <v>895</v>
      </c>
      <c r="J29" s="1" t="s">
        <v>42</v>
      </c>
      <c r="K29" s="1" t="s">
        <v>896</v>
      </c>
      <c r="L29" s="1" t="s">
        <v>42</v>
      </c>
      <c r="M29" s="1" t="s">
        <v>897</v>
      </c>
      <c r="N29" s="1" t="s">
        <v>42</v>
      </c>
      <c r="O29" s="1" t="s">
        <v>898</v>
      </c>
      <c r="P29" s="1" t="s">
        <v>70</v>
      </c>
      <c r="Q29" s="1" t="s">
        <v>899</v>
      </c>
      <c r="R29" s="1" t="s">
        <v>42</v>
      </c>
      <c r="S29" s="1" t="s">
        <v>900</v>
      </c>
      <c r="T29" s="1" t="s">
        <v>75</v>
      </c>
      <c r="U29" s="1" t="s">
        <v>901</v>
      </c>
      <c r="V29" s="1" t="s">
        <v>42</v>
      </c>
      <c r="W29" s="1" t="s">
        <v>902</v>
      </c>
      <c r="X29" s="1" t="s">
        <v>37</v>
      </c>
      <c r="Y29" s="1" t="s">
        <v>903</v>
      </c>
      <c r="Z29" s="1" t="s">
        <v>37</v>
      </c>
      <c r="AA29" s="1" t="s">
        <v>904</v>
      </c>
      <c r="AB29" s="1" t="s">
        <v>70</v>
      </c>
      <c r="AC29" s="1" t="s">
        <v>905</v>
      </c>
      <c r="AD29" s="1" t="s">
        <v>40</v>
      </c>
      <c r="AE29" s="1" t="s">
        <v>906</v>
      </c>
      <c r="AF29" s="1" t="s">
        <v>37</v>
      </c>
      <c r="AG29" s="1" t="s">
        <v>907</v>
      </c>
      <c r="AH29" s="1" t="s">
        <v>40</v>
      </c>
      <c r="AI29" s="1" t="s">
        <v>908</v>
      </c>
      <c r="AJ29" s="1" t="s">
        <v>40</v>
      </c>
      <c r="AK29" s="1" t="s">
        <v>909</v>
      </c>
      <c r="AL29" s="1" t="s">
        <v>37</v>
      </c>
      <c r="AM29" s="1" t="s">
        <v>910</v>
      </c>
      <c r="AN29" s="1" t="s">
        <v>40</v>
      </c>
      <c r="AO29" s="1" t="s">
        <v>911</v>
      </c>
      <c r="AP29" s="1" t="s">
        <v>58</v>
      </c>
      <c r="AQ29" s="1" t="s">
        <v>912</v>
      </c>
      <c r="AR29" s="1" t="s">
        <v>60</v>
      </c>
      <c r="AS29" s="1" t="s">
        <v>40</v>
      </c>
      <c r="AT29" s="1" t="s">
        <v>913</v>
      </c>
      <c r="AU29" s="1" t="s">
        <v>37</v>
      </c>
      <c r="AV29" s="1" t="s">
        <v>37</v>
      </c>
      <c r="AW29" s="1" t="s">
        <v>914</v>
      </c>
      <c r="AX29" s="1" t="s">
        <v>40</v>
      </c>
      <c r="AY29" s="1" t="s">
        <v>915</v>
      </c>
      <c r="AZ29" s="1" t="s">
        <v>37</v>
      </c>
      <c r="BB29" s="1" t="s">
        <v>916</v>
      </c>
      <c r="BC29" s="1" t="s">
        <v>917</v>
      </c>
      <c r="BD29" s="1" t="s">
        <v>67</v>
      </c>
    </row>
    <row r="30" spans="2:56" ht="12.75" x14ac:dyDescent="0.2">
      <c r="B30" s="2">
        <v>43685.932891041666</v>
      </c>
      <c r="D30" s="1" t="s">
        <v>918</v>
      </c>
      <c r="E30" s="1" t="s">
        <v>36</v>
      </c>
      <c r="F30" s="1" t="s">
        <v>37</v>
      </c>
      <c r="G30" s="1" t="s">
        <v>919</v>
      </c>
      <c r="H30" s="1" t="s">
        <v>40</v>
      </c>
      <c r="I30" s="1" t="s">
        <v>920</v>
      </c>
      <c r="J30" s="1" t="s">
        <v>70</v>
      </c>
      <c r="K30" s="1" t="s">
        <v>921</v>
      </c>
      <c r="L30" s="1" t="s">
        <v>42</v>
      </c>
      <c r="M30" s="1" t="s">
        <v>922</v>
      </c>
      <c r="N30" s="1" t="s">
        <v>42</v>
      </c>
      <c r="O30" s="1" t="s">
        <v>923</v>
      </c>
      <c r="P30" s="1" t="s">
        <v>40</v>
      </c>
      <c r="Q30" s="1" t="s">
        <v>924</v>
      </c>
      <c r="R30" s="1" t="s">
        <v>42</v>
      </c>
      <c r="S30" s="1" t="s">
        <v>925</v>
      </c>
      <c r="T30" s="1" t="s">
        <v>40</v>
      </c>
      <c r="U30" s="1" t="s">
        <v>926</v>
      </c>
      <c r="V30" s="1" t="s">
        <v>40</v>
      </c>
      <c r="W30" s="1" t="s">
        <v>927</v>
      </c>
      <c r="X30" s="1" t="s">
        <v>37</v>
      </c>
      <c r="Y30" s="1" t="s">
        <v>928</v>
      </c>
      <c r="Z30" s="1" t="s">
        <v>37</v>
      </c>
      <c r="AA30" s="1" t="s">
        <v>929</v>
      </c>
      <c r="AB30" s="1" t="s">
        <v>42</v>
      </c>
      <c r="AC30" s="1" t="s">
        <v>930</v>
      </c>
      <c r="AD30" s="1" t="s">
        <v>40</v>
      </c>
      <c r="AE30" s="1" t="s">
        <v>931</v>
      </c>
      <c r="AF30" s="1" t="s">
        <v>40</v>
      </c>
      <c r="AG30" s="1" t="s">
        <v>932</v>
      </c>
      <c r="AH30" s="1" t="s">
        <v>40</v>
      </c>
      <c r="AI30" s="1" t="s">
        <v>933</v>
      </c>
      <c r="AJ30" s="1" t="s">
        <v>40</v>
      </c>
      <c r="AK30" s="1" t="s">
        <v>934</v>
      </c>
      <c r="AL30" s="1" t="s">
        <v>37</v>
      </c>
      <c r="AM30" s="1" t="s">
        <v>935</v>
      </c>
      <c r="AN30" s="1" t="s">
        <v>37</v>
      </c>
      <c r="AO30" s="1" t="s">
        <v>936</v>
      </c>
      <c r="AP30" s="1" t="s">
        <v>87</v>
      </c>
      <c r="AQ30" s="1" t="s">
        <v>937</v>
      </c>
      <c r="AR30" s="1" t="s">
        <v>60</v>
      </c>
      <c r="AS30" s="1" t="s">
        <v>40</v>
      </c>
      <c r="AT30" s="1" t="s">
        <v>938</v>
      </c>
      <c r="AU30" s="1" t="s">
        <v>37</v>
      </c>
      <c r="AV30" s="1" t="s">
        <v>37</v>
      </c>
      <c r="AW30" s="1" t="s">
        <v>939</v>
      </c>
      <c r="AX30" s="1" t="s">
        <v>37</v>
      </c>
      <c r="AY30" s="1" t="s">
        <v>940</v>
      </c>
      <c r="AZ30" s="1" t="s">
        <v>37</v>
      </c>
      <c r="BC30" s="1" t="s">
        <v>941</v>
      </c>
      <c r="BD30" s="1" t="s">
        <v>67</v>
      </c>
    </row>
    <row r="31" spans="2:56" ht="12.75" x14ac:dyDescent="0.2">
      <c r="B31" s="2">
        <v>43686.026433935185</v>
      </c>
      <c r="D31" s="1" t="s">
        <v>964</v>
      </c>
      <c r="E31" s="1" t="s">
        <v>36</v>
      </c>
      <c r="F31" s="1" t="s">
        <v>37</v>
      </c>
      <c r="G31" s="1" t="s">
        <v>965</v>
      </c>
      <c r="H31" s="1" t="s">
        <v>40</v>
      </c>
      <c r="I31" s="1" t="s">
        <v>966</v>
      </c>
      <c r="J31" s="1" t="s">
        <v>40</v>
      </c>
      <c r="K31" s="1" t="s">
        <v>967</v>
      </c>
      <c r="L31" s="1" t="s">
        <v>42</v>
      </c>
      <c r="M31" s="1" t="s">
        <v>968</v>
      </c>
      <c r="N31" s="1" t="s">
        <v>42</v>
      </c>
      <c r="O31" s="1" t="s">
        <v>969</v>
      </c>
      <c r="P31" s="1" t="s">
        <v>42</v>
      </c>
      <c r="Q31" s="1" t="s">
        <v>970</v>
      </c>
      <c r="R31" s="1" t="s">
        <v>42</v>
      </c>
      <c r="S31" s="1" t="s">
        <v>971</v>
      </c>
      <c r="T31" s="1" t="s">
        <v>40</v>
      </c>
      <c r="U31" s="1" t="s">
        <v>972</v>
      </c>
      <c r="V31" s="1" t="s">
        <v>126</v>
      </c>
      <c r="W31" s="1" t="s">
        <v>973</v>
      </c>
      <c r="X31" s="1" t="s">
        <v>37</v>
      </c>
      <c r="Y31" s="1" t="s">
        <v>974</v>
      </c>
      <c r="Z31" s="1" t="s">
        <v>37</v>
      </c>
      <c r="AA31" s="1" t="s">
        <v>975</v>
      </c>
      <c r="AB31" s="1" t="s">
        <v>70</v>
      </c>
      <c r="AC31" s="1" t="s">
        <v>976</v>
      </c>
      <c r="AD31" s="1" t="s">
        <v>40</v>
      </c>
      <c r="AE31" s="1" t="s">
        <v>977</v>
      </c>
      <c r="AF31" s="1" t="s">
        <v>37</v>
      </c>
      <c r="AG31" s="1" t="s">
        <v>978</v>
      </c>
      <c r="AH31" s="1" t="s">
        <v>37</v>
      </c>
      <c r="AI31" s="1" t="s">
        <v>979</v>
      </c>
      <c r="AJ31" s="1" t="s">
        <v>37</v>
      </c>
      <c r="AK31" s="1" t="s">
        <v>980</v>
      </c>
      <c r="AL31" s="1" t="s">
        <v>37</v>
      </c>
      <c r="AM31" s="1" t="s">
        <v>981</v>
      </c>
      <c r="AN31" s="1" t="s">
        <v>37</v>
      </c>
      <c r="AO31" s="1" t="s">
        <v>982</v>
      </c>
      <c r="AP31" s="1" t="s">
        <v>58</v>
      </c>
      <c r="AQ31" s="1" t="s">
        <v>983</v>
      </c>
      <c r="AR31" s="1" t="s">
        <v>984</v>
      </c>
      <c r="AS31" s="1" t="s">
        <v>37</v>
      </c>
      <c r="AT31" s="1" t="s">
        <v>985</v>
      </c>
      <c r="AU31" s="1" t="s">
        <v>37</v>
      </c>
      <c r="AV31" s="1" t="s">
        <v>37</v>
      </c>
      <c r="AW31" s="1" t="s">
        <v>986</v>
      </c>
      <c r="AX31" s="1" t="s">
        <v>37</v>
      </c>
      <c r="AY31" s="1" t="s">
        <v>987</v>
      </c>
      <c r="AZ31" s="1" t="s">
        <v>40</v>
      </c>
      <c r="BA31" s="1" t="s">
        <v>988</v>
      </c>
      <c r="BB31" s="1" t="s">
        <v>142</v>
      </c>
      <c r="BC31" s="1" t="s">
        <v>989</v>
      </c>
      <c r="BD31" s="1" t="s">
        <v>67</v>
      </c>
    </row>
    <row r="32" spans="2:56" ht="12.75" x14ac:dyDescent="0.2">
      <c r="B32" s="2">
        <v>43686.618418969912</v>
      </c>
      <c r="D32" s="1" t="s">
        <v>1015</v>
      </c>
      <c r="E32" s="1" t="s">
        <v>36</v>
      </c>
      <c r="F32" s="1" t="s">
        <v>37</v>
      </c>
      <c r="G32" s="1" t="s">
        <v>1016</v>
      </c>
      <c r="H32" s="1" t="s">
        <v>40</v>
      </c>
      <c r="I32" s="1" t="s">
        <v>1017</v>
      </c>
      <c r="J32" s="1" t="s">
        <v>42</v>
      </c>
      <c r="K32" s="1" t="s">
        <v>1018</v>
      </c>
      <c r="L32" s="1" t="s">
        <v>42</v>
      </c>
      <c r="M32" s="1" t="s">
        <v>1019</v>
      </c>
      <c r="N32" s="1" t="s">
        <v>42</v>
      </c>
      <c r="O32" s="1" t="s">
        <v>1020</v>
      </c>
      <c r="P32" s="1" t="s">
        <v>42</v>
      </c>
      <c r="Q32" s="1" t="s">
        <v>1021</v>
      </c>
      <c r="R32" s="1" t="s">
        <v>42</v>
      </c>
      <c r="S32" s="1" t="s">
        <v>1022</v>
      </c>
      <c r="T32" s="1" t="s">
        <v>40</v>
      </c>
      <c r="U32" s="1" t="s">
        <v>1023</v>
      </c>
      <c r="V32" s="1" t="s">
        <v>42</v>
      </c>
      <c r="W32" s="1" t="s">
        <v>1024</v>
      </c>
      <c r="X32" s="1" t="s">
        <v>37</v>
      </c>
      <c r="Y32" s="1" t="s">
        <v>1025</v>
      </c>
      <c r="Z32" s="1" t="s">
        <v>37</v>
      </c>
      <c r="AA32" s="1" t="s">
        <v>1026</v>
      </c>
      <c r="AB32" s="1" t="s">
        <v>70</v>
      </c>
      <c r="AC32" s="1" t="s">
        <v>1027</v>
      </c>
      <c r="AD32" s="1" t="s">
        <v>37</v>
      </c>
      <c r="AE32" s="1" t="s">
        <v>1028</v>
      </c>
      <c r="AF32" s="1" t="s">
        <v>40</v>
      </c>
      <c r="AG32" s="1" t="s">
        <v>1029</v>
      </c>
      <c r="AH32" s="1" t="s">
        <v>37</v>
      </c>
      <c r="AI32" s="1" t="s">
        <v>1030</v>
      </c>
      <c r="AJ32" s="1" t="s">
        <v>37</v>
      </c>
      <c r="AK32" s="1" t="s">
        <v>1031</v>
      </c>
      <c r="AL32" s="1" t="s">
        <v>40</v>
      </c>
      <c r="AM32" s="1" t="s">
        <v>1032</v>
      </c>
      <c r="AN32" s="1" t="s">
        <v>40</v>
      </c>
      <c r="AO32" s="1" t="s">
        <v>1033</v>
      </c>
      <c r="AP32" s="1" t="s">
        <v>58</v>
      </c>
      <c r="AQ32" s="1" t="s">
        <v>1034</v>
      </c>
      <c r="AR32" s="1" t="s">
        <v>115</v>
      </c>
      <c r="AS32" s="1" t="s">
        <v>37</v>
      </c>
      <c r="AU32" s="1" t="s">
        <v>37</v>
      </c>
      <c r="AV32" s="1" t="s">
        <v>37</v>
      </c>
      <c r="AX32" s="1" t="s">
        <v>37</v>
      </c>
      <c r="AZ32" s="1" t="s">
        <v>37</v>
      </c>
      <c r="BC32" s="1" t="s">
        <v>1035</v>
      </c>
      <c r="BD32" s="1" t="s">
        <v>67</v>
      </c>
    </row>
    <row r="34" spans="1:56" ht="15.75" customHeight="1" x14ac:dyDescent="0.2">
      <c r="A34" s="5" t="s">
        <v>1038</v>
      </c>
      <c r="B34" s="2">
        <v>43685.424714560184</v>
      </c>
      <c r="C34" s="1" t="s">
        <v>603</v>
      </c>
      <c r="D34" s="1" t="s">
        <v>709</v>
      </c>
      <c r="E34" s="1" t="s">
        <v>36</v>
      </c>
      <c r="F34" s="1" t="s">
        <v>37</v>
      </c>
      <c r="G34" s="1" t="s">
        <v>710</v>
      </c>
      <c r="H34" s="1" t="s">
        <v>37</v>
      </c>
      <c r="I34" s="1" t="s">
        <v>711</v>
      </c>
      <c r="J34" s="1" t="s">
        <v>42</v>
      </c>
      <c r="K34" s="1" t="s">
        <v>712</v>
      </c>
      <c r="L34" s="1" t="s">
        <v>42</v>
      </c>
      <c r="M34" s="1" t="s">
        <v>713</v>
      </c>
      <c r="N34" s="1" t="s">
        <v>42</v>
      </c>
      <c r="O34" s="1" t="s">
        <v>714</v>
      </c>
      <c r="P34" s="1" t="s">
        <v>42</v>
      </c>
      <c r="Q34" s="1" t="s">
        <v>715</v>
      </c>
      <c r="R34" s="1" t="s">
        <v>42</v>
      </c>
      <c r="S34" s="1" t="s">
        <v>716</v>
      </c>
      <c r="T34" s="1" t="s">
        <v>75</v>
      </c>
      <c r="U34" s="1" t="s">
        <v>717</v>
      </c>
      <c r="V34" s="1" t="s">
        <v>42</v>
      </c>
      <c r="W34" s="1" t="s">
        <v>718</v>
      </c>
      <c r="X34" s="1" t="s">
        <v>37</v>
      </c>
      <c r="Y34" s="1" t="s">
        <v>719</v>
      </c>
      <c r="Z34" s="1" t="s">
        <v>37</v>
      </c>
      <c r="AA34" s="1" t="s">
        <v>720</v>
      </c>
      <c r="AB34" s="1" t="s">
        <v>42</v>
      </c>
      <c r="AC34" s="1" t="s">
        <v>721</v>
      </c>
      <c r="AD34" s="1" t="s">
        <v>37</v>
      </c>
      <c r="AE34" s="1" t="s">
        <v>722</v>
      </c>
      <c r="AF34" s="1" t="s">
        <v>40</v>
      </c>
      <c r="AG34" s="1" t="s">
        <v>723</v>
      </c>
      <c r="AH34" s="1" t="s">
        <v>37</v>
      </c>
      <c r="AI34" s="1" t="s">
        <v>724</v>
      </c>
      <c r="AJ34" s="1" t="s">
        <v>37</v>
      </c>
      <c r="AK34" s="1" t="s">
        <v>725</v>
      </c>
      <c r="AL34" s="1" t="s">
        <v>37</v>
      </c>
      <c r="AM34" s="1" t="s">
        <v>726</v>
      </c>
      <c r="AN34" s="1" t="s">
        <v>37</v>
      </c>
      <c r="AO34" s="1" t="s">
        <v>727</v>
      </c>
      <c r="AP34" s="1" t="s">
        <v>353</v>
      </c>
      <c r="AQ34" s="1" t="s">
        <v>728</v>
      </c>
      <c r="AR34" s="1" t="s">
        <v>60</v>
      </c>
      <c r="AS34" s="1" t="s">
        <v>37</v>
      </c>
      <c r="AT34" s="1" t="s">
        <v>729</v>
      </c>
      <c r="AU34" s="1" t="s">
        <v>37</v>
      </c>
      <c r="AV34" s="1" t="s">
        <v>40</v>
      </c>
      <c r="AX34" s="1" t="s">
        <v>37</v>
      </c>
      <c r="AY34" s="1" t="s">
        <v>730</v>
      </c>
      <c r="AZ34" s="1" t="s">
        <v>37</v>
      </c>
      <c r="BB34" s="1" t="s">
        <v>731</v>
      </c>
      <c r="BC34" s="1" t="s">
        <v>732</v>
      </c>
      <c r="BD34" s="1" t="s">
        <v>67</v>
      </c>
    </row>
    <row r="35" spans="1:56" ht="15.75" customHeight="1" x14ac:dyDescent="0.2">
      <c r="B35" s="2">
        <v>43685.954913877315</v>
      </c>
      <c r="C35" s="1" t="s">
        <v>942</v>
      </c>
      <c r="D35" s="1" t="s">
        <v>943</v>
      </c>
      <c r="E35" s="1" t="s">
        <v>36</v>
      </c>
      <c r="F35" s="1" t="s">
        <v>37</v>
      </c>
      <c r="G35" s="1" t="s">
        <v>944</v>
      </c>
      <c r="H35" s="1" t="s">
        <v>37</v>
      </c>
      <c r="I35" s="1" t="s">
        <v>945</v>
      </c>
      <c r="J35" s="1" t="s">
        <v>70</v>
      </c>
      <c r="K35" s="1" t="s">
        <v>946</v>
      </c>
      <c r="L35" s="1" t="s">
        <v>70</v>
      </c>
      <c r="M35" s="1" t="s">
        <v>947</v>
      </c>
      <c r="N35" s="1" t="s">
        <v>70</v>
      </c>
      <c r="O35" s="1" t="s">
        <v>948</v>
      </c>
      <c r="P35" s="1" t="s">
        <v>70</v>
      </c>
      <c r="Q35" s="1" t="s">
        <v>947</v>
      </c>
      <c r="R35" s="1" t="s">
        <v>40</v>
      </c>
      <c r="S35" s="1" t="s">
        <v>949</v>
      </c>
      <c r="T35" s="1" t="s">
        <v>70</v>
      </c>
      <c r="U35" s="1" t="s">
        <v>950</v>
      </c>
      <c r="V35" s="1" t="s">
        <v>70</v>
      </c>
      <c r="W35" s="1" t="s">
        <v>951</v>
      </c>
      <c r="X35" s="1" t="s">
        <v>37</v>
      </c>
      <c r="Y35" s="1" t="s">
        <v>952</v>
      </c>
      <c r="Z35" s="1" t="s">
        <v>37</v>
      </c>
      <c r="AA35" s="1" t="s">
        <v>953</v>
      </c>
      <c r="AB35" s="1" t="s">
        <v>126</v>
      </c>
      <c r="AC35" s="1" t="s">
        <v>953</v>
      </c>
      <c r="AD35" s="1" t="s">
        <v>37</v>
      </c>
      <c r="AE35" s="1" t="s">
        <v>954</v>
      </c>
      <c r="AF35" s="1" t="s">
        <v>37</v>
      </c>
      <c r="AG35" s="1" t="s">
        <v>954</v>
      </c>
      <c r="AH35" s="1" t="s">
        <v>37</v>
      </c>
      <c r="AI35" s="1" t="s">
        <v>955</v>
      </c>
      <c r="AJ35" s="1" t="s">
        <v>37</v>
      </c>
      <c r="AK35" s="1" t="s">
        <v>956</v>
      </c>
      <c r="AL35" s="1" t="s">
        <v>37</v>
      </c>
      <c r="AM35" s="1" t="s">
        <v>111</v>
      </c>
      <c r="AN35" s="1" t="s">
        <v>37</v>
      </c>
      <c r="AO35" s="1" t="s">
        <v>957</v>
      </c>
      <c r="AP35" s="1" t="s">
        <v>285</v>
      </c>
      <c r="AQ35" s="1" t="s">
        <v>958</v>
      </c>
      <c r="AR35" s="1" t="s">
        <v>115</v>
      </c>
      <c r="AS35" s="1" t="s">
        <v>37</v>
      </c>
      <c r="AT35" s="1" t="s">
        <v>959</v>
      </c>
      <c r="AU35" s="1" t="s">
        <v>37</v>
      </c>
      <c r="AV35" s="1" t="s">
        <v>37</v>
      </c>
      <c r="AW35" s="1" t="s">
        <v>960</v>
      </c>
      <c r="AX35" s="1" t="s">
        <v>37</v>
      </c>
      <c r="AY35" s="1" t="s">
        <v>961</v>
      </c>
      <c r="AZ35" s="1" t="s">
        <v>37</v>
      </c>
      <c r="BB35" s="1" t="s">
        <v>962</v>
      </c>
      <c r="BC35" s="1" t="s">
        <v>963</v>
      </c>
      <c r="BD35" s="1" t="s">
        <v>67</v>
      </c>
    </row>
    <row r="36" spans="1:56" ht="15.75" customHeight="1" x14ac:dyDescent="0.2">
      <c r="B36" s="2">
        <v>43684.562355381946</v>
      </c>
      <c r="C36" s="1" t="s">
        <v>361</v>
      </c>
      <c r="D36" s="1" t="s">
        <v>388</v>
      </c>
      <c r="E36" s="1" t="s">
        <v>36</v>
      </c>
      <c r="F36" s="1" t="s">
        <v>37</v>
      </c>
      <c r="G36" s="1" t="s">
        <v>389</v>
      </c>
      <c r="H36" s="1" t="s">
        <v>37</v>
      </c>
      <c r="I36" s="1" t="s">
        <v>390</v>
      </c>
      <c r="J36" s="1" t="s">
        <v>126</v>
      </c>
      <c r="K36" s="1" t="s">
        <v>391</v>
      </c>
      <c r="L36" s="1" t="s">
        <v>126</v>
      </c>
      <c r="M36" s="1" t="s">
        <v>392</v>
      </c>
      <c r="N36" s="1" t="s">
        <v>70</v>
      </c>
      <c r="O36" s="1" t="s">
        <v>393</v>
      </c>
      <c r="P36" s="1" t="s">
        <v>126</v>
      </c>
      <c r="Q36" s="1" t="s">
        <v>394</v>
      </c>
      <c r="R36" s="1" t="s">
        <v>126</v>
      </c>
      <c r="S36" s="1" t="s">
        <v>395</v>
      </c>
      <c r="T36" s="1" t="s">
        <v>70</v>
      </c>
      <c r="U36" s="1" t="s">
        <v>396</v>
      </c>
      <c r="V36" s="1" t="s">
        <v>70</v>
      </c>
      <c r="W36" s="1" t="s">
        <v>394</v>
      </c>
      <c r="X36" s="1" t="s">
        <v>37</v>
      </c>
      <c r="Y36" s="1" t="s">
        <v>397</v>
      </c>
      <c r="Z36" s="1" t="s">
        <v>37</v>
      </c>
      <c r="AA36" s="1" t="s">
        <v>398</v>
      </c>
      <c r="AB36" s="1" t="s">
        <v>70</v>
      </c>
      <c r="AC36" s="1" t="s">
        <v>399</v>
      </c>
      <c r="AD36" s="1" t="s">
        <v>37</v>
      </c>
      <c r="AE36" s="1" t="s">
        <v>400</v>
      </c>
      <c r="AF36" s="1" t="s">
        <v>37</v>
      </c>
      <c r="AG36" s="1" t="s">
        <v>401</v>
      </c>
      <c r="AH36" s="1" t="s">
        <v>37</v>
      </c>
      <c r="AI36" s="1" t="s">
        <v>392</v>
      </c>
      <c r="AJ36" s="1" t="s">
        <v>37</v>
      </c>
      <c r="AK36" s="1" t="s">
        <v>391</v>
      </c>
      <c r="AL36" s="1" t="s">
        <v>37</v>
      </c>
      <c r="AM36" s="1" t="s">
        <v>402</v>
      </c>
      <c r="AN36" s="1" t="s">
        <v>37</v>
      </c>
      <c r="AO36" s="1" t="s">
        <v>403</v>
      </c>
      <c r="AP36" s="1" t="s">
        <v>335</v>
      </c>
      <c r="AQ36" s="1" t="s">
        <v>404</v>
      </c>
      <c r="AR36" s="1" t="s">
        <v>405</v>
      </c>
      <c r="AS36" s="1" t="s">
        <v>37</v>
      </c>
      <c r="AT36" s="1" t="s">
        <v>406</v>
      </c>
      <c r="AU36" s="1" t="s">
        <v>37</v>
      </c>
      <c r="AV36" s="1" t="s">
        <v>37</v>
      </c>
      <c r="AW36" s="1" t="s">
        <v>407</v>
      </c>
      <c r="AX36" s="1" t="s">
        <v>37</v>
      </c>
      <c r="AY36" s="1" t="s">
        <v>408</v>
      </c>
      <c r="AZ36" s="1" t="s">
        <v>37</v>
      </c>
      <c r="BA36" s="1" t="s">
        <v>409</v>
      </c>
      <c r="BB36" s="1" t="s">
        <v>410</v>
      </c>
      <c r="BC36" s="1" t="s">
        <v>411</v>
      </c>
      <c r="BD36" s="1" t="s">
        <v>67</v>
      </c>
    </row>
    <row r="37" spans="1:56" ht="15.75" customHeight="1" x14ac:dyDescent="0.2">
      <c r="B37" s="2">
        <v>43685.408424988425</v>
      </c>
      <c r="C37" s="1" t="s">
        <v>603</v>
      </c>
      <c r="D37" s="1" t="s">
        <v>652</v>
      </c>
      <c r="E37" s="1" t="s">
        <v>36</v>
      </c>
      <c r="F37" s="1" t="s">
        <v>37</v>
      </c>
      <c r="G37" s="1" t="s">
        <v>670</v>
      </c>
      <c r="H37" s="1" t="s">
        <v>37</v>
      </c>
      <c r="I37" s="1" t="s">
        <v>670</v>
      </c>
      <c r="J37" s="1" t="s">
        <v>70</v>
      </c>
      <c r="K37" s="1" t="s">
        <v>671</v>
      </c>
      <c r="L37" s="1" t="s">
        <v>126</v>
      </c>
      <c r="M37" s="1" t="s">
        <v>608</v>
      </c>
      <c r="N37" s="1" t="s">
        <v>42</v>
      </c>
      <c r="O37" s="1" t="s">
        <v>672</v>
      </c>
      <c r="P37" s="1" t="s">
        <v>42</v>
      </c>
      <c r="Q37" s="1" t="s">
        <v>610</v>
      </c>
      <c r="R37" s="1" t="s">
        <v>126</v>
      </c>
      <c r="S37" s="1" t="s">
        <v>128</v>
      </c>
      <c r="T37" s="1" t="s">
        <v>75</v>
      </c>
      <c r="U37" s="1" t="s">
        <v>611</v>
      </c>
      <c r="V37" s="1" t="s">
        <v>42</v>
      </c>
      <c r="W37" s="1" t="s">
        <v>673</v>
      </c>
      <c r="X37" s="1" t="s">
        <v>40</v>
      </c>
      <c r="Y37" s="1" t="s">
        <v>674</v>
      </c>
      <c r="Z37" s="1" t="s">
        <v>37</v>
      </c>
      <c r="AA37" s="1" t="s">
        <v>675</v>
      </c>
      <c r="AB37" s="1" t="s">
        <v>126</v>
      </c>
      <c r="AC37" s="1" t="s">
        <v>676</v>
      </c>
      <c r="AD37" s="1" t="s">
        <v>37</v>
      </c>
      <c r="AE37" s="1" t="s">
        <v>677</v>
      </c>
      <c r="AF37" s="1" t="s">
        <v>40</v>
      </c>
      <c r="AG37" s="1" t="s">
        <v>678</v>
      </c>
      <c r="AH37" s="1" t="s">
        <v>37</v>
      </c>
      <c r="AI37" s="1" t="s">
        <v>679</v>
      </c>
      <c r="AJ37" s="1" t="s">
        <v>37</v>
      </c>
      <c r="AK37" s="1" t="s">
        <v>680</v>
      </c>
      <c r="AL37" s="1" t="s">
        <v>37</v>
      </c>
      <c r="AM37" s="1" t="s">
        <v>681</v>
      </c>
      <c r="AN37" s="1" t="s">
        <v>37</v>
      </c>
      <c r="AO37" s="1" t="s">
        <v>682</v>
      </c>
      <c r="AP37" s="1" t="s">
        <v>335</v>
      </c>
      <c r="AQ37" s="1" t="s">
        <v>683</v>
      </c>
      <c r="AR37" s="1" t="s">
        <v>60</v>
      </c>
      <c r="AS37" s="1" t="s">
        <v>37</v>
      </c>
      <c r="AT37" s="1" t="s">
        <v>684</v>
      </c>
      <c r="AU37" s="1" t="s">
        <v>37</v>
      </c>
      <c r="AV37" s="1" t="s">
        <v>40</v>
      </c>
      <c r="AX37" s="1" t="s">
        <v>37</v>
      </c>
      <c r="AY37" s="1" t="s">
        <v>685</v>
      </c>
      <c r="AZ37" s="1" t="s">
        <v>40</v>
      </c>
      <c r="BB37" s="1" t="s">
        <v>686</v>
      </c>
      <c r="BC37" s="1" t="s">
        <v>687</v>
      </c>
      <c r="BD37" s="1" t="s">
        <v>67</v>
      </c>
    </row>
    <row r="38" spans="1:56" ht="15.75" customHeight="1" x14ac:dyDescent="0.2">
      <c r="B38" s="2">
        <v>43685.398241585644</v>
      </c>
      <c r="C38" s="1" t="s">
        <v>603</v>
      </c>
      <c r="D38" s="1" t="s">
        <v>604</v>
      </c>
      <c r="E38" s="1" t="s">
        <v>36</v>
      </c>
      <c r="F38" s="1" t="s">
        <v>37</v>
      </c>
      <c r="G38" s="1" t="s">
        <v>605</v>
      </c>
      <c r="H38" s="1" t="s">
        <v>37</v>
      </c>
      <c r="I38" s="1" t="s">
        <v>606</v>
      </c>
      <c r="J38" s="1" t="s">
        <v>42</v>
      </c>
      <c r="K38" s="1" t="s">
        <v>607</v>
      </c>
      <c r="L38" s="1" t="s">
        <v>42</v>
      </c>
      <c r="M38" s="1" t="s">
        <v>608</v>
      </c>
      <c r="N38" s="1" t="s">
        <v>40</v>
      </c>
      <c r="O38" s="1" t="s">
        <v>609</v>
      </c>
      <c r="P38" s="1" t="s">
        <v>126</v>
      </c>
      <c r="Q38" s="1" t="s">
        <v>610</v>
      </c>
      <c r="R38" s="1" t="s">
        <v>42</v>
      </c>
      <c r="S38" s="1" t="s">
        <v>127</v>
      </c>
      <c r="T38" s="1" t="s">
        <v>40</v>
      </c>
      <c r="U38" s="1" t="s">
        <v>611</v>
      </c>
      <c r="V38" s="1" t="s">
        <v>42</v>
      </c>
      <c r="W38" s="1" t="s">
        <v>612</v>
      </c>
      <c r="X38" s="1" t="s">
        <v>37</v>
      </c>
      <c r="Y38" s="1" t="s">
        <v>613</v>
      </c>
      <c r="Z38" s="1" t="s">
        <v>37</v>
      </c>
      <c r="AA38" s="1" t="s">
        <v>614</v>
      </c>
      <c r="AB38" s="1" t="s">
        <v>126</v>
      </c>
      <c r="AC38" s="1" t="s">
        <v>615</v>
      </c>
      <c r="AD38" s="1" t="s">
        <v>40</v>
      </c>
      <c r="AE38" s="1" t="s">
        <v>616</v>
      </c>
      <c r="AF38" s="1" t="s">
        <v>37</v>
      </c>
      <c r="AG38" s="1" t="s">
        <v>617</v>
      </c>
      <c r="AH38" s="1" t="s">
        <v>37</v>
      </c>
      <c r="AI38" s="1" t="s">
        <v>618</v>
      </c>
      <c r="AJ38" s="1" t="s">
        <v>40</v>
      </c>
      <c r="AK38" s="1" t="s">
        <v>619</v>
      </c>
      <c r="AL38" s="1" t="s">
        <v>37</v>
      </c>
      <c r="AM38" s="1" t="s">
        <v>620</v>
      </c>
      <c r="AN38" s="1" t="s">
        <v>37</v>
      </c>
      <c r="AO38" s="1" t="s">
        <v>621</v>
      </c>
      <c r="AP38" s="1" t="s">
        <v>335</v>
      </c>
      <c r="AQ38" s="1" t="s">
        <v>622</v>
      </c>
      <c r="AR38" s="1" t="s">
        <v>60</v>
      </c>
      <c r="AS38" s="1" t="s">
        <v>37</v>
      </c>
      <c r="AT38" s="1" t="s">
        <v>623</v>
      </c>
      <c r="AU38" s="1" t="s">
        <v>37</v>
      </c>
      <c r="AV38" s="1" t="s">
        <v>40</v>
      </c>
      <c r="AX38" s="1" t="s">
        <v>37</v>
      </c>
      <c r="AY38" s="1" t="s">
        <v>624</v>
      </c>
      <c r="AZ38" s="1" t="s">
        <v>37</v>
      </c>
      <c r="BB38" s="1" t="s">
        <v>625</v>
      </c>
      <c r="BC38" s="1" t="s">
        <v>626</v>
      </c>
      <c r="BD38" s="1" t="s">
        <v>67</v>
      </c>
    </row>
    <row r="39" spans="1:56" ht="15.75" customHeight="1" x14ac:dyDescent="0.2">
      <c r="B39" s="2">
        <v>43684.497065474541</v>
      </c>
      <c r="C39" s="1" t="s">
        <v>361</v>
      </c>
      <c r="D39" s="1" t="s">
        <v>362</v>
      </c>
      <c r="E39" s="1" t="s">
        <v>36</v>
      </c>
      <c r="F39" s="1" t="s">
        <v>37</v>
      </c>
      <c r="G39" s="1" t="s">
        <v>363</v>
      </c>
      <c r="H39" s="1" t="s">
        <v>37</v>
      </c>
      <c r="I39" s="1" t="s">
        <v>364</v>
      </c>
      <c r="J39" s="1" t="s">
        <v>126</v>
      </c>
      <c r="K39" s="1" t="s">
        <v>365</v>
      </c>
      <c r="L39" s="1" t="s">
        <v>42</v>
      </c>
      <c r="M39" s="1" t="s">
        <v>366</v>
      </c>
      <c r="N39" s="1" t="s">
        <v>42</v>
      </c>
      <c r="O39" s="1" t="s">
        <v>367</v>
      </c>
      <c r="P39" s="1" t="s">
        <v>42</v>
      </c>
      <c r="Q39" s="1" t="s">
        <v>368</v>
      </c>
      <c r="R39" s="1" t="s">
        <v>42</v>
      </c>
      <c r="S39" s="1" t="s">
        <v>369</v>
      </c>
      <c r="T39" s="1" t="s">
        <v>75</v>
      </c>
      <c r="U39" s="1" t="s">
        <v>370</v>
      </c>
      <c r="V39" s="1" t="s">
        <v>42</v>
      </c>
      <c r="W39" s="1" t="s">
        <v>371</v>
      </c>
      <c r="X39" s="1" t="s">
        <v>37</v>
      </c>
      <c r="Y39" s="1" t="s">
        <v>372</v>
      </c>
      <c r="Z39" s="1" t="s">
        <v>37</v>
      </c>
      <c r="AA39" s="1" t="s">
        <v>373</v>
      </c>
      <c r="AB39" s="1" t="s">
        <v>42</v>
      </c>
      <c r="AC39" s="1" t="s">
        <v>374</v>
      </c>
      <c r="AD39" s="1" t="s">
        <v>37</v>
      </c>
      <c r="AE39" s="1" t="s">
        <v>375</v>
      </c>
      <c r="AF39" s="1" t="s">
        <v>37</v>
      </c>
      <c r="AG39" s="1" t="s">
        <v>376</v>
      </c>
      <c r="AH39" s="1" t="s">
        <v>37</v>
      </c>
      <c r="AI39" s="1" t="s">
        <v>377</v>
      </c>
      <c r="AJ39" s="1" t="s">
        <v>37</v>
      </c>
      <c r="AK39" s="1" t="s">
        <v>378</v>
      </c>
      <c r="AL39" s="1" t="s">
        <v>37</v>
      </c>
      <c r="AM39" s="1" t="s">
        <v>379</v>
      </c>
      <c r="AN39" s="1" t="s">
        <v>37</v>
      </c>
      <c r="AO39" s="1" t="s">
        <v>380</v>
      </c>
      <c r="AP39" s="1" t="s">
        <v>58</v>
      </c>
      <c r="AQ39" s="1" t="s">
        <v>381</v>
      </c>
      <c r="AR39" s="1" t="s">
        <v>115</v>
      </c>
      <c r="AS39" s="1" t="s">
        <v>37</v>
      </c>
      <c r="AT39" s="1" t="s">
        <v>382</v>
      </c>
      <c r="AU39" s="1" t="s">
        <v>37</v>
      </c>
      <c r="AV39" s="1" t="s">
        <v>37</v>
      </c>
      <c r="AW39" s="1" t="s">
        <v>383</v>
      </c>
      <c r="AX39" s="1" t="s">
        <v>37</v>
      </c>
      <c r="AY39" s="1" t="s">
        <v>384</v>
      </c>
      <c r="AZ39" s="1" t="s">
        <v>37</v>
      </c>
      <c r="BA39" s="1" t="s">
        <v>385</v>
      </c>
      <c r="BB39" s="1" t="s">
        <v>386</v>
      </c>
      <c r="BC39" s="1" t="s">
        <v>387</v>
      </c>
      <c r="BD39" s="1" t="s">
        <v>67</v>
      </c>
    </row>
    <row r="40" spans="1:56" ht="15.75" customHeight="1" x14ac:dyDescent="0.2">
      <c r="B40" s="2">
        <v>43684.067322175921</v>
      </c>
      <c r="D40" s="1" t="s">
        <v>343</v>
      </c>
      <c r="E40" s="1" t="s">
        <v>36</v>
      </c>
      <c r="F40" s="1" t="s">
        <v>37</v>
      </c>
      <c r="G40" s="1" t="s">
        <v>344</v>
      </c>
      <c r="H40" s="1" t="s">
        <v>37</v>
      </c>
      <c r="I40" s="1" t="s">
        <v>345</v>
      </c>
      <c r="J40" s="1" t="s">
        <v>126</v>
      </c>
      <c r="K40" s="1" t="s">
        <v>346</v>
      </c>
      <c r="L40" s="1" t="s">
        <v>42</v>
      </c>
      <c r="M40" s="1" t="s">
        <v>347</v>
      </c>
      <c r="N40" s="1" t="s">
        <v>70</v>
      </c>
      <c r="O40" s="1" t="s">
        <v>347</v>
      </c>
      <c r="P40" s="1" t="s">
        <v>70</v>
      </c>
      <c r="Q40" s="1" t="s">
        <v>273</v>
      </c>
      <c r="R40" s="1" t="s">
        <v>70</v>
      </c>
      <c r="S40" s="1" t="s">
        <v>273</v>
      </c>
      <c r="T40" s="1" t="s">
        <v>126</v>
      </c>
      <c r="U40" s="1" t="s">
        <v>274</v>
      </c>
      <c r="V40" s="1" t="s">
        <v>126</v>
      </c>
      <c r="W40" s="1" t="s">
        <v>274</v>
      </c>
      <c r="X40" s="1" t="s">
        <v>37</v>
      </c>
      <c r="Y40" s="1" t="s">
        <v>274</v>
      </c>
      <c r="Z40" s="1" t="s">
        <v>37</v>
      </c>
      <c r="AA40" s="1" t="s">
        <v>348</v>
      </c>
      <c r="AB40" s="1" t="s">
        <v>126</v>
      </c>
      <c r="AC40" s="1" t="s">
        <v>349</v>
      </c>
      <c r="AD40" s="1" t="s">
        <v>37</v>
      </c>
      <c r="AE40" s="1" t="s">
        <v>350</v>
      </c>
      <c r="AF40" s="1" t="s">
        <v>37</v>
      </c>
      <c r="AG40" s="1" t="s">
        <v>351</v>
      </c>
      <c r="AH40" s="1" t="s">
        <v>37</v>
      </c>
      <c r="AI40" s="1" t="s">
        <v>351</v>
      </c>
      <c r="AJ40" s="1" t="s">
        <v>37</v>
      </c>
      <c r="AK40" s="1" t="s">
        <v>351</v>
      </c>
      <c r="AL40" s="1" t="s">
        <v>37</v>
      </c>
      <c r="AM40" s="1" t="s">
        <v>352</v>
      </c>
      <c r="AN40" s="1" t="s">
        <v>37</v>
      </c>
      <c r="AO40" s="1" t="s">
        <v>352</v>
      </c>
      <c r="AP40" s="1" t="s">
        <v>353</v>
      </c>
      <c r="AQ40" s="1" t="s">
        <v>354</v>
      </c>
      <c r="AR40" s="1" t="s">
        <v>115</v>
      </c>
      <c r="AS40" s="1" t="s">
        <v>37</v>
      </c>
      <c r="AT40" s="1" t="s">
        <v>355</v>
      </c>
      <c r="AU40" s="1" t="s">
        <v>37</v>
      </c>
      <c r="AV40" s="1" t="s">
        <v>37</v>
      </c>
      <c r="AW40" s="1" t="s">
        <v>356</v>
      </c>
      <c r="AX40" s="1" t="s">
        <v>37</v>
      </c>
      <c r="AY40" s="1" t="s">
        <v>357</v>
      </c>
      <c r="AZ40" s="1" t="s">
        <v>37</v>
      </c>
      <c r="BA40" s="1" t="s">
        <v>358</v>
      </c>
      <c r="BB40" s="1" t="s">
        <v>359</v>
      </c>
      <c r="BC40" s="1" t="s">
        <v>360</v>
      </c>
      <c r="BD40" s="1" t="s">
        <v>67</v>
      </c>
    </row>
    <row r="41" spans="1:56" ht="15.75" customHeight="1" x14ac:dyDescent="0.2">
      <c r="B41" s="2">
        <v>43686.114996643519</v>
      </c>
      <c r="C41" s="1" t="s">
        <v>603</v>
      </c>
      <c r="D41" s="1" t="s">
        <v>990</v>
      </c>
      <c r="E41" s="1" t="s">
        <v>36</v>
      </c>
      <c r="F41" s="1" t="s">
        <v>40</v>
      </c>
      <c r="G41" s="1" t="s">
        <v>991</v>
      </c>
      <c r="H41" s="1" t="s">
        <v>37</v>
      </c>
      <c r="I41" s="1" t="s">
        <v>992</v>
      </c>
      <c r="J41" s="1" t="s">
        <v>70</v>
      </c>
      <c r="K41" s="1" t="s">
        <v>993</v>
      </c>
      <c r="L41" s="1" t="s">
        <v>70</v>
      </c>
      <c r="M41" s="1" t="s">
        <v>994</v>
      </c>
      <c r="N41" s="1" t="s">
        <v>70</v>
      </c>
      <c r="O41" s="1" t="s">
        <v>994</v>
      </c>
      <c r="P41" s="1" t="s">
        <v>126</v>
      </c>
      <c r="Q41" s="1" t="s">
        <v>995</v>
      </c>
      <c r="R41" s="1" t="s">
        <v>70</v>
      </c>
      <c r="S41" s="1" t="s">
        <v>996</v>
      </c>
      <c r="T41" s="1" t="s">
        <v>70</v>
      </c>
      <c r="U41" s="1" t="s">
        <v>997</v>
      </c>
      <c r="V41" s="1" t="s">
        <v>126</v>
      </c>
      <c r="W41" s="1" t="s">
        <v>998</v>
      </c>
      <c r="X41" s="1" t="s">
        <v>37</v>
      </c>
      <c r="Y41" s="1" t="s">
        <v>999</v>
      </c>
      <c r="Z41" s="1" t="s">
        <v>37</v>
      </c>
      <c r="AA41" s="3" t="s">
        <v>1000</v>
      </c>
      <c r="AB41" s="1" t="s">
        <v>126</v>
      </c>
      <c r="AC41" s="1" t="s">
        <v>1001</v>
      </c>
      <c r="AD41" s="1" t="s">
        <v>37</v>
      </c>
      <c r="AE41" s="1" t="s">
        <v>1002</v>
      </c>
      <c r="AF41" s="1" t="s">
        <v>37</v>
      </c>
      <c r="AG41" s="1" t="s">
        <v>1003</v>
      </c>
      <c r="AH41" s="1" t="s">
        <v>37</v>
      </c>
      <c r="AI41" s="1" t="s">
        <v>1004</v>
      </c>
      <c r="AJ41" s="1" t="s">
        <v>37</v>
      </c>
      <c r="AK41" s="1" t="s">
        <v>1005</v>
      </c>
      <c r="AL41" s="1" t="s">
        <v>37</v>
      </c>
      <c r="AM41" s="1" t="s">
        <v>1006</v>
      </c>
      <c r="AN41" s="1" t="s">
        <v>37</v>
      </c>
      <c r="AO41" s="1" t="s">
        <v>1007</v>
      </c>
      <c r="AP41" s="1" t="s">
        <v>353</v>
      </c>
      <c r="AQ41" s="1" t="s">
        <v>1008</v>
      </c>
      <c r="AR41" s="1" t="s">
        <v>89</v>
      </c>
      <c r="AS41" s="1" t="s">
        <v>37</v>
      </c>
      <c r="AT41" s="1" t="s">
        <v>1009</v>
      </c>
      <c r="AU41" s="1" t="s">
        <v>37</v>
      </c>
      <c r="AV41" s="1" t="s">
        <v>37</v>
      </c>
      <c r="AW41" s="1" t="s">
        <v>1010</v>
      </c>
      <c r="AX41" s="1" t="s">
        <v>37</v>
      </c>
      <c r="AY41" s="1" t="s">
        <v>1011</v>
      </c>
      <c r="AZ41" s="1" t="s">
        <v>37</v>
      </c>
      <c r="BA41" s="1" t="s">
        <v>1012</v>
      </c>
      <c r="BB41" s="1" t="s">
        <v>1013</v>
      </c>
      <c r="BC41" s="1" t="s">
        <v>1014</v>
      </c>
      <c r="BD41" s="1" t="s">
        <v>67</v>
      </c>
    </row>
    <row r="42" spans="1:56" ht="15.75" customHeight="1" x14ac:dyDescent="0.2">
      <c r="B42" s="2">
        <v>43683.825949537037</v>
      </c>
      <c r="D42" s="1" t="s">
        <v>266</v>
      </c>
      <c r="E42" s="1" t="s">
        <v>36</v>
      </c>
      <c r="F42" s="1" t="s">
        <v>37</v>
      </c>
      <c r="G42" s="1" t="s">
        <v>267</v>
      </c>
      <c r="H42" s="1" t="s">
        <v>37</v>
      </c>
      <c r="I42" s="1" t="s">
        <v>268</v>
      </c>
      <c r="J42" s="1" t="s">
        <v>126</v>
      </c>
      <c r="K42" s="1" t="s">
        <v>269</v>
      </c>
      <c r="L42" s="1" t="s">
        <v>126</v>
      </c>
      <c r="M42" s="1" t="s">
        <v>270</v>
      </c>
      <c r="N42" s="1" t="s">
        <v>70</v>
      </c>
      <c r="O42" s="1" t="s">
        <v>271</v>
      </c>
      <c r="P42" s="1" t="s">
        <v>126</v>
      </c>
      <c r="Q42" s="1" t="s">
        <v>272</v>
      </c>
      <c r="R42" s="1" t="s">
        <v>70</v>
      </c>
      <c r="S42" s="1" t="s">
        <v>273</v>
      </c>
      <c r="T42" s="1" t="s">
        <v>126</v>
      </c>
      <c r="U42" s="1" t="s">
        <v>274</v>
      </c>
      <c r="V42" s="1" t="s">
        <v>70</v>
      </c>
      <c r="W42" s="1" t="s">
        <v>275</v>
      </c>
      <c r="X42" s="1" t="s">
        <v>40</v>
      </c>
      <c r="Y42" s="1" t="s">
        <v>276</v>
      </c>
      <c r="Z42" s="1" t="s">
        <v>37</v>
      </c>
      <c r="AA42" s="1" t="s">
        <v>277</v>
      </c>
      <c r="AB42" s="1" t="s">
        <v>126</v>
      </c>
      <c r="AC42" s="1" t="s">
        <v>278</v>
      </c>
      <c r="AD42" s="1" t="s">
        <v>37</v>
      </c>
      <c r="AE42" s="1" t="s">
        <v>279</v>
      </c>
      <c r="AF42" s="1" t="s">
        <v>37</v>
      </c>
      <c r="AG42" s="1" t="s">
        <v>280</v>
      </c>
      <c r="AH42" s="1" t="s">
        <v>37</v>
      </c>
      <c r="AI42" s="1" t="s">
        <v>281</v>
      </c>
      <c r="AJ42" s="1" t="s">
        <v>37</v>
      </c>
      <c r="AK42" s="1" t="s">
        <v>282</v>
      </c>
      <c r="AL42" s="1" t="s">
        <v>37</v>
      </c>
      <c r="AM42" s="1" t="s">
        <v>283</v>
      </c>
      <c r="AN42" s="1" t="s">
        <v>37</v>
      </c>
      <c r="AO42" s="1" t="s">
        <v>284</v>
      </c>
      <c r="AP42" s="1" t="s">
        <v>285</v>
      </c>
      <c r="AQ42" s="1" t="s">
        <v>286</v>
      </c>
      <c r="AR42" s="1" t="s">
        <v>89</v>
      </c>
      <c r="AS42" s="1" t="s">
        <v>37</v>
      </c>
      <c r="AT42" s="1" t="s">
        <v>286</v>
      </c>
      <c r="AU42" s="1" t="s">
        <v>37</v>
      </c>
      <c r="AV42" s="1" t="s">
        <v>37</v>
      </c>
      <c r="AW42" s="1" t="s">
        <v>287</v>
      </c>
      <c r="AX42" s="1" t="s">
        <v>37</v>
      </c>
      <c r="AY42" s="1" t="s">
        <v>288</v>
      </c>
      <c r="AZ42" s="1" t="s">
        <v>37</v>
      </c>
      <c r="BA42" s="1" t="s">
        <v>289</v>
      </c>
      <c r="BB42" s="1" t="s">
        <v>290</v>
      </c>
      <c r="BC42" s="1" t="s">
        <v>291</v>
      </c>
      <c r="BD42" s="1" t="s">
        <v>67</v>
      </c>
    </row>
    <row r="43" spans="1:56" ht="15.75" customHeight="1" x14ac:dyDescent="0.2">
      <c r="B43" s="2">
        <v>43685.398662407402</v>
      </c>
      <c r="C43" s="1" t="s">
        <v>603</v>
      </c>
      <c r="D43" s="1" t="s">
        <v>627</v>
      </c>
      <c r="E43" s="1" t="s">
        <v>36</v>
      </c>
      <c r="F43" s="1" t="s">
        <v>37</v>
      </c>
      <c r="G43" s="1" t="s">
        <v>628</v>
      </c>
      <c r="H43" s="1" t="s">
        <v>37</v>
      </c>
      <c r="I43" s="1" t="s">
        <v>629</v>
      </c>
      <c r="J43" s="1" t="s">
        <v>42</v>
      </c>
      <c r="K43" s="1" t="s">
        <v>630</v>
      </c>
      <c r="L43" s="1" t="s">
        <v>70</v>
      </c>
      <c r="M43" s="1" t="s">
        <v>631</v>
      </c>
      <c r="N43" s="1" t="s">
        <v>42</v>
      </c>
      <c r="O43" s="1" t="s">
        <v>632</v>
      </c>
      <c r="P43" s="1" t="s">
        <v>42</v>
      </c>
      <c r="Q43" s="1" t="s">
        <v>633</v>
      </c>
      <c r="R43" s="1" t="s">
        <v>42</v>
      </c>
      <c r="S43" s="1" t="s">
        <v>634</v>
      </c>
      <c r="T43" s="1" t="s">
        <v>75</v>
      </c>
      <c r="U43" s="1" t="s">
        <v>635</v>
      </c>
      <c r="V43" s="1" t="s">
        <v>42</v>
      </c>
      <c r="W43" s="1" t="s">
        <v>636</v>
      </c>
      <c r="X43" s="1" t="s">
        <v>37</v>
      </c>
      <c r="Y43" s="1" t="s">
        <v>637</v>
      </c>
      <c r="Z43" s="1" t="s">
        <v>37</v>
      </c>
      <c r="AA43" s="1" t="s">
        <v>638</v>
      </c>
      <c r="AB43" s="1" t="s">
        <v>126</v>
      </c>
      <c r="AC43" s="1" t="s">
        <v>639</v>
      </c>
      <c r="AD43" s="1" t="s">
        <v>37</v>
      </c>
      <c r="AE43" s="1" t="s">
        <v>640</v>
      </c>
      <c r="AF43" s="1" t="s">
        <v>37</v>
      </c>
      <c r="AG43" s="1" t="s">
        <v>641</v>
      </c>
      <c r="AH43" s="1" t="s">
        <v>37</v>
      </c>
      <c r="AI43" s="1" t="s">
        <v>642</v>
      </c>
      <c r="AJ43" s="1" t="s">
        <v>37</v>
      </c>
      <c r="AK43" s="1" t="s">
        <v>643</v>
      </c>
      <c r="AL43" s="1" t="s">
        <v>37</v>
      </c>
      <c r="AM43" s="1" t="s">
        <v>644</v>
      </c>
      <c r="AN43" s="1" t="s">
        <v>37</v>
      </c>
      <c r="AO43" s="1" t="s">
        <v>645</v>
      </c>
      <c r="AP43" s="1" t="s">
        <v>87</v>
      </c>
      <c r="AQ43" s="1" t="s">
        <v>646</v>
      </c>
      <c r="AR43" s="1" t="s">
        <v>60</v>
      </c>
      <c r="AS43" s="1" t="s">
        <v>37</v>
      </c>
      <c r="AT43" s="1" t="s">
        <v>647</v>
      </c>
      <c r="AU43" s="1" t="s">
        <v>37</v>
      </c>
      <c r="AV43" s="1" t="s">
        <v>40</v>
      </c>
      <c r="AW43" s="1" t="s">
        <v>648</v>
      </c>
      <c r="AX43" s="1" t="s">
        <v>37</v>
      </c>
      <c r="AY43" s="1" t="s">
        <v>649</v>
      </c>
      <c r="AZ43" s="1" t="s">
        <v>37</v>
      </c>
      <c r="BB43" s="1" t="s">
        <v>650</v>
      </c>
      <c r="BC43" s="1" t="s">
        <v>651</v>
      </c>
      <c r="BD43" s="1" t="s">
        <v>67</v>
      </c>
    </row>
    <row r="44" spans="1:56" ht="15.75" customHeight="1" x14ac:dyDescent="0.2">
      <c r="B44" s="2">
        <v>43684.572967604166</v>
      </c>
      <c r="C44" s="1" t="s">
        <v>361</v>
      </c>
      <c r="D44" s="1" t="s">
        <v>412</v>
      </c>
      <c r="E44" s="1" t="s">
        <v>36</v>
      </c>
      <c r="F44" s="1" t="s">
        <v>37</v>
      </c>
      <c r="G44" s="1" t="s">
        <v>413</v>
      </c>
      <c r="H44" s="1" t="s">
        <v>37</v>
      </c>
      <c r="I44" s="1" t="s">
        <v>414</v>
      </c>
      <c r="J44" s="1" t="s">
        <v>126</v>
      </c>
      <c r="K44" s="1" t="s">
        <v>415</v>
      </c>
      <c r="L44" s="1" t="s">
        <v>126</v>
      </c>
      <c r="M44" s="1" t="s">
        <v>416</v>
      </c>
      <c r="N44" s="1" t="s">
        <v>126</v>
      </c>
      <c r="O44" s="1" t="s">
        <v>417</v>
      </c>
      <c r="P44" s="1" t="s">
        <v>126</v>
      </c>
      <c r="Q44" s="1" t="s">
        <v>418</v>
      </c>
      <c r="R44" s="1" t="s">
        <v>70</v>
      </c>
      <c r="S44" s="1" t="s">
        <v>419</v>
      </c>
      <c r="T44" s="1" t="s">
        <v>126</v>
      </c>
      <c r="U44" s="1" t="s">
        <v>420</v>
      </c>
      <c r="V44" s="1" t="s">
        <v>126</v>
      </c>
      <c r="W44" s="1" t="s">
        <v>421</v>
      </c>
      <c r="X44" s="1" t="s">
        <v>37</v>
      </c>
      <c r="Y44" s="1" t="s">
        <v>422</v>
      </c>
      <c r="Z44" s="1" t="s">
        <v>37</v>
      </c>
      <c r="AA44" s="1" t="s">
        <v>423</v>
      </c>
      <c r="AB44" s="1" t="s">
        <v>126</v>
      </c>
      <c r="AC44" s="1" t="s">
        <v>424</v>
      </c>
      <c r="AD44" s="1" t="s">
        <v>37</v>
      </c>
      <c r="AE44" s="1" t="s">
        <v>425</v>
      </c>
      <c r="AF44" s="1" t="s">
        <v>37</v>
      </c>
      <c r="AG44" s="1" t="s">
        <v>426</v>
      </c>
      <c r="AH44" s="1" t="s">
        <v>37</v>
      </c>
      <c r="AI44" s="1" t="s">
        <v>427</v>
      </c>
      <c r="AJ44" s="1" t="s">
        <v>37</v>
      </c>
      <c r="AK44" s="1" t="s">
        <v>428</v>
      </c>
      <c r="AL44" s="1" t="s">
        <v>37</v>
      </c>
      <c r="AM44" s="1" t="s">
        <v>429</v>
      </c>
      <c r="AN44" s="1" t="s">
        <v>37</v>
      </c>
      <c r="AO44" s="1" t="s">
        <v>430</v>
      </c>
      <c r="AP44" s="1" t="s">
        <v>335</v>
      </c>
      <c r="AQ44" s="1" t="s">
        <v>431</v>
      </c>
      <c r="AR44" s="1" t="s">
        <v>115</v>
      </c>
      <c r="AS44" s="1" t="s">
        <v>37</v>
      </c>
      <c r="AT44" s="1" t="s">
        <v>432</v>
      </c>
      <c r="AU44" s="1" t="s">
        <v>37</v>
      </c>
      <c r="AV44" s="1" t="s">
        <v>37</v>
      </c>
      <c r="AW44" s="1" t="s">
        <v>433</v>
      </c>
      <c r="AX44" s="1" t="s">
        <v>37</v>
      </c>
      <c r="AY44" s="1" t="s">
        <v>434</v>
      </c>
      <c r="AZ44" s="1" t="s">
        <v>37</v>
      </c>
      <c r="BA44" s="1" t="s">
        <v>435</v>
      </c>
      <c r="BB44" s="1" t="s">
        <v>436</v>
      </c>
      <c r="BC44" s="20" t="s">
        <v>411</v>
      </c>
      <c r="BD44" s="1" t="s">
        <v>67</v>
      </c>
    </row>
    <row r="45" spans="1:56" ht="15.75" customHeight="1" x14ac:dyDescent="0.2">
      <c r="B45" s="2">
        <v>43685.408112893521</v>
      </c>
      <c r="C45" s="1" t="s">
        <v>603</v>
      </c>
      <c r="D45" s="1" t="s">
        <v>652</v>
      </c>
      <c r="E45" s="1" t="s">
        <v>36</v>
      </c>
      <c r="F45" s="1" t="s">
        <v>37</v>
      </c>
      <c r="G45" s="1" t="s">
        <v>653</v>
      </c>
      <c r="H45" s="1" t="s">
        <v>37</v>
      </c>
      <c r="I45" s="1" t="s">
        <v>654</v>
      </c>
      <c r="J45" s="1" t="s">
        <v>42</v>
      </c>
      <c r="K45" s="1" t="s">
        <v>655</v>
      </c>
      <c r="L45" s="1" t="s">
        <v>42</v>
      </c>
      <c r="M45" s="1" t="s">
        <v>124</v>
      </c>
      <c r="N45" s="1" t="s">
        <v>42</v>
      </c>
      <c r="O45" s="1" t="s">
        <v>656</v>
      </c>
      <c r="P45" s="1" t="s">
        <v>42</v>
      </c>
      <c r="Q45" s="1" t="s">
        <v>633</v>
      </c>
      <c r="R45" s="1" t="s">
        <v>42</v>
      </c>
      <c r="S45" s="1" t="s">
        <v>657</v>
      </c>
      <c r="T45" s="1" t="s">
        <v>75</v>
      </c>
      <c r="U45" s="1" t="s">
        <v>635</v>
      </c>
      <c r="V45" s="1" t="s">
        <v>42</v>
      </c>
      <c r="W45" s="1" t="s">
        <v>658</v>
      </c>
      <c r="X45" s="1" t="s">
        <v>37</v>
      </c>
      <c r="Y45" s="1" t="s">
        <v>659</v>
      </c>
      <c r="Z45" s="1" t="s">
        <v>37</v>
      </c>
      <c r="AA45" s="1" t="s">
        <v>638</v>
      </c>
      <c r="AB45" s="1" t="s">
        <v>126</v>
      </c>
      <c r="AC45" s="1" t="s">
        <v>660</v>
      </c>
      <c r="AD45" s="1" t="s">
        <v>37</v>
      </c>
      <c r="AE45" s="1" t="s">
        <v>661</v>
      </c>
      <c r="AF45" s="1" t="s">
        <v>37</v>
      </c>
      <c r="AG45" s="1" t="s">
        <v>662</v>
      </c>
      <c r="AH45" s="1" t="s">
        <v>37</v>
      </c>
      <c r="AI45" s="1" t="s">
        <v>638</v>
      </c>
      <c r="AJ45" s="1" t="s">
        <v>37</v>
      </c>
      <c r="AK45" s="1" t="s">
        <v>663</v>
      </c>
      <c r="AL45" s="1" t="s">
        <v>37</v>
      </c>
      <c r="AM45" s="1" t="s">
        <v>664</v>
      </c>
      <c r="AN45" s="1" t="s">
        <v>37</v>
      </c>
      <c r="AO45" s="1" t="s">
        <v>665</v>
      </c>
      <c r="AP45" s="1" t="s">
        <v>87</v>
      </c>
      <c r="AQ45" s="1" t="s">
        <v>666</v>
      </c>
      <c r="AR45" s="1" t="s">
        <v>60</v>
      </c>
      <c r="AS45" s="1" t="s">
        <v>37</v>
      </c>
      <c r="AT45" s="1" t="s">
        <v>667</v>
      </c>
      <c r="AU45" s="1" t="s">
        <v>37</v>
      </c>
      <c r="AV45" s="1" t="s">
        <v>40</v>
      </c>
      <c r="AW45" s="1" t="s">
        <v>668</v>
      </c>
      <c r="AX45" s="1" t="s">
        <v>37</v>
      </c>
      <c r="AY45" s="1" t="s">
        <v>669</v>
      </c>
      <c r="AZ45" s="1" t="s">
        <v>37</v>
      </c>
      <c r="BB45" s="1" t="s">
        <v>650</v>
      </c>
      <c r="BC45" s="20" t="s">
        <v>651</v>
      </c>
      <c r="BD45" s="1" t="s">
        <v>67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30672-A487-4311-8D9D-DBF3CD712455}">
  <sheetPr>
    <outlinePr summaryBelow="0" summaryRight="0"/>
  </sheetPr>
  <dimension ref="A1:BD61"/>
  <sheetViews>
    <sheetView tabSelected="1" workbookViewId="0">
      <pane ySplit="1" topLeftCell="A47" activePane="bottomLeft" state="frozen"/>
      <selection pane="bottomLeft" activeCell="D58" sqref="D58"/>
    </sheetView>
  </sheetViews>
  <sheetFormatPr defaultColWidth="14.42578125" defaultRowHeight="15.75" customHeight="1" x14ac:dyDescent="0.2"/>
  <cols>
    <col min="1" max="1" width="16.7109375" bestFit="1" customWidth="1"/>
    <col min="2" max="10" width="21.5703125" customWidth="1"/>
    <col min="11" max="11" width="255.7109375" bestFit="1" customWidth="1"/>
    <col min="12" max="41" width="21.5703125" customWidth="1"/>
    <col min="42" max="42" width="39" bestFit="1" customWidth="1"/>
    <col min="43" max="62" width="21.5703125" customWidth="1"/>
  </cols>
  <sheetData>
    <row r="1" spans="1:56" ht="15.75" customHeight="1" x14ac:dyDescent="0.2">
      <c r="B1" t="s">
        <v>0</v>
      </c>
      <c r="C1" t="s">
        <v>1</v>
      </c>
      <c r="D1" s="1" t="s">
        <v>2</v>
      </c>
      <c r="E1" t="s">
        <v>3</v>
      </c>
      <c r="F1" t="s">
        <v>4</v>
      </c>
      <c r="G1" t="s">
        <v>5</v>
      </c>
      <c r="H1" t="s">
        <v>6</v>
      </c>
      <c r="I1" t="s">
        <v>5</v>
      </c>
      <c r="J1" t="s">
        <v>7</v>
      </c>
      <c r="K1" t="s">
        <v>8</v>
      </c>
      <c r="L1" t="s">
        <v>9</v>
      </c>
      <c r="M1" t="s">
        <v>8</v>
      </c>
      <c r="N1" t="s">
        <v>10</v>
      </c>
      <c r="O1" t="s">
        <v>8</v>
      </c>
      <c r="P1" t="s">
        <v>11</v>
      </c>
      <c r="Q1" t="s">
        <v>8</v>
      </c>
      <c r="R1" t="s">
        <v>12</v>
      </c>
      <c r="S1" t="s">
        <v>8</v>
      </c>
      <c r="T1" t="s">
        <v>13</v>
      </c>
      <c r="U1" t="s">
        <v>8</v>
      </c>
      <c r="V1" t="s">
        <v>14</v>
      </c>
      <c r="W1" t="s">
        <v>8</v>
      </c>
      <c r="X1" t="s">
        <v>15</v>
      </c>
      <c r="Y1" t="s">
        <v>8</v>
      </c>
      <c r="Z1" t="s">
        <v>16</v>
      </c>
      <c r="AA1" t="s">
        <v>8</v>
      </c>
      <c r="AB1" t="s">
        <v>17</v>
      </c>
      <c r="AC1" t="s">
        <v>8</v>
      </c>
      <c r="AD1" t="s">
        <v>18</v>
      </c>
      <c r="AE1" t="s">
        <v>8</v>
      </c>
      <c r="AF1" t="s">
        <v>19</v>
      </c>
      <c r="AG1" t="s">
        <v>8</v>
      </c>
      <c r="AH1" t="s">
        <v>20</v>
      </c>
      <c r="AI1" t="s">
        <v>8</v>
      </c>
      <c r="AJ1" t="s">
        <v>21</v>
      </c>
      <c r="AK1" t="s">
        <v>8</v>
      </c>
      <c r="AL1" t="s">
        <v>22</v>
      </c>
      <c r="AM1" t="s">
        <v>8</v>
      </c>
      <c r="AN1" t="s">
        <v>23</v>
      </c>
      <c r="AO1" t="s">
        <v>8</v>
      </c>
      <c r="AP1" t="s">
        <v>24</v>
      </c>
      <c r="AQ1" t="s">
        <v>8</v>
      </c>
      <c r="AR1" t="s">
        <v>25</v>
      </c>
      <c r="AS1" t="s">
        <v>26</v>
      </c>
      <c r="AT1" t="s">
        <v>8</v>
      </c>
      <c r="AU1" t="s">
        <v>27</v>
      </c>
      <c r="AV1" t="s">
        <v>28</v>
      </c>
      <c r="AW1" t="s">
        <v>29</v>
      </c>
      <c r="AX1" t="s">
        <v>30</v>
      </c>
      <c r="AY1" t="s">
        <v>8</v>
      </c>
      <c r="AZ1" t="s">
        <v>31</v>
      </c>
      <c r="BA1" t="s">
        <v>32</v>
      </c>
      <c r="BB1" t="s">
        <v>33</v>
      </c>
      <c r="BC1" t="s">
        <v>34</v>
      </c>
      <c r="BD1" t="s">
        <v>35</v>
      </c>
    </row>
    <row r="2" spans="1:56" ht="15.75" customHeight="1" x14ac:dyDescent="0.2">
      <c r="A2" s="4" t="s">
        <v>1036</v>
      </c>
      <c r="D2" s="1"/>
    </row>
    <row r="3" spans="1:56" ht="15.75" customHeight="1" x14ac:dyDescent="0.2">
      <c r="A3" s="5" t="s">
        <v>1037</v>
      </c>
      <c r="B3" s="2">
        <v>43683.499933935185</v>
      </c>
      <c r="D3" t="s">
        <v>1101</v>
      </c>
      <c r="E3" s="1" t="s">
        <v>36</v>
      </c>
      <c r="F3" s="1" t="s">
        <v>37</v>
      </c>
      <c r="G3" s="1" t="s">
        <v>38</v>
      </c>
      <c r="H3" s="1" t="s">
        <v>37</v>
      </c>
      <c r="I3" s="1" t="s">
        <v>39</v>
      </c>
      <c r="J3" s="1" t="s">
        <v>40</v>
      </c>
      <c r="K3" s="1" t="s">
        <v>41</v>
      </c>
      <c r="L3" s="1" t="s">
        <v>42</v>
      </c>
      <c r="M3" s="1" t="s">
        <v>43</v>
      </c>
      <c r="N3" s="1" t="s">
        <v>42</v>
      </c>
      <c r="O3" s="1" t="s">
        <v>44</v>
      </c>
      <c r="P3" s="1" t="s">
        <v>40</v>
      </c>
      <c r="Q3" s="1" t="s">
        <v>45</v>
      </c>
      <c r="R3" s="1" t="s">
        <v>42</v>
      </c>
      <c r="S3" s="1" t="s">
        <v>46</v>
      </c>
      <c r="T3" s="1" t="s">
        <v>40</v>
      </c>
      <c r="U3" s="1" t="s">
        <v>47</v>
      </c>
      <c r="V3" s="1" t="s">
        <v>42</v>
      </c>
      <c r="W3" s="1" t="s">
        <v>48</v>
      </c>
      <c r="X3" s="1" t="s">
        <v>40</v>
      </c>
      <c r="Y3" s="1" t="s">
        <v>49</v>
      </c>
      <c r="Z3" s="1" t="s">
        <v>37</v>
      </c>
      <c r="AA3" s="1" t="s">
        <v>50</v>
      </c>
      <c r="AB3" s="1" t="s">
        <v>42</v>
      </c>
      <c r="AC3" s="1" t="s">
        <v>51</v>
      </c>
      <c r="AD3" s="1" t="s">
        <v>37</v>
      </c>
      <c r="AE3" s="1" t="s">
        <v>52</v>
      </c>
      <c r="AF3" s="1" t="s">
        <v>37</v>
      </c>
      <c r="AG3" s="1" t="s">
        <v>53</v>
      </c>
      <c r="AH3" s="1" t="s">
        <v>37</v>
      </c>
      <c r="AI3" s="1" t="s">
        <v>54</v>
      </c>
      <c r="AJ3" s="1" t="s">
        <v>40</v>
      </c>
      <c r="AK3" s="1" t="s">
        <v>55</v>
      </c>
      <c r="AL3" s="1" t="s">
        <v>37</v>
      </c>
      <c r="AM3" s="1" t="s">
        <v>56</v>
      </c>
      <c r="AN3" s="1" t="s">
        <v>37</v>
      </c>
      <c r="AO3" s="1" t="s">
        <v>57</v>
      </c>
      <c r="AP3" s="1" t="s">
        <v>58</v>
      </c>
      <c r="AQ3" s="1" t="s">
        <v>59</v>
      </c>
      <c r="AR3" s="1" t="s">
        <v>1047</v>
      </c>
      <c r="AS3" s="1" t="s">
        <v>37</v>
      </c>
      <c r="AT3" s="1" t="s">
        <v>61</v>
      </c>
      <c r="AU3" s="1" t="s">
        <v>40</v>
      </c>
      <c r="AV3" s="1" t="s">
        <v>40</v>
      </c>
      <c r="AW3" s="1" t="s">
        <v>62</v>
      </c>
      <c r="AX3" s="1" t="s">
        <v>37</v>
      </c>
      <c r="AY3" s="1" t="s">
        <v>63</v>
      </c>
      <c r="AZ3" s="1" t="s">
        <v>40</v>
      </c>
      <c r="BA3" s="1" t="s">
        <v>64</v>
      </c>
      <c r="BB3" s="1" t="s">
        <v>65</v>
      </c>
      <c r="BC3" s="1" t="s">
        <v>66</v>
      </c>
      <c r="BD3" s="1" t="s">
        <v>67</v>
      </c>
    </row>
    <row r="4" spans="1:56" ht="15.75" customHeight="1" x14ac:dyDescent="0.2">
      <c r="B4" s="2">
        <v>43683.515073680552</v>
      </c>
      <c r="D4" t="s">
        <v>1102</v>
      </c>
      <c r="E4" s="1" t="s">
        <v>36</v>
      </c>
      <c r="F4" s="1" t="s">
        <v>37</v>
      </c>
      <c r="G4" s="1" t="s">
        <v>68</v>
      </c>
      <c r="H4" s="1" t="s">
        <v>40</v>
      </c>
      <c r="I4" s="1" t="s">
        <v>69</v>
      </c>
      <c r="J4" s="1" t="s">
        <v>70</v>
      </c>
      <c r="K4" s="1" t="s">
        <v>71</v>
      </c>
      <c r="L4" s="1" t="s">
        <v>42</v>
      </c>
      <c r="M4" s="1" t="s">
        <v>72</v>
      </c>
      <c r="N4" s="1" t="s">
        <v>42</v>
      </c>
      <c r="O4" s="1" t="s">
        <v>73</v>
      </c>
      <c r="P4" s="1" t="s">
        <v>42</v>
      </c>
      <c r="Q4" s="1" t="s">
        <v>74</v>
      </c>
      <c r="R4" s="1" t="s">
        <v>42</v>
      </c>
      <c r="S4" s="1" t="s">
        <v>73</v>
      </c>
      <c r="T4" s="1" t="s">
        <v>75</v>
      </c>
      <c r="U4" s="1" t="s">
        <v>76</v>
      </c>
      <c r="V4" s="1" t="s">
        <v>40</v>
      </c>
      <c r="W4" s="1" t="s">
        <v>77</v>
      </c>
      <c r="X4" s="1" t="s">
        <v>37</v>
      </c>
      <c r="Y4" s="1" t="s">
        <v>78</v>
      </c>
      <c r="Z4" s="1" t="s">
        <v>37</v>
      </c>
      <c r="AA4" s="1" t="s">
        <v>79</v>
      </c>
      <c r="AB4" s="1" t="s">
        <v>40</v>
      </c>
      <c r="AC4" s="1" t="s">
        <v>80</v>
      </c>
      <c r="AD4" s="1" t="s">
        <v>37</v>
      </c>
      <c r="AE4" s="1" t="s">
        <v>81</v>
      </c>
      <c r="AF4" s="1" t="s">
        <v>37</v>
      </c>
      <c r="AG4" s="1" t="s">
        <v>82</v>
      </c>
      <c r="AH4" s="1" t="s">
        <v>37</v>
      </c>
      <c r="AI4" s="1" t="s">
        <v>83</v>
      </c>
      <c r="AJ4" s="1" t="s">
        <v>37</v>
      </c>
      <c r="AK4" s="1" t="s">
        <v>84</v>
      </c>
      <c r="AL4" s="1" t="s">
        <v>37</v>
      </c>
      <c r="AM4" s="1" t="s">
        <v>85</v>
      </c>
      <c r="AN4" s="1" t="s">
        <v>37</v>
      </c>
      <c r="AO4" s="1" t="s">
        <v>86</v>
      </c>
      <c r="AP4" s="1" t="s">
        <v>87</v>
      </c>
      <c r="AQ4" s="1" t="s">
        <v>88</v>
      </c>
      <c r="AR4" s="1" t="s">
        <v>1048</v>
      </c>
      <c r="AS4" s="1" t="s">
        <v>37</v>
      </c>
      <c r="AT4" s="1" t="s">
        <v>90</v>
      </c>
      <c r="AU4" s="1" t="s">
        <v>37</v>
      </c>
      <c r="AV4" s="1" t="s">
        <v>37</v>
      </c>
      <c r="AW4" s="1" t="s">
        <v>91</v>
      </c>
      <c r="AX4" s="1" t="s">
        <v>37</v>
      </c>
      <c r="AY4" s="1" t="s">
        <v>92</v>
      </c>
      <c r="AZ4" s="1" t="s">
        <v>37</v>
      </c>
      <c r="BB4" s="1" t="s">
        <v>93</v>
      </c>
      <c r="BC4" s="1" t="s">
        <v>94</v>
      </c>
      <c r="BD4" s="1" t="s">
        <v>67</v>
      </c>
    </row>
    <row r="5" spans="1:56" ht="15.75" customHeight="1" x14ac:dyDescent="0.2">
      <c r="B5" s="2">
        <v>43683.526793900463</v>
      </c>
      <c r="D5" t="s">
        <v>1103</v>
      </c>
      <c r="E5" s="1" t="s">
        <v>36</v>
      </c>
      <c r="F5" s="1" t="s">
        <v>37</v>
      </c>
      <c r="G5" s="1" t="s">
        <v>95</v>
      </c>
      <c r="H5" s="1" t="s">
        <v>37</v>
      </c>
      <c r="I5" s="1" t="s">
        <v>96</v>
      </c>
      <c r="J5" s="1" t="s">
        <v>42</v>
      </c>
      <c r="K5" s="1" t="s">
        <v>97</v>
      </c>
      <c r="L5" s="1" t="s">
        <v>42</v>
      </c>
      <c r="M5" s="1" t="s">
        <v>98</v>
      </c>
      <c r="N5" s="1" t="s">
        <v>42</v>
      </c>
      <c r="O5" s="1" t="s">
        <v>99</v>
      </c>
      <c r="P5" s="1" t="s">
        <v>42</v>
      </c>
      <c r="Q5" s="1" t="s">
        <v>100</v>
      </c>
      <c r="R5" s="1" t="s">
        <v>40</v>
      </c>
      <c r="S5" s="1" t="s">
        <v>101</v>
      </c>
      <c r="T5" s="1" t="s">
        <v>40</v>
      </c>
      <c r="U5" s="1" t="s">
        <v>102</v>
      </c>
      <c r="V5" s="1" t="s">
        <v>42</v>
      </c>
      <c r="W5" s="1" t="s">
        <v>103</v>
      </c>
      <c r="X5" s="1" t="s">
        <v>37</v>
      </c>
      <c r="Y5" s="1" t="s">
        <v>104</v>
      </c>
      <c r="Z5" s="1" t="s">
        <v>37</v>
      </c>
      <c r="AA5" s="1" t="s">
        <v>105</v>
      </c>
      <c r="AB5" s="1" t="s">
        <v>40</v>
      </c>
      <c r="AC5" s="1" t="s">
        <v>106</v>
      </c>
      <c r="AD5" s="1" t="s">
        <v>37</v>
      </c>
      <c r="AE5" s="1" t="s">
        <v>107</v>
      </c>
      <c r="AF5" s="1" t="s">
        <v>37</v>
      </c>
      <c r="AG5" s="1" t="s">
        <v>108</v>
      </c>
      <c r="AH5" s="1" t="s">
        <v>40</v>
      </c>
      <c r="AI5" s="1" t="s">
        <v>109</v>
      </c>
      <c r="AJ5" s="1" t="s">
        <v>37</v>
      </c>
      <c r="AK5" s="1" t="s">
        <v>110</v>
      </c>
      <c r="AL5" s="1" t="s">
        <v>40</v>
      </c>
      <c r="AM5" s="1" t="s">
        <v>111</v>
      </c>
      <c r="AN5" s="1" t="s">
        <v>37</v>
      </c>
      <c r="AO5" s="1" t="s">
        <v>112</v>
      </c>
      <c r="AP5" s="1" t="s">
        <v>113</v>
      </c>
      <c r="AQ5" s="1" t="s">
        <v>114</v>
      </c>
      <c r="AR5" s="1" t="s">
        <v>1049</v>
      </c>
      <c r="AS5" s="1" t="s">
        <v>37</v>
      </c>
      <c r="AT5" s="1" t="s">
        <v>116</v>
      </c>
      <c r="AU5" s="1" t="s">
        <v>37</v>
      </c>
      <c r="AV5" s="1" t="s">
        <v>37</v>
      </c>
      <c r="AW5" s="1" t="s">
        <v>117</v>
      </c>
      <c r="AX5" s="1" t="s">
        <v>37</v>
      </c>
      <c r="AY5" s="1" t="s">
        <v>118</v>
      </c>
      <c r="AZ5" s="1" t="s">
        <v>37</v>
      </c>
      <c r="BB5" s="1" t="s">
        <v>119</v>
      </c>
      <c r="BC5" s="1" t="s">
        <v>120</v>
      </c>
      <c r="BD5" s="1" t="s">
        <v>67</v>
      </c>
    </row>
    <row r="6" spans="1:56" ht="15.75" customHeight="1" x14ac:dyDescent="0.2">
      <c r="B6" s="2">
        <v>43683.550768692134</v>
      </c>
      <c r="D6" t="s">
        <v>1104</v>
      </c>
      <c r="E6" s="1" t="s">
        <v>36</v>
      </c>
      <c r="F6" s="1" t="s">
        <v>37</v>
      </c>
      <c r="G6" s="1" t="s">
        <v>121</v>
      </c>
      <c r="H6" s="1" t="s">
        <v>37</v>
      </c>
      <c r="I6" s="1" t="s">
        <v>122</v>
      </c>
      <c r="J6" s="1" t="s">
        <v>70</v>
      </c>
      <c r="K6" s="1" t="s">
        <v>123</v>
      </c>
      <c r="L6" s="1" t="s">
        <v>42</v>
      </c>
      <c r="M6" s="1" t="s">
        <v>124</v>
      </c>
      <c r="N6" s="1" t="s">
        <v>42</v>
      </c>
      <c r="O6" s="1" t="s">
        <v>125</v>
      </c>
      <c r="P6" s="1" t="s">
        <v>126</v>
      </c>
      <c r="Q6" s="1" t="s">
        <v>127</v>
      </c>
      <c r="R6" s="1" t="s">
        <v>40</v>
      </c>
      <c r="S6" s="1" t="s">
        <v>128</v>
      </c>
      <c r="T6" s="1" t="s">
        <v>40</v>
      </c>
      <c r="U6" s="1" t="s">
        <v>129</v>
      </c>
      <c r="V6" s="1" t="s">
        <v>42</v>
      </c>
      <c r="W6" s="1" t="s">
        <v>130</v>
      </c>
      <c r="X6" s="1" t="s">
        <v>37</v>
      </c>
      <c r="Y6" s="1" t="s">
        <v>131</v>
      </c>
      <c r="Z6" s="1" t="s">
        <v>40</v>
      </c>
      <c r="AA6" s="1" t="s">
        <v>132</v>
      </c>
      <c r="AB6" s="1" t="s">
        <v>126</v>
      </c>
      <c r="AC6" s="1" t="s">
        <v>133</v>
      </c>
      <c r="AD6" s="1" t="s">
        <v>40</v>
      </c>
      <c r="AE6" s="1" t="s">
        <v>134</v>
      </c>
      <c r="AF6" s="1" t="s">
        <v>40</v>
      </c>
      <c r="AG6" s="1" t="s">
        <v>134</v>
      </c>
      <c r="AH6" s="1" t="s">
        <v>40</v>
      </c>
      <c r="AI6" s="1" t="s">
        <v>135</v>
      </c>
      <c r="AJ6" s="1" t="s">
        <v>37</v>
      </c>
      <c r="AK6" s="1" t="s">
        <v>136</v>
      </c>
      <c r="AL6" s="1" t="s">
        <v>40</v>
      </c>
      <c r="AM6" s="1" t="s">
        <v>137</v>
      </c>
      <c r="AN6" s="1" t="s">
        <v>37</v>
      </c>
      <c r="AO6" s="1" t="s">
        <v>136</v>
      </c>
      <c r="AP6" s="1" t="s">
        <v>87</v>
      </c>
      <c r="AQ6" s="1" t="s">
        <v>138</v>
      </c>
      <c r="AR6" s="1" t="s">
        <v>1047</v>
      </c>
      <c r="AS6" s="1" t="s">
        <v>37</v>
      </c>
      <c r="AT6" s="1" t="s">
        <v>139</v>
      </c>
      <c r="AU6" s="1" t="s">
        <v>37</v>
      </c>
      <c r="AV6" s="1" t="s">
        <v>37</v>
      </c>
      <c r="AW6" s="1" t="s">
        <v>140</v>
      </c>
      <c r="AX6" s="1" t="s">
        <v>37</v>
      </c>
      <c r="AY6" s="1" t="s">
        <v>141</v>
      </c>
      <c r="AZ6" s="1" t="s">
        <v>37</v>
      </c>
      <c r="BB6" s="1" t="s">
        <v>142</v>
      </c>
      <c r="BC6" s="1" t="s">
        <v>143</v>
      </c>
      <c r="BD6" s="1" t="s">
        <v>67</v>
      </c>
    </row>
    <row r="7" spans="1:56" ht="15.75" customHeight="1" x14ac:dyDescent="0.2">
      <c r="B7" s="2">
        <v>43683.567336863431</v>
      </c>
      <c r="D7" t="s">
        <v>1105</v>
      </c>
      <c r="E7" s="1" t="s">
        <v>36</v>
      </c>
      <c r="F7" s="1" t="s">
        <v>37</v>
      </c>
      <c r="G7" s="1" t="s">
        <v>144</v>
      </c>
      <c r="H7" s="1" t="s">
        <v>40</v>
      </c>
      <c r="I7" s="1" t="s">
        <v>145</v>
      </c>
      <c r="J7" s="1" t="s">
        <v>70</v>
      </c>
      <c r="K7" s="1" t="s">
        <v>146</v>
      </c>
      <c r="L7" s="1" t="s">
        <v>42</v>
      </c>
      <c r="M7" s="1" t="s">
        <v>147</v>
      </c>
      <c r="N7" s="1" t="s">
        <v>42</v>
      </c>
      <c r="O7" s="1" t="s">
        <v>148</v>
      </c>
      <c r="P7" s="1" t="s">
        <v>42</v>
      </c>
      <c r="Q7" s="1" t="s">
        <v>149</v>
      </c>
      <c r="R7" s="1" t="s">
        <v>42</v>
      </c>
      <c r="S7" s="1" t="s">
        <v>148</v>
      </c>
      <c r="T7" s="1" t="s">
        <v>75</v>
      </c>
      <c r="U7" s="1" t="s">
        <v>150</v>
      </c>
      <c r="V7" s="1" t="s">
        <v>40</v>
      </c>
      <c r="W7" s="1" t="s">
        <v>151</v>
      </c>
      <c r="X7" s="1" t="s">
        <v>37</v>
      </c>
      <c r="Y7" s="1" t="s">
        <v>152</v>
      </c>
      <c r="Z7" s="1" t="s">
        <v>37</v>
      </c>
      <c r="AA7" s="1" t="s">
        <v>153</v>
      </c>
      <c r="AB7" s="1" t="s">
        <v>42</v>
      </c>
      <c r="AC7" s="1" t="s">
        <v>154</v>
      </c>
      <c r="AD7" s="1" t="s">
        <v>37</v>
      </c>
      <c r="AE7" s="1" t="s">
        <v>155</v>
      </c>
      <c r="AF7" s="1" t="s">
        <v>37</v>
      </c>
      <c r="AG7" s="1" t="s">
        <v>156</v>
      </c>
      <c r="AH7" s="1" t="s">
        <v>37</v>
      </c>
      <c r="AI7" s="1" t="s">
        <v>157</v>
      </c>
      <c r="AJ7" s="1" t="s">
        <v>37</v>
      </c>
      <c r="AK7" s="1" t="s">
        <v>158</v>
      </c>
      <c r="AL7" s="1" t="s">
        <v>37</v>
      </c>
      <c r="AM7" s="1" t="s">
        <v>159</v>
      </c>
      <c r="AN7" s="1" t="s">
        <v>37</v>
      </c>
      <c r="AO7" s="1" t="s">
        <v>160</v>
      </c>
      <c r="AP7" s="1" t="s">
        <v>87</v>
      </c>
      <c r="AQ7" s="1" t="s">
        <v>161</v>
      </c>
      <c r="AR7" s="1" t="s">
        <v>1048</v>
      </c>
      <c r="AS7" s="1" t="s">
        <v>37</v>
      </c>
      <c r="AT7" s="1" t="s">
        <v>162</v>
      </c>
      <c r="AU7" s="1" t="s">
        <v>37</v>
      </c>
      <c r="AV7" s="1" t="s">
        <v>37</v>
      </c>
      <c r="AW7" s="1" t="s">
        <v>91</v>
      </c>
      <c r="AX7" s="1" t="s">
        <v>37</v>
      </c>
      <c r="AY7" s="1" t="s">
        <v>163</v>
      </c>
      <c r="AZ7" s="1" t="s">
        <v>37</v>
      </c>
      <c r="BA7" s="1" t="s">
        <v>164</v>
      </c>
      <c r="BB7" s="1" t="s">
        <v>165</v>
      </c>
      <c r="BC7" s="1" t="s">
        <v>166</v>
      </c>
      <c r="BD7" s="1" t="s">
        <v>67</v>
      </c>
    </row>
    <row r="8" spans="1:56" ht="15.75" customHeight="1" x14ac:dyDescent="0.2">
      <c r="B8" s="2">
        <v>43683.714209849539</v>
      </c>
      <c r="D8" s="1" t="s">
        <v>167</v>
      </c>
      <c r="E8" s="1" t="s">
        <v>36</v>
      </c>
      <c r="F8" s="1" t="s">
        <v>37</v>
      </c>
      <c r="G8" s="1" t="s">
        <v>168</v>
      </c>
      <c r="H8" s="1" t="s">
        <v>40</v>
      </c>
      <c r="I8" s="1" t="s">
        <v>169</v>
      </c>
      <c r="J8" s="1" t="s">
        <v>70</v>
      </c>
      <c r="K8" s="1" t="s">
        <v>170</v>
      </c>
      <c r="L8" s="1" t="s">
        <v>126</v>
      </c>
      <c r="M8" s="1" t="s">
        <v>171</v>
      </c>
      <c r="N8" s="1" t="s">
        <v>126</v>
      </c>
      <c r="O8" s="1" t="s">
        <v>172</v>
      </c>
      <c r="P8" s="1" t="s">
        <v>42</v>
      </c>
      <c r="Q8" s="1" t="s">
        <v>173</v>
      </c>
      <c r="R8" s="1" t="s">
        <v>126</v>
      </c>
      <c r="S8" s="1" t="s">
        <v>174</v>
      </c>
      <c r="T8" s="1" t="s">
        <v>70</v>
      </c>
      <c r="U8" s="1" t="s">
        <v>175</v>
      </c>
      <c r="V8" s="1" t="s">
        <v>126</v>
      </c>
      <c r="W8" s="1" t="s">
        <v>176</v>
      </c>
      <c r="X8" s="1" t="s">
        <v>40</v>
      </c>
      <c r="Y8" s="1" t="s">
        <v>177</v>
      </c>
      <c r="Z8" s="1" t="s">
        <v>40</v>
      </c>
      <c r="AA8" s="1" t="s">
        <v>178</v>
      </c>
      <c r="AB8" s="1" t="s">
        <v>70</v>
      </c>
      <c r="AC8" s="1" t="s">
        <v>179</v>
      </c>
      <c r="AD8" s="1" t="s">
        <v>37</v>
      </c>
      <c r="AE8" s="1" t="s">
        <v>180</v>
      </c>
      <c r="AF8" s="1" t="s">
        <v>40</v>
      </c>
      <c r="AG8" s="1" t="s">
        <v>181</v>
      </c>
      <c r="AH8" s="1" t="s">
        <v>40</v>
      </c>
      <c r="AI8" s="1" t="s">
        <v>182</v>
      </c>
      <c r="AJ8" s="1" t="s">
        <v>37</v>
      </c>
      <c r="AK8" s="1" t="s">
        <v>183</v>
      </c>
      <c r="AL8" s="1" t="s">
        <v>40</v>
      </c>
      <c r="AM8" s="1" t="s">
        <v>184</v>
      </c>
      <c r="AN8" s="1" t="s">
        <v>37</v>
      </c>
      <c r="AO8" s="1" t="s">
        <v>185</v>
      </c>
      <c r="AP8" s="1" t="s">
        <v>58</v>
      </c>
      <c r="AQ8" s="1" t="s">
        <v>186</v>
      </c>
      <c r="AR8" s="1" t="s">
        <v>1049</v>
      </c>
      <c r="AS8" s="1" t="s">
        <v>40</v>
      </c>
      <c r="AT8" s="1" t="s">
        <v>187</v>
      </c>
      <c r="AU8" s="1" t="s">
        <v>40</v>
      </c>
      <c r="AV8" s="1" t="s">
        <v>40</v>
      </c>
      <c r="AW8" s="1" t="s">
        <v>188</v>
      </c>
      <c r="AX8" s="1" t="s">
        <v>37</v>
      </c>
      <c r="AY8" s="1" t="s">
        <v>189</v>
      </c>
      <c r="AZ8" s="1" t="s">
        <v>40</v>
      </c>
      <c r="BA8" s="1" t="s">
        <v>190</v>
      </c>
      <c r="BB8" s="1" t="s">
        <v>142</v>
      </c>
      <c r="BC8" s="1" t="s">
        <v>191</v>
      </c>
      <c r="BD8" s="1" t="s">
        <v>67</v>
      </c>
    </row>
    <row r="9" spans="1:56" ht="15.75" customHeight="1" x14ac:dyDescent="0.2">
      <c r="B9" s="2">
        <v>43683.778005625005</v>
      </c>
      <c r="D9" s="1" t="s">
        <v>192</v>
      </c>
      <c r="E9" s="1" t="s">
        <v>36</v>
      </c>
      <c r="F9" s="1" t="s">
        <v>37</v>
      </c>
      <c r="G9" s="1" t="s">
        <v>193</v>
      </c>
      <c r="H9" s="1" t="s">
        <v>40</v>
      </c>
      <c r="I9" s="1" t="s">
        <v>194</v>
      </c>
      <c r="J9" s="1" t="s">
        <v>42</v>
      </c>
      <c r="K9" s="1" t="s">
        <v>195</v>
      </c>
      <c r="L9" s="1" t="s">
        <v>42</v>
      </c>
      <c r="M9" s="1" t="s">
        <v>196</v>
      </c>
      <c r="N9" s="1" t="s">
        <v>126</v>
      </c>
      <c r="O9" s="1" t="s">
        <v>197</v>
      </c>
      <c r="P9" s="1" t="s">
        <v>42</v>
      </c>
      <c r="Q9" s="1" t="s">
        <v>198</v>
      </c>
      <c r="R9" s="1" t="s">
        <v>126</v>
      </c>
      <c r="S9" s="1" t="s">
        <v>199</v>
      </c>
      <c r="T9" s="1" t="s">
        <v>40</v>
      </c>
      <c r="U9" s="1" t="s">
        <v>200</v>
      </c>
      <c r="V9" s="1" t="s">
        <v>40</v>
      </c>
      <c r="W9" s="1" t="s">
        <v>201</v>
      </c>
      <c r="X9" s="1" t="s">
        <v>37</v>
      </c>
      <c r="Y9" s="1" t="s">
        <v>202</v>
      </c>
      <c r="Z9" s="1" t="s">
        <v>40</v>
      </c>
      <c r="AA9" s="1" t="s">
        <v>203</v>
      </c>
      <c r="AB9" s="1" t="s">
        <v>42</v>
      </c>
      <c r="AC9" s="1" t="s">
        <v>204</v>
      </c>
      <c r="AD9" s="1" t="s">
        <v>37</v>
      </c>
      <c r="AE9" s="1" t="s">
        <v>205</v>
      </c>
      <c r="AF9" s="1" t="s">
        <v>40</v>
      </c>
      <c r="AG9" s="1" t="s">
        <v>206</v>
      </c>
      <c r="AH9" s="1" t="s">
        <v>40</v>
      </c>
      <c r="AI9" s="1" t="s">
        <v>207</v>
      </c>
      <c r="AJ9" s="1" t="s">
        <v>37</v>
      </c>
      <c r="AK9" s="1" t="s">
        <v>208</v>
      </c>
      <c r="AL9" s="1" t="s">
        <v>37</v>
      </c>
      <c r="AM9" s="1" t="s">
        <v>209</v>
      </c>
      <c r="AN9" s="1" t="s">
        <v>40</v>
      </c>
      <c r="AO9" s="1" t="s">
        <v>210</v>
      </c>
      <c r="AP9" s="1" t="s">
        <v>58</v>
      </c>
      <c r="AQ9" s="1" t="s">
        <v>211</v>
      </c>
      <c r="AR9" s="1" t="s">
        <v>1049</v>
      </c>
      <c r="AS9" s="1" t="s">
        <v>37</v>
      </c>
      <c r="AT9" s="1" t="s">
        <v>212</v>
      </c>
      <c r="AU9" s="1" t="s">
        <v>37</v>
      </c>
      <c r="AV9" s="1" t="s">
        <v>37</v>
      </c>
      <c r="AW9" s="1" t="s">
        <v>213</v>
      </c>
      <c r="AX9" s="1" t="s">
        <v>37</v>
      </c>
      <c r="AY9" s="1" t="s">
        <v>214</v>
      </c>
      <c r="AZ9" s="1" t="s">
        <v>40</v>
      </c>
      <c r="BA9" s="1" t="s">
        <v>215</v>
      </c>
      <c r="BB9" s="1" t="s">
        <v>216</v>
      </c>
      <c r="BC9" s="1" t="s">
        <v>217</v>
      </c>
      <c r="BD9" s="1" t="s">
        <v>67</v>
      </c>
    </row>
    <row r="10" spans="1:56" ht="15.75" customHeight="1" x14ac:dyDescent="0.2">
      <c r="B10" s="2">
        <v>43683.823507141205</v>
      </c>
      <c r="D10" s="1" t="s">
        <v>218</v>
      </c>
      <c r="E10" s="1" t="s">
        <v>36</v>
      </c>
      <c r="F10" s="1" t="s">
        <v>37</v>
      </c>
      <c r="G10" s="1" t="s">
        <v>219</v>
      </c>
      <c r="H10" s="1" t="s">
        <v>37</v>
      </c>
      <c r="I10" s="1" t="s">
        <v>220</v>
      </c>
      <c r="J10" s="1" t="s">
        <v>40</v>
      </c>
      <c r="K10" s="1" t="s">
        <v>221</v>
      </c>
      <c r="L10" s="1" t="s">
        <v>42</v>
      </c>
      <c r="M10" s="1" t="s">
        <v>222</v>
      </c>
      <c r="N10" s="1" t="s">
        <v>126</v>
      </c>
      <c r="O10" s="1" t="s">
        <v>223</v>
      </c>
      <c r="P10" s="1" t="s">
        <v>42</v>
      </c>
      <c r="Q10" s="1" t="s">
        <v>222</v>
      </c>
      <c r="R10" s="1" t="s">
        <v>42</v>
      </c>
      <c r="S10" s="1" t="s">
        <v>224</v>
      </c>
      <c r="T10" s="1" t="s">
        <v>75</v>
      </c>
      <c r="U10" s="1" t="s">
        <v>225</v>
      </c>
      <c r="V10" s="1" t="s">
        <v>42</v>
      </c>
      <c r="W10" s="1" t="s">
        <v>226</v>
      </c>
      <c r="X10" s="1" t="s">
        <v>40</v>
      </c>
      <c r="Y10" s="1" t="s">
        <v>227</v>
      </c>
      <c r="Z10" s="1" t="s">
        <v>37</v>
      </c>
      <c r="AA10" s="1" t="s">
        <v>228</v>
      </c>
      <c r="AB10" s="1" t="s">
        <v>70</v>
      </c>
      <c r="AC10" s="1" t="s">
        <v>229</v>
      </c>
      <c r="AD10" s="1" t="s">
        <v>37</v>
      </c>
      <c r="AE10" s="1" t="s">
        <v>230</v>
      </c>
      <c r="AF10" s="1" t="s">
        <v>37</v>
      </c>
      <c r="AG10" s="1" t="s">
        <v>231</v>
      </c>
      <c r="AH10" s="1" t="s">
        <v>37</v>
      </c>
      <c r="AI10" s="1" t="s">
        <v>232</v>
      </c>
      <c r="AJ10" s="1" t="s">
        <v>37</v>
      </c>
      <c r="AK10" s="1" t="s">
        <v>233</v>
      </c>
      <c r="AL10" s="1" t="s">
        <v>37</v>
      </c>
      <c r="AM10" s="1" t="s">
        <v>234</v>
      </c>
      <c r="AN10" s="1" t="s">
        <v>37</v>
      </c>
      <c r="AO10" s="1" t="s">
        <v>235</v>
      </c>
      <c r="AP10" s="1" t="s">
        <v>87</v>
      </c>
      <c r="AQ10" s="1" t="s">
        <v>236</v>
      </c>
      <c r="AR10" s="1" t="s">
        <v>1048</v>
      </c>
      <c r="AS10" s="1" t="s">
        <v>37</v>
      </c>
      <c r="AT10" s="1" t="s">
        <v>237</v>
      </c>
      <c r="AU10" s="1" t="s">
        <v>37</v>
      </c>
      <c r="AV10" s="1" t="s">
        <v>37</v>
      </c>
      <c r="AW10" s="1" t="s">
        <v>238</v>
      </c>
      <c r="AX10" s="1" t="s">
        <v>37</v>
      </c>
      <c r="AZ10" s="1" t="s">
        <v>37</v>
      </c>
      <c r="BC10" s="1" t="s">
        <v>239</v>
      </c>
      <c r="BD10" s="1" t="s">
        <v>67</v>
      </c>
    </row>
    <row r="11" spans="1:56" ht="15.75" customHeight="1" x14ac:dyDescent="0.2">
      <c r="B11" s="2">
        <v>43683.825318726856</v>
      </c>
      <c r="D11" s="1" t="s">
        <v>240</v>
      </c>
      <c r="E11" s="1" t="s">
        <v>36</v>
      </c>
      <c r="F11" s="1" t="s">
        <v>37</v>
      </c>
      <c r="G11" s="1" t="s">
        <v>241</v>
      </c>
      <c r="H11" s="1" t="s">
        <v>40</v>
      </c>
      <c r="I11" s="1" t="s">
        <v>242</v>
      </c>
      <c r="J11" s="1" t="s">
        <v>40</v>
      </c>
      <c r="K11" s="1" t="s">
        <v>243</v>
      </c>
      <c r="L11" s="1" t="s">
        <v>42</v>
      </c>
      <c r="M11" s="1" t="s">
        <v>244</v>
      </c>
      <c r="N11" s="1" t="s">
        <v>42</v>
      </c>
      <c r="O11" s="1" t="s">
        <v>245</v>
      </c>
      <c r="P11" s="1" t="s">
        <v>42</v>
      </c>
      <c r="Q11" s="1" t="s">
        <v>246</v>
      </c>
      <c r="R11" s="1" t="s">
        <v>42</v>
      </c>
      <c r="S11" s="1" t="s">
        <v>247</v>
      </c>
      <c r="T11" s="1" t="s">
        <v>40</v>
      </c>
      <c r="U11" s="1" t="s">
        <v>248</v>
      </c>
      <c r="V11" s="1" t="s">
        <v>126</v>
      </c>
      <c r="W11" s="1" t="s">
        <v>249</v>
      </c>
      <c r="X11" s="1" t="s">
        <v>37</v>
      </c>
      <c r="Y11" s="1" t="s">
        <v>250</v>
      </c>
      <c r="Z11" s="1" t="s">
        <v>37</v>
      </c>
      <c r="AA11" s="1" t="s">
        <v>251</v>
      </c>
      <c r="AB11" s="1" t="s">
        <v>42</v>
      </c>
      <c r="AC11" s="1" t="s">
        <v>252</v>
      </c>
      <c r="AD11" s="1" t="s">
        <v>40</v>
      </c>
      <c r="AE11" s="1" t="s">
        <v>253</v>
      </c>
      <c r="AF11" s="1" t="s">
        <v>40</v>
      </c>
      <c r="AG11" s="1" t="s">
        <v>254</v>
      </c>
      <c r="AH11" s="1" t="s">
        <v>37</v>
      </c>
      <c r="AI11" s="1" t="s">
        <v>255</v>
      </c>
      <c r="AJ11" s="1" t="s">
        <v>40</v>
      </c>
      <c r="AK11" s="1" t="s">
        <v>256</v>
      </c>
      <c r="AL11" s="1" t="s">
        <v>37</v>
      </c>
      <c r="AM11" s="1" t="s">
        <v>257</v>
      </c>
      <c r="AN11" s="1" t="s">
        <v>37</v>
      </c>
      <c r="AO11" s="1" t="s">
        <v>258</v>
      </c>
      <c r="AP11" s="1" t="s">
        <v>58</v>
      </c>
      <c r="AQ11" s="1" t="s">
        <v>259</v>
      </c>
      <c r="AR11" s="1" t="s">
        <v>1047</v>
      </c>
      <c r="AS11" s="1" t="s">
        <v>37</v>
      </c>
      <c r="AT11" s="1" t="s">
        <v>260</v>
      </c>
      <c r="AU11" s="1" t="s">
        <v>40</v>
      </c>
      <c r="AV11" s="1" t="s">
        <v>40</v>
      </c>
      <c r="AW11" s="1" t="s">
        <v>261</v>
      </c>
      <c r="AX11" s="1" t="s">
        <v>37</v>
      </c>
      <c r="AY11" s="1" t="s">
        <v>262</v>
      </c>
      <c r="AZ11" s="1" t="s">
        <v>40</v>
      </c>
      <c r="BA11" s="1" t="s">
        <v>263</v>
      </c>
      <c r="BB11" s="1" t="s">
        <v>264</v>
      </c>
      <c r="BC11" s="1" t="s">
        <v>265</v>
      </c>
      <c r="BD11" s="1" t="s">
        <v>67</v>
      </c>
    </row>
    <row r="12" spans="1:56" ht="15.75" customHeight="1" x14ac:dyDescent="0.2">
      <c r="B12" s="2">
        <v>43683.883353599536</v>
      </c>
      <c r="D12" s="1" t="s">
        <v>292</v>
      </c>
      <c r="E12" s="1" t="s">
        <v>36</v>
      </c>
      <c r="F12" s="1" t="s">
        <v>37</v>
      </c>
      <c r="G12" s="1" t="s">
        <v>293</v>
      </c>
      <c r="H12" s="1" t="s">
        <v>37</v>
      </c>
      <c r="I12" s="1" t="s">
        <v>294</v>
      </c>
      <c r="J12" s="1" t="s">
        <v>70</v>
      </c>
      <c r="K12" s="1" t="s">
        <v>295</v>
      </c>
      <c r="L12" s="1" t="s">
        <v>126</v>
      </c>
      <c r="M12" s="1" t="s">
        <v>296</v>
      </c>
      <c r="N12" s="1" t="s">
        <v>42</v>
      </c>
      <c r="O12" s="1" t="s">
        <v>297</v>
      </c>
      <c r="P12" s="1" t="s">
        <v>42</v>
      </c>
      <c r="Q12" s="1" t="s">
        <v>298</v>
      </c>
      <c r="R12" s="1" t="s">
        <v>42</v>
      </c>
      <c r="S12" s="1" t="s">
        <v>299</v>
      </c>
      <c r="T12" s="1" t="s">
        <v>40</v>
      </c>
      <c r="U12" s="1" t="s">
        <v>300</v>
      </c>
      <c r="V12" s="1" t="s">
        <v>42</v>
      </c>
      <c r="W12" s="1" t="s">
        <v>301</v>
      </c>
      <c r="X12" s="1" t="s">
        <v>37</v>
      </c>
      <c r="Y12" s="1" t="s">
        <v>302</v>
      </c>
      <c r="Z12" s="1" t="s">
        <v>37</v>
      </c>
      <c r="AA12" s="1" t="s">
        <v>303</v>
      </c>
      <c r="AB12" s="1" t="s">
        <v>42</v>
      </c>
      <c r="AC12" s="1" t="s">
        <v>304</v>
      </c>
      <c r="AD12" s="1" t="s">
        <v>37</v>
      </c>
      <c r="AE12" s="1" t="s">
        <v>305</v>
      </c>
      <c r="AF12" s="1" t="s">
        <v>40</v>
      </c>
      <c r="AG12" s="1" t="s">
        <v>306</v>
      </c>
      <c r="AH12" s="1" t="s">
        <v>40</v>
      </c>
      <c r="AI12" s="1" t="s">
        <v>307</v>
      </c>
      <c r="AJ12" s="1" t="s">
        <v>37</v>
      </c>
      <c r="AK12" s="1" t="s">
        <v>308</v>
      </c>
      <c r="AL12" s="1" t="s">
        <v>37</v>
      </c>
      <c r="AM12" s="1" t="s">
        <v>309</v>
      </c>
      <c r="AN12" s="1" t="s">
        <v>37</v>
      </c>
      <c r="AO12" s="1" t="s">
        <v>310</v>
      </c>
      <c r="AP12" s="1" t="s">
        <v>58</v>
      </c>
      <c r="AQ12" s="1" t="s">
        <v>311</v>
      </c>
      <c r="AR12" s="1" t="s">
        <v>1048</v>
      </c>
      <c r="AS12" s="1" t="s">
        <v>37</v>
      </c>
      <c r="AT12" s="1" t="s">
        <v>312</v>
      </c>
      <c r="AU12" s="1" t="s">
        <v>37</v>
      </c>
      <c r="AV12" s="1" t="s">
        <v>37</v>
      </c>
      <c r="AW12" s="1" t="s">
        <v>313</v>
      </c>
      <c r="AX12" s="1" t="s">
        <v>37</v>
      </c>
      <c r="AY12" s="1" t="s">
        <v>314</v>
      </c>
      <c r="AZ12" s="1" t="s">
        <v>37</v>
      </c>
      <c r="BC12" s="1" t="s">
        <v>315</v>
      </c>
      <c r="BD12" s="1" t="s">
        <v>67</v>
      </c>
    </row>
    <row r="13" spans="1:56" ht="15.75" customHeight="1" x14ac:dyDescent="0.2">
      <c r="B13" s="2">
        <v>43684.056019884258</v>
      </c>
      <c r="D13" s="1" t="s">
        <v>316</v>
      </c>
      <c r="E13" s="1" t="s">
        <v>36</v>
      </c>
      <c r="F13" s="1" t="s">
        <v>37</v>
      </c>
      <c r="G13" s="1" t="s">
        <v>317</v>
      </c>
      <c r="H13" s="1" t="s">
        <v>37</v>
      </c>
      <c r="I13" s="1" t="s">
        <v>318</v>
      </c>
      <c r="J13" s="1" t="s">
        <v>70</v>
      </c>
      <c r="K13" s="1" t="s">
        <v>319</v>
      </c>
      <c r="L13" s="1" t="s">
        <v>42</v>
      </c>
      <c r="M13" s="1" t="s">
        <v>320</v>
      </c>
      <c r="N13" s="1" t="s">
        <v>42</v>
      </c>
      <c r="O13" s="1" t="s">
        <v>321</v>
      </c>
      <c r="P13" s="1" t="s">
        <v>42</v>
      </c>
      <c r="Q13" s="1" t="s">
        <v>322</v>
      </c>
      <c r="R13" s="1" t="s">
        <v>42</v>
      </c>
      <c r="S13" s="1" t="s">
        <v>323</v>
      </c>
      <c r="T13" s="1" t="s">
        <v>70</v>
      </c>
      <c r="U13" s="1" t="s">
        <v>324</v>
      </c>
      <c r="V13" s="1" t="s">
        <v>42</v>
      </c>
      <c r="W13" s="1" t="s">
        <v>325</v>
      </c>
      <c r="X13" s="1" t="s">
        <v>40</v>
      </c>
      <c r="Y13" s="1" t="s">
        <v>326</v>
      </c>
      <c r="Z13" s="1" t="s">
        <v>37</v>
      </c>
      <c r="AA13" s="1" t="s">
        <v>327</v>
      </c>
      <c r="AB13" s="1" t="s">
        <v>42</v>
      </c>
      <c r="AC13" s="1" t="s">
        <v>328</v>
      </c>
      <c r="AD13" s="1" t="s">
        <v>37</v>
      </c>
      <c r="AE13" s="1" t="s">
        <v>329</v>
      </c>
      <c r="AF13" s="1" t="s">
        <v>37</v>
      </c>
      <c r="AG13" s="1" t="s">
        <v>330</v>
      </c>
      <c r="AH13" s="1" t="s">
        <v>40</v>
      </c>
      <c r="AI13" s="1" t="s">
        <v>331</v>
      </c>
      <c r="AJ13" s="1" t="s">
        <v>40</v>
      </c>
      <c r="AK13" s="1" t="s">
        <v>332</v>
      </c>
      <c r="AL13" s="1" t="s">
        <v>37</v>
      </c>
      <c r="AM13" s="1" t="s">
        <v>333</v>
      </c>
      <c r="AN13" s="1" t="s">
        <v>37</v>
      </c>
      <c r="AO13" s="1" t="s">
        <v>334</v>
      </c>
      <c r="AP13" s="1" t="s">
        <v>335</v>
      </c>
      <c r="AQ13" s="1" t="s">
        <v>336</v>
      </c>
      <c r="AR13" s="1" t="s">
        <v>1047</v>
      </c>
      <c r="AS13" s="1" t="s">
        <v>37</v>
      </c>
      <c r="AT13" s="1" t="s">
        <v>337</v>
      </c>
      <c r="AU13" s="1" t="s">
        <v>37</v>
      </c>
      <c r="AV13" s="1" t="s">
        <v>37</v>
      </c>
      <c r="AW13" s="1" t="s">
        <v>338</v>
      </c>
      <c r="AX13" s="1" t="s">
        <v>37</v>
      </c>
      <c r="AY13" s="1" t="s">
        <v>339</v>
      </c>
      <c r="AZ13" s="1" t="s">
        <v>37</v>
      </c>
      <c r="BA13" s="1" t="s">
        <v>340</v>
      </c>
      <c r="BB13" s="1" t="s">
        <v>341</v>
      </c>
      <c r="BC13" s="1" t="s">
        <v>342</v>
      </c>
      <c r="BD13" s="1" t="s">
        <v>67</v>
      </c>
    </row>
    <row r="14" spans="1:56" ht="15.75" customHeight="1" x14ac:dyDescent="0.2">
      <c r="B14" s="2">
        <v>43684.605072916667</v>
      </c>
      <c r="D14" s="1" t="s">
        <v>437</v>
      </c>
      <c r="E14" s="1" t="s">
        <v>36</v>
      </c>
      <c r="F14" s="1" t="s">
        <v>37</v>
      </c>
      <c r="G14" s="1" t="s">
        <v>438</v>
      </c>
      <c r="H14" s="1" t="s">
        <v>37</v>
      </c>
      <c r="I14" s="1" t="s">
        <v>439</v>
      </c>
      <c r="J14" s="1" t="s">
        <v>40</v>
      </c>
      <c r="K14" s="1" t="s">
        <v>440</v>
      </c>
      <c r="L14" s="1" t="s">
        <v>70</v>
      </c>
      <c r="M14" s="1" t="s">
        <v>441</v>
      </c>
      <c r="N14" s="1" t="s">
        <v>42</v>
      </c>
      <c r="O14" s="1" t="s">
        <v>442</v>
      </c>
      <c r="P14" s="1" t="s">
        <v>70</v>
      </c>
      <c r="Q14" s="1" t="s">
        <v>443</v>
      </c>
      <c r="R14" s="1" t="s">
        <v>42</v>
      </c>
      <c r="S14" s="1" t="s">
        <v>444</v>
      </c>
      <c r="T14" s="1" t="s">
        <v>70</v>
      </c>
      <c r="U14" s="1" t="s">
        <v>445</v>
      </c>
      <c r="V14" s="1" t="s">
        <v>42</v>
      </c>
      <c r="W14" s="1" t="s">
        <v>446</v>
      </c>
      <c r="X14" s="1" t="s">
        <v>37</v>
      </c>
      <c r="Y14" s="1" t="s">
        <v>447</v>
      </c>
      <c r="Z14" s="1" t="s">
        <v>40</v>
      </c>
      <c r="AA14" s="1" t="s">
        <v>448</v>
      </c>
      <c r="AB14" s="1" t="s">
        <v>40</v>
      </c>
      <c r="AC14" s="1" t="s">
        <v>449</v>
      </c>
      <c r="AD14" s="1" t="s">
        <v>37</v>
      </c>
      <c r="AE14" s="1" t="s">
        <v>450</v>
      </c>
      <c r="AF14" s="1" t="s">
        <v>37</v>
      </c>
      <c r="AG14" s="1" t="s">
        <v>451</v>
      </c>
      <c r="AH14" s="1" t="s">
        <v>40</v>
      </c>
      <c r="AI14" s="1" t="s">
        <v>452</v>
      </c>
      <c r="AJ14" s="1" t="s">
        <v>37</v>
      </c>
      <c r="AK14" s="1" t="s">
        <v>453</v>
      </c>
      <c r="AL14" s="1" t="s">
        <v>37</v>
      </c>
      <c r="AM14" s="1" t="s">
        <v>454</v>
      </c>
      <c r="AN14" s="1" t="s">
        <v>40</v>
      </c>
      <c r="AO14" s="1" t="s">
        <v>455</v>
      </c>
      <c r="AP14" s="1" t="s">
        <v>58</v>
      </c>
      <c r="AQ14" s="1" t="s">
        <v>456</v>
      </c>
      <c r="AR14" s="1" t="s">
        <v>1049</v>
      </c>
      <c r="AS14" s="1" t="s">
        <v>40</v>
      </c>
      <c r="AT14" s="1" t="s">
        <v>457</v>
      </c>
      <c r="AU14" s="1" t="s">
        <v>40</v>
      </c>
      <c r="AV14" s="1" t="s">
        <v>40</v>
      </c>
      <c r="AW14" s="1" t="s">
        <v>458</v>
      </c>
      <c r="AX14" s="1" t="s">
        <v>40</v>
      </c>
      <c r="AY14" s="1" t="s">
        <v>459</v>
      </c>
      <c r="AZ14" s="1" t="s">
        <v>40</v>
      </c>
      <c r="BA14" s="1" t="s">
        <v>460</v>
      </c>
      <c r="BB14" s="1" t="s">
        <v>461</v>
      </c>
      <c r="BC14" s="1" t="s">
        <v>462</v>
      </c>
      <c r="BD14" s="1" t="s">
        <v>67</v>
      </c>
    </row>
    <row r="15" spans="1:56" ht="15.75" customHeight="1" x14ac:dyDescent="0.2">
      <c r="B15" s="2">
        <v>43684.619730902778</v>
      </c>
      <c r="D15" s="1" t="s">
        <v>463</v>
      </c>
      <c r="E15" s="1" t="s">
        <v>36</v>
      </c>
      <c r="F15" s="1" t="s">
        <v>40</v>
      </c>
      <c r="G15" s="1" t="s">
        <v>464</v>
      </c>
      <c r="H15" s="1" t="s">
        <v>37</v>
      </c>
      <c r="I15" s="1" t="s">
        <v>465</v>
      </c>
      <c r="J15" s="1" t="s">
        <v>70</v>
      </c>
      <c r="K15" s="1" t="s">
        <v>466</v>
      </c>
      <c r="L15" s="1" t="s">
        <v>42</v>
      </c>
      <c r="M15" s="1" t="s">
        <v>467</v>
      </c>
      <c r="N15" s="1" t="s">
        <v>42</v>
      </c>
      <c r="O15" s="1" t="s">
        <v>468</v>
      </c>
      <c r="P15" s="1" t="s">
        <v>126</v>
      </c>
      <c r="Q15" s="1" t="s">
        <v>469</v>
      </c>
      <c r="R15" s="1" t="s">
        <v>70</v>
      </c>
      <c r="S15" s="1" t="s">
        <v>470</v>
      </c>
      <c r="T15" s="1" t="s">
        <v>40</v>
      </c>
      <c r="U15" s="1" t="s">
        <v>471</v>
      </c>
      <c r="V15" s="1" t="s">
        <v>126</v>
      </c>
      <c r="W15" s="1" t="s">
        <v>472</v>
      </c>
      <c r="X15" s="1" t="s">
        <v>40</v>
      </c>
      <c r="Y15" s="1" t="s">
        <v>473</v>
      </c>
      <c r="Z15" s="1" t="s">
        <v>37</v>
      </c>
      <c r="AA15" s="1" t="s">
        <v>474</v>
      </c>
      <c r="AB15" s="1" t="s">
        <v>40</v>
      </c>
      <c r="AC15" s="1" t="s">
        <v>475</v>
      </c>
      <c r="AD15" s="1" t="s">
        <v>40</v>
      </c>
      <c r="AE15" s="1" t="s">
        <v>476</v>
      </c>
      <c r="AF15" s="1" t="s">
        <v>40</v>
      </c>
      <c r="AG15" s="1" t="s">
        <v>476</v>
      </c>
      <c r="AH15" s="1" t="s">
        <v>40</v>
      </c>
      <c r="AI15" s="1" t="s">
        <v>477</v>
      </c>
      <c r="AJ15" s="1" t="s">
        <v>37</v>
      </c>
      <c r="AK15" s="1" t="s">
        <v>478</v>
      </c>
      <c r="AL15" s="1" t="s">
        <v>37</v>
      </c>
      <c r="AM15" s="1" t="s">
        <v>478</v>
      </c>
      <c r="AN15" s="1" t="s">
        <v>37</v>
      </c>
      <c r="AO15" s="1" t="s">
        <v>476</v>
      </c>
      <c r="AP15" s="1" t="s">
        <v>335</v>
      </c>
      <c r="AQ15" s="1" t="s">
        <v>479</v>
      </c>
      <c r="AR15" s="1" t="s">
        <v>1050</v>
      </c>
      <c r="AS15" s="1" t="s">
        <v>37</v>
      </c>
      <c r="AT15" s="1" t="s">
        <v>481</v>
      </c>
      <c r="AU15" s="1" t="s">
        <v>40</v>
      </c>
      <c r="AV15" s="1" t="s">
        <v>40</v>
      </c>
      <c r="AW15" s="1" t="s">
        <v>482</v>
      </c>
      <c r="AX15" s="1" t="s">
        <v>37</v>
      </c>
      <c r="AY15" s="1" t="s">
        <v>483</v>
      </c>
      <c r="AZ15" s="1" t="s">
        <v>37</v>
      </c>
      <c r="BB15" s="1" t="s">
        <v>484</v>
      </c>
      <c r="BC15" s="1" t="s">
        <v>485</v>
      </c>
      <c r="BD15" s="1" t="s">
        <v>67</v>
      </c>
    </row>
    <row r="16" spans="1:56" ht="15.75" customHeight="1" x14ac:dyDescent="0.2">
      <c r="B16" s="2">
        <v>43684.62713818287</v>
      </c>
      <c r="D16" s="1" t="s">
        <v>486</v>
      </c>
      <c r="E16" s="1" t="s">
        <v>36</v>
      </c>
      <c r="F16" s="1" t="s">
        <v>37</v>
      </c>
      <c r="G16" s="1" t="s">
        <v>487</v>
      </c>
      <c r="H16" s="1" t="s">
        <v>40</v>
      </c>
      <c r="I16" s="1" t="s">
        <v>488</v>
      </c>
      <c r="J16" s="1" t="s">
        <v>40</v>
      </c>
      <c r="K16" s="1" t="s">
        <v>489</v>
      </c>
      <c r="L16" s="1" t="s">
        <v>42</v>
      </c>
      <c r="M16" s="1" t="s">
        <v>490</v>
      </c>
      <c r="N16" s="1" t="s">
        <v>42</v>
      </c>
      <c r="O16" s="1" t="s">
        <v>491</v>
      </c>
      <c r="P16" s="1" t="s">
        <v>42</v>
      </c>
      <c r="Q16" s="1" t="s">
        <v>492</v>
      </c>
      <c r="R16" s="1" t="s">
        <v>70</v>
      </c>
      <c r="S16" s="1" t="s">
        <v>493</v>
      </c>
      <c r="T16" s="1" t="s">
        <v>70</v>
      </c>
      <c r="U16" s="1" t="s">
        <v>494</v>
      </c>
      <c r="V16" s="1" t="s">
        <v>42</v>
      </c>
      <c r="W16" s="1" t="s">
        <v>495</v>
      </c>
      <c r="X16" s="1" t="s">
        <v>40</v>
      </c>
      <c r="Y16" s="1" t="s">
        <v>496</v>
      </c>
      <c r="Z16" s="1" t="s">
        <v>37</v>
      </c>
      <c r="AA16" s="1" t="s">
        <v>497</v>
      </c>
      <c r="AB16" s="1" t="s">
        <v>42</v>
      </c>
      <c r="AC16" s="1" t="s">
        <v>498</v>
      </c>
      <c r="AD16" s="1" t="s">
        <v>40</v>
      </c>
      <c r="AE16" s="1" t="s">
        <v>499</v>
      </c>
      <c r="AF16" s="1" t="s">
        <v>37</v>
      </c>
      <c r="AG16" s="1" t="s">
        <v>500</v>
      </c>
      <c r="AH16" s="1" t="s">
        <v>37</v>
      </c>
      <c r="AI16" s="1" t="s">
        <v>501</v>
      </c>
      <c r="AJ16" s="1" t="s">
        <v>40</v>
      </c>
      <c r="AK16" s="1" t="s">
        <v>502</v>
      </c>
      <c r="AL16" s="1" t="s">
        <v>40</v>
      </c>
      <c r="AM16" s="1" t="s">
        <v>503</v>
      </c>
      <c r="AN16" s="1" t="s">
        <v>40</v>
      </c>
      <c r="AO16" s="1" t="s">
        <v>503</v>
      </c>
      <c r="AP16" s="1" t="s">
        <v>58</v>
      </c>
      <c r="AQ16" s="1" t="s">
        <v>504</v>
      </c>
      <c r="AR16" s="1" t="s">
        <v>1049</v>
      </c>
      <c r="AS16" s="1" t="s">
        <v>40</v>
      </c>
      <c r="AT16" s="1" t="s">
        <v>505</v>
      </c>
      <c r="AU16" s="1" t="s">
        <v>37</v>
      </c>
      <c r="AV16" s="1" t="s">
        <v>37</v>
      </c>
      <c r="AW16" s="1" t="s">
        <v>506</v>
      </c>
      <c r="AX16" s="1" t="s">
        <v>37</v>
      </c>
      <c r="AY16" s="1" t="s">
        <v>507</v>
      </c>
      <c r="AZ16" s="1" t="s">
        <v>40</v>
      </c>
      <c r="BA16" s="1" t="s">
        <v>508</v>
      </c>
      <c r="BB16" s="1" t="s">
        <v>40</v>
      </c>
      <c r="BC16" s="1" t="s">
        <v>509</v>
      </c>
      <c r="BD16" s="1" t="s">
        <v>67</v>
      </c>
    </row>
    <row r="17" spans="2:56" ht="15.75" customHeight="1" x14ac:dyDescent="0.2">
      <c r="B17" s="2">
        <v>43684.637885000004</v>
      </c>
      <c r="D17" s="1" t="s">
        <v>510</v>
      </c>
      <c r="E17" s="1" t="s">
        <v>36</v>
      </c>
      <c r="F17" s="1" t="s">
        <v>37</v>
      </c>
      <c r="G17" s="1" t="s">
        <v>511</v>
      </c>
      <c r="H17" s="1" t="s">
        <v>37</v>
      </c>
      <c r="I17" s="1" t="s">
        <v>512</v>
      </c>
      <c r="J17" s="1" t="s">
        <v>40</v>
      </c>
      <c r="K17" s="1" t="s">
        <v>513</v>
      </c>
      <c r="L17" s="1" t="s">
        <v>42</v>
      </c>
      <c r="M17" s="1" t="s">
        <v>514</v>
      </c>
      <c r="N17" s="1" t="s">
        <v>40</v>
      </c>
      <c r="O17" s="1" t="s">
        <v>515</v>
      </c>
      <c r="P17" s="1" t="s">
        <v>42</v>
      </c>
      <c r="Q17" s="1" t="s">
        <v>514</v>
      </c>
      <c r="R17" s="1" t="s">
        <v>40</v>
      </c>
      <c r="S17" s="1" t="s">
        <v>515</v>
      </c>
      <c r="T17" s="1" t="s">
        <v>40</v>
      </c>
      <c r="U17" s="1" t="s">
        <v>516</v>
      </c>
      <c r="V17" s="1" t="s">
        <v>126</v>
      </c>
      <c r="W17" s="1" t="s">
        <v>517</v>
      </c>
      <c r="X17" s="1" t="s">
        <v>37</v>
      </c>
      <c r="Y17" s="1" t="s">
        <v>518</v>
      </c>
      <c r="Z17" s="1" t="s">
        <v>37</v>
      </c>
      <c r="AA17" s="1" t="s">
        <v>519</v>
      </c>
      <c r="AB17" s="1" t="s">
        <v>40</v>
      </c>
      <c r="AC17" s="1" t="s">
        <v>520</v>
      </c>
      <c r="AD17" s="1" t="s">
        <v>40</v>
      </c>
      <c r="AE17" s="1" t="s">
        <v>521</v>
      </c>
      <c r="AF17" s="1" t="s">
        <v>40</v>
      </c>
      <c r="AG17" s="1" t="s">
        <v>522</v>
      </c>
      <c r="AH17" s="1" t="s">
        <v>37</v>
      </c>
      <c r="AI17" s="1" t="s">
        <v>523</v>
      </c>
      <c r="AJ17" s="1" t="s">
        <v>40</v>
      </c>
      <c r="AK17" s="1" t="s">
        <v>524</v>
      </c>
      <c r="AL17" s="1" t="s">
        <v>40</v>
      </c>
      <c r="AM17" s="1" t="s">
        <v>525</v>
      </c>
      <c r="AN17" s="1" t="s">
        <v>37</v>
      </c>
      <c r="AO17" s="1" t="s">
        <v>526</v>
      </c>
      <c r="AP17" s="1" t="s">
        <v>58</v>
      </c>
      <c r="AQ17" s="1" t="s">
        <v>527</v>
      </c>
      <c r="AR17" s="1" t="s">
        <v>1049</v>
      </c>
      <c r="AS17" s="1" t="s">
        <v>37</v>
      </c>
      <c r="AT17" s="1" t="s">
        <v>528</v>
      </c>
      <c r="AU17" s="1" t="s">
        <v>37</v>
      </c>
      <c r="AV17" s="1" t="s">
        <v>37</v>
      </c>
      <c r="AW17" s="1" t="s">
        <v>529</v>
      </c>
      <c r="AX17" s="1" t="s">
        <v>37</v>
      </c>
      <c r="AY17" s="1" t="s">
        <v>530</v>
      </c>
      <c r="AZ17" s="1" t="s">
        <v>40</v>
      </c>
      <c r="BA17" s="1" t="s">
        <v>531</v>
      </c>
      <c r="BB17" s="1" t="s">
        <v>532</v>
      </c>
      <c r="BC17" s="1" t="s">
        <v>533</v>
      </c>
      <c r="BD17" s="1" t="s">
        <v>67</v>
      </c>
    </row>
    <row r="18" spans="2:56" ht="15.75" customHeight="1" x14ac:dyDescent="0.2">
      <c r="B18" s="2">
        <v>43684.684987615736</v>
      </c>
      <c r="D18" s="1" t="s">
        <v>534</v>
      </c>
      <c r="E18" s="1" t="s">
        <v>36</v>
      </c>
      <c r="F18" s="1" t="s">
        <v>37</v>
      </c>
      <c r="G18" s="1" t="s">
        <v>535</v>
      </c>
      <c r="H18" s="1" t="s">
        <v>37</v>
      </c>
      <c r="I18" s="1" t="s">
        <v>536</v>
      </c>
      <c r="J18" s="1" t="s">
        <v>42</v>
      </c>
      <c r="K18" s="1" t="s">
        <v>537</v>
      </c>
      <c r="L18" s="1" t="s">
        <v>42</v>
      </c>
      <c r="M18" s="1" t="s">
        <v>538</v>
      </c>
      <c r="N18" s="1" t="s">
        <v>42</v>
      </c>
      <c r="O18" s="1" t="s">
        <v>539</v>
      </c>
      <c r="P18" s="1" t="s">
        <v>42</v>
      </c>
      <c r="Q18" s="1" t="s">
        <v>540</v>
      </c>
      <c r="R18" s="1" t="s">
        <v>42</v>
      </c>
      <c r="S18" s="1" t="s">
        <v>541</v>
      </c>
      <c r="T18" s="1" t="s">
        <v>40</v>
      </c>
      <c r="U18" s="1" t="s">
        <v>542</v>
      </c>
      <c r="V18" s="1" t="s">
        <v>126</v>
      </c>
      <c r="W18" s="1" t="s">
        <v>543</v>
      </c>
      <c r="X18" s="1" t="s">
        <v>40</v>
      </c>
      <c r="Y18" s="1" t="s">
        <v>544</v>
      </c>
      <c r="Z18" s="1" t="s">
        <v>37</v>
      </c>
      <c r="AA18" s="1" t="s">
        <v>545</v>
      </c>
      <c r="AB18" s="1" t="s">
        <v>42</v>
      </c>
      <c r="AC18" s="1" t="s">
        <v>546</v>
      </c>
      <c r="AD18" s="1" t="s">
        <v>37</v>
      </c>
      <c r="AE18" s="1" t="s">
        <v>547</v>
      </c>
      <c r="AF18" s="1" t="s">
        <v>37</v>
      </c>
      <c r="AG18" s="1" t="s">
        <v>548</v>
      </c>
      <c r="AH18" s="1" t="s">
        <v>40</v>
      </c>
      <c r="AI18" s="1" t="s">
        <v>549</v>
      </c>
      <c r="AJ18" s="1" t="s">
        <v>37</v>
      </c>
      <c r="AK18" s="1" t="s">
        <v>550</v>
      </c>
      <c r="AL18" s="1" t="s">
        <v>37</v>
      </c>
      <c r="AM18" s="1" t="s">
        <v>551</v>
      </c>
      <c r="AN18" s="1" t="s">
        <v>37</v>
      </c>
      <c r="AO18" s="1" t="s">
        <v>552</v>
      </c>
      <c r="AP18" s="1" t="s">
        <v>58</v>
      </c>
      <c r="AQ18" s="1" t="s">
        <v>553</v>
      </c>
      <c r="AR18" s="1" t="s">
        <v>1051</v>
      </c>
      <c r="AS18" s="1" t="s">
        <v>40</v>
      </c>
      <c r="AT18" s="1" t="s">
        <v>555</v>
      </c>
      <c r="AU18" s="1" t="s">
        <v>37</v>
      </c>
      <c r="AV18" s="1" t="s">
        <v>37</v>
      </c>
      <c r="AW18" s="1" t="s">
        <v>556</v>
      </c>
      <c r="AX18" s="1" t="s">
        <v>37</v>
      </c>
      <c r="AY18" s="1" t="s">
        <v>557</v>
      </c>
      <c r="AZ18" s="1" t="s">
        <v>37</v>
      </c>
      <c r="BC18" s="1" t="s">
        <v>558</v>
      </c>
      <c r="BD18" s="1" t="s">
        <v>67</v>
      </c>
    </row>
    <row r="19" spans="2:56" ht="12.75" x14ac:dyDescent="0.2">
      <c r="B19" s="2">
        <v>43684.703970972223</v>
      </c>
      <c r="D19" s="1" t="s">
        <v>559</v>
      </c>
      <c r="E19" s="1" t="s">
        <v>36</v>
      </c>
      <c r="F19" s="1" t="s">
        <v>37</v>
      </c>
      <c r="G19" s="1" t="s">
        <v>560</v>
      </c>
      <c r="H19" s="1" t="s">
        <v>37</v>
      </c>
      <c r="I19" s="1" t="s">
        <v>561</v>
      </c>
      <c r="J19" s="1" t="s">
        <v>126</v>
      </c>
      <c r="K19" s="1" t="s">
        <v>562</v>
      </c>
      <c r="L19" s="1" t="s">
        <v>126</v>
      </c>
      <c r="M19" s="1" t="s">
        <v>563</v>
      </c>
      <c r="N19" s="1" t="s">
        <v>126</v>
      </c>
      <c r="O19" s="1" t="s">
        <v>564</v>
      </c>
      <c r="P19" s="1" t="s">
        <v>126</v>
      </c>
      <c r="Q19" s="1" t="s">
        <v>565</v>
      </c>
      <c r="R19" s="1" t="s">
        <v>70</v>
      </c>
      <c r="S19" s="1" t="s">
        <v>566</v>
      </c>
      <c r="T19" s="1" t="s">
        <v>126</v>
      </c>
      <c r="U19" s="1" t="s">
        <v>567</v>
      </c>
      <c r="V19" s="1" t="s">
        <v>70</v>
      </c>
      <c r="W19" s="1" t="s">
        <v>568</v>
      </c>
      <c r="X19" s="1" t="s">
        <v>37</v>
      </c>
      <c r="Y19" s="1" t="s">
        <v>569</v>
      </c>
      <c r="Z19" s="1" t="s">
        <v>37</v>
      </c>
      <c r="AA19" s="1" t="s">
        <v>570</v>
      </c>
      <c r="AB19" s="1" t="s">
        <v>126</v>
      </c>
      <c r="AC19" s="1" t="s">
        <v>571</v>
      </c>
      <c r="AD19" s="1" t="s">
        <v>37</v>
      </c>
      <c r="AE19" s="1" t="s">
        <v>572</v>
      </c>
      <c r="AF19" s="1" t="s">
        <v>37</v>
      </c>
      <c r="AG19" s="1" t="s">
        <v>573</v>
      </c>
      <c r="AH19" s="1" t="s">
        <v>40</v>
      </c>
      <c r="AI19" s="1" t="s">
        <v>574</v>
      </c>
      <c r="AJ19" s="1" t="s">
        <v>40</v>
      </c>
      <c r="AK19" s="1" t="s">
        <v>575</v>
      </c>
      <c r="AL19" s="1" t="s">
        <v>40</v>
      </c>
      <c r="AM19" s="1" t="s">
        <v>576</v>
      </c>
      <c r="AN19" s="1" t="s">
        <v>40</v>
      </c>
      <c r="AO19" s="1" t="s">
        <v>577</v>
      </c>
      <c r="AP19" s="1" t="s">
        <v>87</v>
      </c>
      <c r="AR19" s="1" t="s">
        <v>1047</v>
      </c>
      <c r="AS19" s="1" t="s">
        <v>40</v>
      </c>
      <c r="AU19" s="1" t="s">
        <v>37</v>
      </c>
      <c r="AV19" s="1" t="s">
        <v>37</v>
      </c>
      <c r="AX19" s="1" t="s">
        <v>37</v>
      </c>
      <c r="AZ19" s="1" t="s">
        <v>37</v>
      </c>
      <c r="BB19" s="1" t="s">
        <v>484</v>
      </c>
      <c r="BC19" s="1" t="s">
        <v>578</v>
      </c>
      <c r="BD19" s="1" t="s">
        <v>67</v>
      </c>
    </row>
    <row r="20" spans="2:56" ht="12.75" x14ac:dyDescent="0.2">
      <c r="B20" s="2">
        <v>43685.394821863425</v>
      </c>
      <c r="D20" s="1" t="s">
        <v>579</v>
      </c>
      <c r="E20" s="1" t="s">
        <v>36</v>
      </c>
      <c r="F20" s="1" t="s">
        <v>37</v>
      </c>
      <c r="G20" s="1" t="s">
        <v>580</v>
      </c>
      <c r="H20" s="1" t="s">
        <v>40</v>
      </c>
      <c r="I20" s="1" t="s">
        <v>581</v>
      </c>
      <c r="J20" s="1" t="s">
        <v>42</v>
      </c>
      <c r="K20" s="1" t="s">
        <v>582</v>
      </c>
      <c r="L20" s="1" t="s">
        <v>42</v>
      </c>
      <c r="M20" s="1" t="s">
        <v>583</v>
      </c>
      <c r="N20" s="1" t="s">
        <v>42</v>
      </c>
      <c r="O20" s="1" t="s">
        <v>584</v>
      </c>
      <c r="P20" s="1" t="s">
        <v>42</v>
      </c>
      <c r="Q20" s="1" t="s">
        <v>585</v>
      </c>
      <c r="R20" s="1" t="s">
        <v>40</v>
      </c>
      <c r="S20" s="1" t="s">
        <v>586</v>
      </c>
      <c r="T20" s="1" t="s">
        <v>70</v>
      </c>
      <c r="U20" s="1" t="s">
        <v>587</v>
      </c>
      <c r="V20" s="1" t="s">
        <v>42</v>
      </c>
      <c r="W20" s="1" t="s">
        <v>588</v>
      </c>
      <c r="X20" s="1" t="s">
        <v>40</v>
      </c>
      <c r="Y20" s="1" t="s">
        <v>589</v>
      </c>
      <c r="Z20" s="1" t="s">
        <v>37</v>
      </c>
      <c r="AA20" s="1" t="s">
        <v>590</v>
      </c>
      <c r="AB20" s="1" t="s">
        <v>42</v>
      </c>
      <c r="AC20" s="1" t="s">
        <v>591</v>
      </c>
      <c r="AD20" s="1" t="s">
        <v>37</v>
      </c>
      <c r="AE20" s="1" t="s">
        <v>592</v>
      </c>
      <c r="AF20" s="1" t="s">
        <v>37</v>
      </c>
      <c r="AG20" s="1" t="s">
        <v>593</v>
      </c>
      <c r="AH20" s="1" t="s">
        <v>40</v>
      </c>
      <c r="AI20" s="1" t="s">
        <v>594</v>
      </c>
      <c r="AJ20" s="1" t="s">
        <v>37</v>
      </c>
      <c r="AK20" s="1" t="s">
        <v>595</v>
      </c>
      <c r="AL20" s="1" t="s">
        <v>37</v>
      </c>
      <c r="AM20" s="1" t="s">
        <v>596</v>
      </c>
      <c r="AN20" s="1" t="s">
        <v>37</v>
      </c>
      <c r="AO20" s="1" t="s">
        <v>596</v>
      </c>
      <c r="AP20" s="1" t="s">
        <v>87</v>
      </c>
      <c r="AQ20" s="1" t="s">
        <v>597</v>
      </c>
      <c r="AR20" s="1" t="s">
        <v>1049</v>
      </c>
      <c r="AS20" s="1" t="s">
        <v>40</v>
      </c>
      <c r="AT20" s="1" t="s">
        <v>598</v>
      </c>
      <c r="AU20" s="1" t="s">
        <v>40</v>
      </c>
      <c r="AV20" s="1" t="s">
        <v>37</v>
      </c>
      <c r="AW20" s="1" t="s">
        <v>599</v>
      </c>
      <c r="AX20" s="1" t="s">
        <v>37</v>
      </c>
      <c r="AY20" s="1" t="s">
        <v>600</v>
      </c>
      <c r="AZ20" s="1" t="s">
        <v>37</v>
      </c>
      <c r="BB20" s="1" t="s">
        <v>601</v>
      </c>
      <c r="BC20" s="1" t="s">
        <v>602</v>
      </c>
      <c r="BD20" s="1" t="s">
        <v>67</v>
      </c>
    </row>
    <row r="21" spans="2:56" ht="12.75" x14ac:dyDescent="0.2">
      <c r="B21" s="2">
        <v>43685.421434675925</v>
      </c>
      <c r="D21" s="1" t="s">
        <v>688</v>
      </c>
      <c r="E21" s="1" t="s">
        <v>36</v>
      </c>
      <c r="F21" s="1" t="s">
        <v>37</v>
      </c>
      <c r="G21" s="1" t="s">
        <v>689</v>
      </c>
      <c r="H21" s="1" t="s">
        <v>37</v>
      </c>
      <c r="I21" s="1" t="s">
        <v>689</v>
      </c>
      <c r="J21" s="1" t="s">
        <v>42</v>
      </c>
      <c r="K21" s="1" t="s">
        <v>690</v>
      </c>
      <c r="L21" s="1" t="s">
        <v>42</v>
      </c>
      <c r="M21" s="1" t="s">
        <v>691</v>
      </c>
      <c r="N21" s="1" t="s">
        <v>42</v>
      </c>
      <c r="O21" s="1" t="s">
        <v>691</v>
      </c>
      <c r="P21" s="1" t="s">
        <v>42</v>
      </c>
      <c r="Q21" s="1" t="s">
        <v>692</v>
      </c>
      <c r="R21" s="1" t="s">
        <v>40</v>
      </c>
      <c r="S21" s="1" t="s">
        <v>692</v>
      </c>
      <c r="T21" s="1" t="s">
        <v>75</v>
      </c>
      <c r="U21" s="1" t="s">
        <v>693</v>
      </c>
      <c r="V21" s="1" t="s">
        <v>42</v>
      </c>
      <c r="W21" s="1" t="s">
        <v>694</v>
      </c>
      <c r="X21" s="1" t="s">
        <v>40</v>
      </c>
      <c r="Y21" s="1" t="s">
        <v>695</v>
      </c>
      <c r="Z21" s="1" t="s">
        <v>37</v>
      </c>
      <c r="AA21" s="1" t="s">
        <v>696</v>
      </c>
      <c r="AB21" s="1" t="s">
        <v>42</v>
      </c>
      <c r="AC21" s="1" t="s">
        <v>697</v>
      </c>
      <c r="AD21" s="1" t="s">
        <v>40</v>
      </c>
      <c r="AE21" s="1" t="s">
        <v>698</v>
      </c>
      <c r="AF21" s="1" t="s">
        <v>37</v>
      </c>
      <c r="AG21" s="1" t="s">
        <v>699</v>
      </c>
      <c r="AH21" s="1" t="s">
        <v>40</v>
      </c>
      <c r="AI21" s="1" t="s">
        <v>700</v>
      </c>
      <c r="AJ21" s="1" t="s">
        <v>40</v>
      </c>
      <c r="AK21" s="1" t="s">
        <v>701</v>
      </c>
      <c r="AL21" s="1" t="s">
        <v>37</v>
      </c>
      <c r="AM21" s="1" t="s">
        <v>702</v>
      </c>
      <c r="AN21" s="1" t="s">
        <v>37</v>
      </c>
      <c r="AO21" s="1" t="s">
        <v>703</v>
      </c>
      <c r="AP21" s="1" t="s">
        <v>58</v>
      </c>
      <c r="AQ21" s="1" t="s">
        <v>704</v>
      </c>
      <c r="AR21" s="1" t="s">
        <v>1049</v>
      </c>
      <c r="AS21" s="1" t="s">
        <v>37</v>
      </c>
      <c r="AT21" s="1" t="s">
        <v>705</v>
      </c>
      <c r="AU21" s="1" t="s">
        <v>37</v>
      </c>
      <c r="AV21" s="1" t="s">
        <v>37</v>
      </c>
      <c r="AW21" s="1" t="s">
        <v>706</v>
      </c>
      <c r="AX21" s="1" t="s">
        <v>37</v>
      </c>
      <c r="AY21" s="1" t="s">
        <v>707</v>
      </c>
      <c r="AZ21" s="1" t="s">
        <v>37</v>
      </c>
      <c r="BC21" s="1" t="s">
        <v>708</v>
      </c>
      <c r="BD21" s="1" t="s">
        <v>67</v>
      </c>
    </row>
    <row r="22" spans="2:56" ht="12.75" x14ac:dyDescent="0.2">
      <c r="B22" s="2">
        <v>43685.458639444449</v>
      </c>
      <c r="D22" s="1" t="s">
        <v>733</v>
      </c>
      <c r="E22" s="1" t="s">
        <v>36</v>
      </c>
      <c r="F22" s="1" t="s">
        <v>37</v>
      </c>
      <c r="G22" s="1" t="s">
        <v>734</v>
      </c>
      <c r="H22" s="1" t="s">
        <v>40</v>
      </c>
      <c r="I22" s="1" t="s">
        <v>735</v>
      </c>
      <c r="J22" s="1" t="s">
        <v>70</v>
      </c>
      <c r="K22" s="1" t="s">
        <v>736</v>
      </c>
      <c r="L22" s="1" t="s">
        <v>40</v>
      </c>
      <c r="M22" s="1" t="s">
        <v>737</v>
      </c>
      <c r="N22" s="1" t="s">
        <v>42</v>
      </c>
      <c r="O22" s="1" t="s">
        <v>738</v>
      </c>
      <c r="P22" s="1" t="s">
        <v>126</v>
      </c>
      <c r="Q22" s="1" t="s">
        <v>739</v>
      </c>
      <c r="R22" s="1" t="s">
        <v>70</v>
      </c>
      <c r="S22" s="1" t="s">
        <v>740</v>
      </c>
      <c r="T22" s="1" t="s">
        <v>70</v>
      </c>
      <c r="U22" s="1" t="s">
        <v>741</v>
      </c>
      <c r="V22" s="1" t="s">
        <v>126</v>
      </c>
      <c r="W22" s="1" t="s">
        <v>742</v>
      </c>
      <c r="X22" s="1" t="s">
        <v>40</v>
      </c>
      <c r="Y22" s="1" t="s">
        <v>743</v>
      </c>
      <c r="Z22" s="1" t="s">
        <v>37</v>
      </c>
      <c r="AA22" s="1" t="s">
        <v>744</v>
      </c>
      <c r="AB22" s="1" t="s">
        <v>42</v>
      </c>
      <c r="AC22" s="1" t="s">
        <v>745</v>
      </c>
      <c r="AD22" s="1" t="s">
        <v>40</v>
      </c>
      <c r="AE22" s="1" t="s">
        <v>746</v>
      </c>
      <c r="AF22" s="1" t="s">
        <v>40</v>
      </c>
      <c r="AG22" s="1" t="s">
        <v>746</v>
      </c>
      <c r="AH22" s="1" t="s">
        <v>40</v>
      </c>
      <c r="AI22" s="1" t="s">
        <v>746</v>
      </c>
      <c r="AJ22" s="1" t="s">
        <v>37</v>
      </c>
      <c r="AK22" s="1" t="s">
        <v>747</v>
      </c>
      <c r="AL22" s="1" t="s">
        <v>40</v>
      </c>
      <c r="AM22" s="1" t="s">
        <v>746</v>
      </c>
      <c r="AN22" s="1" t="s">
        <v>40</v>
      </c>
      <c r="AO22" s="1" t="s">
        <v>746</v>
      </c>
      <c r="AP22" s="1" t="s">
        <v>113</v>
      </c>
      <c r="AQ22" s="1" t="s">
        <v>748</v>
      </c>
      <c r="AR22" s="1" t="s">
        <v>1048</v>
      </c>
      <c r="AS22" s="1" t="s">
        <v>40</v>
      </c>
      <c r="AT22" s="1" t="s">
        <v>749</v>
      </c>
      <c r="AU22" s="1" t="s">
        <v>37</v>
      </c>
      <c r="AV22" s="1" t="s">
        <v>37</v>
      </c>
      <c r="AW22" s="1" t="s">
        <v>750</v>
      </c>
      <c r="AX22" s="1" t="s">
        <v>37</v>
      </c>
      <c r="AY22" s="1" t="s">
        <v>751</v>
      </c>
      <c r="AZ22" s="1" t="s">
        <v>37</v>
      </c>
      <c r="BB22" s="1" t="s">
        <v>752</v>
      </c>
      <c r="BC22" s="1" t="s">
        <v>753</v>
      </c>
      <c r="BD22" s="1" t="s">
        <v>67</v>
      </c>
    </row>
    <row r="23" spans="2:56" ht="12.75" x14ac:dyDescent="0.2">
      <c r="B23" s="2">
        <v>43685.509770833334</v>
      </c>
      <c r="D23" s="1" t="s">
        <v>754</v>
      </c>
      <c r="E23" s="1" t="s">
        <v>36</v>
      </c>
      <c r="F23" s="1" t="s">
        <v>37</v>
      </c>
      <c r="G23" s="1" t="s">
        <v>755</v>
      </c>
      <c r="H23" s="1" t="s">
        <v>40</v>
      </c>
      <c r="I23" s="1" t="s">
        <v>756</v>
      </c>
      <c r="J23" s="1" t="s">
        <v>40</v>
      </c>
      <c r="K23" s="1" t="s">
        <v>757</v>
      </c>
      <c r="L23" s="1" t="s">
        <v>40</v>
      </c>
      <c r="M23" s="1" t="s">
        <v>758</v>
      </c>
      <c r="N23" s="1" t="s">
        <v>40</v>
      </c>
      <c r="O23" s="1" t="s">
        <v>759</v>
      </c>
      <c r="P23" s="1" t="s">
        <v>40</v>
      </c>
      <c r="Q23" s="1" t="s">
        <v>760</v>
      </c>
      <c r="R23" s="1" t="s">
        <v>40</v>
      </c>
      <c r="S23" s="1" t="s">
        <v>761</v>
      </c>
      <c r="T23" s="1" t="s">
        <v>40</v>
      </c>
      <c r="U23" s="1" t="s">
        <v>762</v>
      </c>
      <c r="V23" s="1" t="s">
        <v>42</v>
      </c>
      <c r="W23" s="1" t="s">
        <v>763</v>
      </c>
      <c r="X23" s="1" t="s">
        <v>40</v>
      </c>
      <c r="Y23" s="1" t="s">
        <v>764</v>
      </c>
      <c r="Z23" s="1" t="s">
        <v>37</v>
      </c>
      <c r="AA23" s="1" t="s">
        <v>765</v>
      </c>
      <c r="AB23" s="1" t="s">
        <v>42</v>
      </c>
      <c r="AC23" s="1" t="s">
        <v>766</v>
      </c>
      <c r="AD23" s="1" t="s">
        <v>37</v>
      </c>
      <c r="AE23" s="1" t="s">
        <v>767</v>
      </c>
      <c r="AF23" s="1" t="s">
        <v>37</v>
      </c>
      <c r="AG23" s="1" t="s">
        <v>768</v>
      </c>
      <c r="AH23" s="1" t="s">
        <v>37</v>
      </c>
      <c r="AI23" s="1" t="s">
        <v>769</v>
      </c>
      <c r="AJ23" s="1" t="s">
        <v>37</v>
      </c>
      <c r="AK23" s="1" t="s">
        <v>770</v>
      </c>
      <c r="AL23" s="1" t="s">
        <v>37</v>
      </c>
      <c r="AM23" s="1" t="s">
        <v>771</v>
      </c>
      <c r="AN23" s="1" t="s">
        <v>37</v>
      </c>
      <c r="AO23" s="1" t="s">
        <v>772</v>
      </c>
      <c r="AP23" s="1" t="s">
        <v>353</v>
      </c>
      <c r="AQ23" s="1" t="s">
        <v>773</v>
      </c>
      <c r="AR23" s="1" t="s">
        <v>1048</v>
      </c>
      <c r="AS23" s="1" t="s">
        <v>37</v>
      </c>
      <c r="AT23" s="1" t="s">
        <v>774</v>
      </c>
      <c r="AU23" s="1" t="s">
        <v>37</v>
      </c>
      <c r="AV23" s="1" t="s">
        <v>37</v>
      </c>
      <c r="AW23" s="1" t="s">
        <v>775</v>
      </c>
      <c r="AX23" s="1" t="s">
        <v>37</v>
      </c>
      <c r="AY23" s="1" t="s">
        <v>776</v>
      </c>
      <c r="AZ23" s="1" t="s">
        <v>37</v>
      </c>
      <c r="BC23" s="1" t="s">
        <v>777</v>
      </c>
      <c r="BD23" s="1" t="s">
        <v>67</v>
      </c>
    </row>
    <row r="24" spans="2:56" ht="12.75" x14ac:dyDescent="0.2">
      <c r="B24" s="2">
        <v>43685.684735219911</v>
      </c>
      <c r="D24" s="1" t="s">
        <v>778</v>
      </c>
      <c r="E24" s="1" t="s">
        <v>36</v>
      </c>
      <c r="F24" s="1" t="s">
        <v>37</v>
      </c>
      <c r="G24" s="1" t="s">
        <v>779</v>
      </c>
      <c r="H24" s="1" t="s">
        <v>37</v>
      </c>
      <c r="I24" s="1" t="s">
        <v>780</v>
      </c>
      <c r="J24" s="1" t="s">
        <v>42</v>
      </c>
      <c r="K24" s="1" t="s">
        <v>781</v>
      </c>
      <c r="L24" s="1" t="s">
        <v>40</v>
      </c>
      <c r="M24" s="1" t="s">
        <v>782</v>
      </c>
      <c r="N24" s="1" t="s">
        <v>42</v>
      </c>
      <c r="O24" s="1" t="s">
        <v>783</v>
      </c>
      <c r="P24" s="1" t="s">
        <v>40</v>
      </c>
      <c r="Q24" s="1" t="s">
        <v>784</v>
      </c>
      <c r="R24" s="1" t="s">
        <v>42</v>
      </c>
      <c r="S24" s="1" t="s">
        <v>785</v>
      </c>
      <c r="T24" s="1" t="s">
        <v>126</v>
      </c>
      <c r="U24" s="1" t="s">
        <v>786</v>
      </c>
      <c r="V24" s="1" t="s">
        <v>126</v>
      </c>
      <c r="W24" s="1" t="s">
        <v>787</v>
      </c>
      <c r="X24" s="1" t="s">
        <v>40</v>
      </c>
      <c r="Y24" s="1" t="s">
        <v>788</v>
      </c>
      <c r="Z24" s="1" t="s">
        <v>40</v>
      </c>
      <c r="AA24" s="1" t="s">
        <v>789</v>
      </c>
      <c r="AB24" s="1" t="s">
        <v>42</v>
      </c>
      <c r="AC24" s="1" t="s">
        <v>790</v>
      </c>
      <c r="AD24" s="1" t="s">
        <v>40</v>
      </c>
      <c r="AE24" s="1" t="s">
        <v>791</v>
      </c>
      <c r="AF24" s="1" t="s">
        <v>40</v>
      </c>
      <c r="AG24" s="1" t="s">
        <v>792</v>
      </c>
      <c r="AH24" s="1" t="s">
        <v>40</v>
      </c>
      <c r="AI24" s="1" t="s">
        <v>792</v>
      </c>
      <c r="AJ24" s="1" t="s">
        <v>40</v>
      </c>
      <c r="AK24" s="1" t="s">
        <v>793</v>
      </c>
      <c r="AL24" s="1" t="s">
        <v>40</v>
      </c>
      <c r="AM24" s="1" t="s">
        <v>794</v>
      </c>
      <c r="AN24" s="1" t="s">
        <v>40</v>
      </c>
      <c r="AO24" s="1" t="s">
        <v>792</v>
      </c>
      <c r="AP24" s="1" t="s">
        <v>87</v>
      </c>
      <c r="AQ24" s="1" t="s">
        <v>795</v>
      </c>
      <c r="AR24" s="1" t="s">
        <v>1049</v>
      </c>
      <c r="AS24" s="1" t="s">
        <v>40</v>
      </c>
      <c r="AT24" s="1" t="s">
        <v>796</v>
      </c>
      <c r="AU24" s="1" t="s">
        <v>40</v>
      </c>
      <c r="AV24" s="1" t="s">
        <v>37</v>
      </c>
      <c r="AW24" s="1" t="s">
        <v>797</v>
      </c>
      <c r="AX24" s="1" t="s">
        <v>40</v>
      </c>
      <c r="AY24" s="1" t="s">
        <v>798</v>
      </c>
      <c r="AZ24" s="1" t="s">
        <v>37</v>
      </c>
      <c r="BA24" s="1" t="s">
        <v>799</v>
      </c>
      <c r="BC24" s="1" t="s">
        <v>800</v>
      </c>
      <c r="BD24" s="1" t="s">
        <v>67</v>
      </c>
    </row>
    <row r="25" spans="2:56" ht="12.75" x14ac:dyDescent="0.2">
      <c r="B25" s="2">
        <v>43685.80508056713</v>
      </c>
      <c r="D25" s="1" t="s">
        <v>801</v>
      </c>
      <c r="E25" s="1" t="s">
        <v>36</v>
      </c>
      <c r="F25" s="1" t="s">
        <v>40</v>
      </c>
      <c r="G25" s="1" t="s">
        <v>802</v>
      </c>
      <c r="H25" s="1" t="s">
        <v>37</v>
      </c>
      <c r="I25" s="1" t="s">
        <v>803</v>
      </c>
      <c r="J25" s="1" t="s">
        <v>70</v>
      </c>
      <c r="K25" s="1" t="s">
        <v>804</v>
      </c>
      <c r="L25" s="1" t="s">
        <v>42</v>
      </c>
      <c r="M25" s="1" t="s">
        <v>805</v>
      </c>
      <c r="N25" s="1" t="s">
        <v>126</v>
      </c>
      <c r="O25" s="1" t="s">
        <v>806</v>
      </c>
      <c r="P25" s="1" t="s">
        <v>42</v>
      </c>
      <c r="Q25" s="1" t="s">
        <v>807</v>
      </c>
      <c r="R25" s="1" t="s">
        <v>42</v>
      </c>
      <c r="S25" s="1" t="s">
        <v>808</v>
      </c>
      <c r="T25" s="1" t="s">
        <v>40</v>
      </c>
      <c r="U25" s="1" t="s">
        <v>809</v>
      </c>
      <c r="V25" s="1" t="s">
        <v>126</v>
      </c>
      <c r="W25" s="1" t="s">
        <v>810</v>
      </c>
      <c r="X25" s="1" t="s">
        <v>37</v>
      </c>
      <c r="Y25" s="1" t="s">
        <v>811</v>
      </c>
      <c r="Z25" s="1" t="s">
        <v>37</v>
      </c>
      <c r="AA25" s="1" t="s">
        <v>812</v>
      </c>
      <c r="AB25" s="1" t="s">
        <v>42</v>
      </c>
      <c r="AC25" s="1" t="s">
        <v>813</v>
      </c>
      <c r="AD25" s="1" t="s">
        <v>37</v>
      </c>
      <c r="AE25" s="1" t="s">
        <v>814</v>
      </c>
      <c r="AF25" s="1" t="s">
        <v>37</v>
      </c>
      <c r="AG25" s="1" t="s">
        <v>815</v>
      </c>
      <c r="AH25" s="1" t="s">
        <v>40</v>
      </c>
      <c r="AI25" s="1" t="s">
        <v>816</v>
      </c>
      <c r="AJ25" s="1" t="s">
        <v>37</v>
      </c>
      <c r="AK25" s="1" t="s">
        <v>817</v>
      </c>
      <c r="AL25" s="1" t="s">
        <v>40</v>
      </c>
      <c r="AM25" s="1" t="s">
        <v>818</v>
      </c>
      <c r="AN25" s="1" t="s">
        <v>40</v>
      </c>
      <c r="AO25" s="1" t="s">
        <v>819</v>
      </c>
      <c r="AP25" s="1" t="s">
        <v>87</v>
      </c>
      <c r="AR25" s="1" t="s">
        <v>1049</v>
      </c>
      <c r="AS25" s="1" t="s">
        <v>37</v>
      </c>
      <c r="AU25" s="1" t="s">
        <v>37</v>
      </c>
      <c r="AV25" s="1" t="s">
        <v>37</v>
      </c>
      <c r="AX25" s="1" t="s">
        <v>37</v>
      </c>
      <c r="AZ25" s="1" t="s">
        <v>37</v>
      </c>
      <c r="BC25" s="1" t="s">
        <v>820</v>
      </c>
      <c r="BD25" s="1" t="s">
        <v>67</v>
      </c>
    </row>
    <row r="26" spans="2:56" ht="12.75" x14ac:dyDescent="0.2">
      <c r="B26" s="2">
        <v>43685.80848324074</v>
      </c>
      <c r="D26" s="1" t="s">
        <v>821</v>
      </c>
      <c r="E26" s="1" t="s">
        <v>36</v>
      </c>
      <c r="F26" s="1" t="s">
        <v>37</v>
      </c>
      <c r="G26" s="1" t="s">
        <v>822</v>
      </c>
      <c r="H26" s="1" t="s">
        <v>40</v>
      </c>
      <c r="I26" s="1" t="s">
        <v>823</v>
      </c>
      <c r="J26" s="1" t="s">
        <v>42</v>
      </c>
      <c r="K26" s="1" t="s">
        <v>824</v>
      </c>
      <c r="L26" s="1" t="s">
        <v>42</v>
      </c>
      <c r="M26" s="1" t="s">
        <v>825</v>
      </c>
      <c r="N26" s="1" t="s">
        <v>42</v>
      </c>
      <c r="O26" s="1" t="s">
        <v>826</v>
      </c>
      <c r="P26" s="1" t="s">
        <v>42</v>
      </c>
      <c r="Q26" s="1" t="s">
        <v>827</v>
      </c>
      <c r="R26" s="1" t="s">
        <v>40</v>
      </c>
      <c r="S26" s="1" t="s">
        <v>828</v>
      </c>
      <c r="T26" s="1" t="s">
        <v>40</v>
      </c>
      <c r="U26" s="1" t="s">
        <v>829</v>
      </c>
      <c r="V26" s="1" t="s">
        <v>42</v>
      </c>
      <c r="W26" s="1" t="s">
        <v>830</v>
      </c>
      <c r="X26" s="1" t="s">
        <v>40</v>
      </c>
      <c r="Y26" s="1" t="s">
        <v>831</v>
      </c>
      <c r="Z26" s="1" t="s">
        <v>37</v>
      </c>
      <c r="AA26" s="1" t="s">
        <v>832</v>
      </c>
      <c r="AB26" s="1" t="s">
        <v>70</v>
      </c>
      <c r="AC26" s="1" t="s">
        <v>833</v>
      </c>
      <c r="AD26" s="1" t="s">
        <v>37</v>
      </c>
      <c r="AE26" s="1" t="s">
        <v>834</v>
      </c>
      <c r="AF26" s="1" t="s">
        <v>37</v>
      </c>
      <c r="AG26" s="1" t="s">
        <v>835</v>
      </c>
      <c r="AH26" s="1" t="s">
        <v>37</v>
      </c>
      <c r="AI26" s="1" t="s">
        <v>836</v>
      </c>
      <c r="AJ26" s="1" t="s">
        <v>37</v>
      </c>
      <c r="AK26" s="1" t="s">
        <v>837</v>
      </c>
      <c r="AL26" s="1" t="s">
        <v>37</v>
      </c>
      <c r="AM26" s="1" t="s">
        <v>838</v>
      </c>
      <c r="AN26" s="1" t="s">
        <v>40</v>
      </c>
      <c r="AO26" s="1" t="s">
        <v>839</v>
      </c>
      <c r="AP26" s="1" t="s">
        <v>87</v>
      </c>
      <c r="AQ26" s="1" t="s">
        <v>840</v>
      </c>
      <c r="AR26" s="1" t="s">
        <v>1047</v>
      </c>
      <c r="AS26" s="1" t="s">
        <v>40</v>
      </c>
      <c r="AT26" s="1" t="s">
        <v>841</v>
      </c>
      <c r="AU26" s="1" t="s">
        <v>40</v>
      </c>
      <c r="AV26" s="1" t="s">
        <v>37</v>
      </c>
      <c r="AW26" s="1" t="s">
        <v>842</v>
      </c>
      <c r="AX26" s="1" t="s">
        <v>37</v>
      </c>
      <c r="AY26" s="1" t="s">
        <v>843</v>
      </c>
      <c r="AZ26" s="1" t="s">
        <v>40</v>
      </c>
      <c r="BA26" s="1" t="s">
        <v>844</v>
      </c>
      <c r="BC26" s="1" t="s">
        <v>845</v>
      </c>
      <c r="BD26" s="1" t="s">
        <v>67</v>
      </c>
    </row>
    <row r="27" spans="2:56" ht="12.75" x14ac:dyDescent="0.2">
      <c r="B27" s="2">
        <v>43685.813834340282</v>
      </c>
      <c r="D27" s="1" t="s">
        <v>846</v>
      </c>
      <c r="E27" s="1" t="s">
        <v>36</v>
      </c>
      <c r="F27" s="1" t="s">
        <v>37</v>
      </c>
      <c r="G27" s="1" t="s">
        <v>847</v>
      </c>
      <c r="H27" s="1" t="s">
        <v>40</v>
      </c>
      <c r="I27" s="1" t="s">
        <v>848</v>
      </c>
      <c r="J27" s="1" t="s">
        <v>42</v>
      </c>
      <c r="K27" s="1" t="s">
        <v>849</v>
      </c>
      <c r="L27" s="1" t="s">
        <v>42</v>
      </c>
      <c r="M27" s="1" t="s">
        <v>850</v>
      </c>
      <c r="N27" s="1" t="s">
        <v>42</v>
      </c>
      <c r="O27" s="1" t="s">
        <v>851</v>
      </c>
      <c r="P27" s="1" t="s">
        <v>42</v>
      </c>
      <c r="Q27" s="1" t="s">
        <v>852</v>
      </c>
      <c r="R27" s="1" t="s">
        <v>42</v>
      </c>
      <c r="S27" s="1" t="s">
        <v>853</v>
      </c>
      <c r="T27" s="1" t="s">
        <v>70</v>
      </c>
      <c r="U27" s="1" t="s">
        <v>854</v>
      </c>
      <c r="V27" s="1" t="s">
        <v>42</v>
      </c>
      <c r="W27" s="1" t="s">
        <v>855</v>
      </c>
      <c r="X27" s="1" t="s">
        <v>40</v>
      </c>
      <c r="Y27" s="1" t="s">
        <v>856</v>
      </c>
      <c r="Z27" s="1" t="s">
        <v>40</v>
      </c>
      <c r="AA27" s="1" t="s">
        <v>857</v>
      </c>
      <c r="AB27" s="1" t="s">
        <v>42</v>
      </c>
      <c r="AC27" s="1" t="s">
        <v>858</v>
      </c>
      <c r="AD27" s="1" t="s">
        <v>37</v>
      </c>
      <c r="AE27" s="1" t="s">
        <v>859</v>
      </c>
      <c r="AF27" s="1" t="s">
        <v>40</v>
      </c>
      <c r="AG27" s="1" t="s">
        <v>860</v>
      </c>
      <c r="AH27" s="1" t="s">
        <v>40</v>
      </c>
      <c r="AI27" s="1" t="s">
        <v>861</v>
      </c>
      <c r="AJ27" s="1" t="s">
        <v>40</v>
      </c>
      <c r="AK27" s="1" t="s">
        <v>862</v>
      </c>
      <c r="AL27" s="1" t="s">
        <v>40</v>
      </c>
      <c r="AM27" s="1" t="s">
        <v>863</v>
      </c>
      <c r="AN27" s="1" t="s">
        <v>37</v>
      </c>
      <c r="AO27" s="1" t="s">
        <v>864</v>
      </c>
      <c r="AP27" s="1" t="s">
        <v>58</v>
      </c>
      <c r="AQ27" s="1" t="s">
        <v>865</v>
      </c>
      <c r="AR27" s="1" t="s">
        <v>1048</v>
      </c>
      <c r="AS27" s="1" t="s">
        <v>40</v>
      </c>
      <c r="AT27" s="1" t="s">
        <v>866</v>
      </c>
      <c r="AU27" s="1" t="s">
        <v>37</v>
      </c>
      <c r="AV27" s="1" t="s">
        <v>37</v>
      </c>
      <c r="AW27" s="1" t="s">
        <v>867</v>
      </c>
      <c r="AX27" s="1" t="s">
        <v>40</v>
      </c>
      <c r="AY27" s="1" t="s">
        <v>868</v>
      </c>
      <c r="AZ27" s="1" t="s">
        <v>40</v>
      </c>
      <c r="BA27" s="1" t="s">
        <v>869</v>
      </c>
      <c r="BB27" s="1" t="s">
        <v>870</v>
      </c>
      <c r="BC27" s="1" t="s">
        <v>871</v>
      </c>
      <c r="BD27" s="1" t="s">
        <v>67</v>
      </c>
    </row>
    <row r="28" spans="2:56" ht="12.75" x14ac:dyDescent="0.2">
      <c r="B28" s="2">
        <v>43685.821165648144</v>
      </c>
      <c r="D28" s="1" t="s">
        <v>872</v>
      </c>
      <c r="E28" s="1" t="s">
        <v>36</v>
      </c>
      <c r="F28" s="1" t="s">
        <v>37</v>
      </c>
      <c r="G28" s="1" t="s">
        <v>873</v>
      </c>
      <c r="H28" s="1" t="s">
        <v>40</v>
      </c>
      <c r="I28" s="1" t="s">
        <v>874</v>
      </c>
      <c r="J28" s="1" t="s">
        <v>126</v>
      </c>
      <c r="K28" s="1" t="s">
        <v>875</v>
      </c>
      <c r="L28" s="1" t="s">
        <v>42</v>
      </c>
      <c r="M28" s="1" t="s">
        <v>876</v>
      </c>
      <c r="N28" s="1" t="s">
        <v>42</v>
      </c>
      <c r="O28" s="1" t="s">
        <v>877</v>
      </c>
      <c r="P28" s="1" t="s">
        <v>40</v>
      </c>
      <c r="Q28" s="1" t="s">
        <v>878</v>
      </c>
      <c r="R28" s="1" t="s">
        <v>42</v>
      </c>
      <c r="S28" s="1" t="s">
        <v>879</v>
      </c>
      <c r="T28" s="1" t="s">
        <v>40</v>
      </c>
      <c r="U28" s="1" t="s">
        <v>880</v>
      </c>
      <c r="V28" s="1" t="s">
        <v>126</v>
      </c>
      <c r="W28" s="1" t="s">
        <v>881</v>
      </c>
      <c r="X28" s="1" t="s">
        <v>40</v>
      </c>
      <c r="Y28" s="1" t="s">
        <v>882</v>
      </c>
      <c r="Z28" s="1" t="s">
        <v>40</v>
      </c>
      <c r="AA28" s="1" t="s">
        <v>883</v>
      </c>
      <c r="AB28" s="1" t="s">
        <v>40</v>
      </c>
      <c r="AC28" s="1" t="s">
        <v>884</v>
      </c>
      <c r="AD28" s="1" t="s">
        <v>40</v>
      </c>
      <c r="AE28" s="1" t="s">
        <v>885</v>
      </c>
      <c r="AF28" s="1" t="s">
        <v>40</v>
      </c>
      <c r="AG28" s="1" t="s">
        <v>885</v>
      </c>
      <c r="AH28" s="1" t="s">
        <v>40</v>
      </c>
      <c r="AI28" s="1" t="s">
        <v>886</v>
      </c>
      <c r="AJ28" s="1" t="s">
        <v>40</v>
      </c>
      <c r="AK28" s="1" t="s">
        <v>887</v>
      </c>
      <c r="AL28" s="1" t="s">
        <v>40</v>
      </c>
      <c r="AM28" s="1" t="s">
        <v>888</v>
      </c>
      <c r="AN28" s="1" t="s">
        <v>40</v>
      </c>
      <c r="AO28" s="1" t="s">
        <v>889</v>
      </c>
      <c r="AP28" s="1" t="s">
        <v>58</v>
      </c>
      <c r="AR28" s="1" t="s">
        <v>1051</v>
      </c>
      <c r="AS28" s="1" t="s">
        <v>40</v>
      </c>
      <c r="AU28" s="1" t="s">
        <v>40</v>
      </c>
      <c r="AV28" s="1" t="s">
        <v>40</v>
      </c>
      <c r="AX28" s="1" t="s">
        <v>37</v>
      </c>
      <c r="AY28" s="1" t="s">
        <v>890</v>
      </c>
      <c r="AZ28" s="1" t="s">
        <v>40</v>
      </c>
      <c r="BA28" s="1" t="s">
        <v>891</v>
      </c>
      <c r="BB28" s="1" t="s">
        <v>142</v>
      </c>
      <c r="BC28" s="1" t="s">
        <v>892</v>
      </c>
      <c r="BD28" s="1" t="s">
        <v>67</v>
      </c>
    </row>
    <row r="29" spans="2:56" ht="12.75" x14ac:dyDescent="0.2">
      <c r="B29" s="2">
        <v>43685.909395162038</v>
      </c>
      <c r="D29" s="1" t="s">
        <v>893</v>
      </c>
      <c r="E29" s="1" t="s">
        <v>36</v>
      </c>
      <c r="F29" s="1" t="s">
        <v>40</v>
      </c>
      <c r="G29" s="1" t="s">
        <v>894</v>
      </c>
      <c r="H29" s="1" t="s">
        <v>37</v>
      </c>
      <c r="I29" s="1" t="s">
        <v>895</v>
      </c>
      <c r="J29" s="1" t="s">
        <v>42</v>
      </c>
      <c r="K29" s="1" t="s">
        <v>896</v>
      </c>
      <c r="L29" s="1" t="s">
        <v>42</v>
      </c>
      <c r="M29" s="1" t="s">
        <v>897</v>
      </c>
      <c r="N29" s="1" t="s">
        <v>42</v>
      </c>
      <c r="O29" s="1" t="s">
        <v>898</v>
      </c>
      <c r="P29" s="1" t="s">
        <v>70</v>
      </c>
      <c r="Q29" s="1" t="s">
        <v>899</v>
      </c>
      <c r="R29" s="1" t="s">
        <v>42</v>
      </c>
      <c r="S29" s="1" t="s">
        <v>900</v>
      </c>
      <c r="T29" s="1" t="s">
        <v>75</v>
      </c>
      <c r="U29" s="1" t="s">
        <v>901</v>
      </c>
      <c r="V29" s="1" t="s">
        <v>42</v>
      </c>
      <c r="W29" s="1" t="s">
        <v>902</v>
      </c>
      <c r="X29" s="1" t="s">
        <v>37</v>
      </c>
      <c r="Y29" s="1" t="s">
        <v>903</v>
      </c>
      <c r="Z29" s="1" t="s">
        <v>37</v>
      </c>
      <c r="AA29" s="1" t="s">
        <v>904</v>
      </c>
      <c r="AB29" s="1" t="s">
        <v>70</v>
      </c>
      <c r="AC29" s="1" t="s">
        <v>905</v>
      </c>
      <c r="AD29" s="1" t="s">
        <v>40</v>
      </c>
      <c r="AE29" s="1" t="s">
        <v>906</v>
      </c>
      <c r="AF29" s="1" t="s">
        <v>37</v>
      </c>
      <c r="AG29" s="1" t="s">
        <v>907</v>
      </c>
      <c r="AH29" s="1" t="s">
        <v>40</v>
      </c>
      <c r="AI29" s="1" t="s">
        <v>908</v>
      </c>
      <c r="AJ29" s="1" t="s">
        <v>40</v>
      </c>
      <c r="AK29" s="1" t="s">
        <v>909</v>
      </c>
      <c r="AL29" s="1" t="s">
        <v>37</v>
      </c>
      <c r="AM29" s="1" t="s">
        <v>910</v>
      </c>
      <c r="AN29" s="1" t="s">
        <v>40</v>
      </c>
      <c r="AO29" s="1" t="s">
        <v>911</v>
      </c>
      <c r="AP29" s="1" t="s">
        <v>58</v>
      </c>
      <c r="AQ29" s="1" t="s">
        <v>912</v>
      </c>
      <c r="AR29" s="1" t="s">
        <v>1047</v>
      </c>
      <c r="AS29" s="1" t="s">
        <v>40</v>
      </c>
      <c r="AT29" s="1" t="s">
        <v>913</v>
      </c>
      <c r="AU29" s="1" t="s">
        <v>37</v>
      </c>
      <c r="AV29" s="1" t="s">
        <v>37</v>
      </c>
      <c r="AW29" s="1" t="s">
        <v>914</v>
      </c>
      <c r="AX29" s="1" t="s">
        <v>40</v>
      </c>
      <c r="AY29" s="1" t="s">
        <v>915</v>
      </c>
      <c r="AZ29" s="1" t="s">
        <v>37</v>
      </c>
      <c r="BB29" s="1" t="s">
        <v>916</v>
      </c>
      <c r="BC29" s="1" t="s">
        <v>917</v>
      </c>
      <c r="BD29" s="1" t="s">
        <v>67</v>
      </c>
    </row>
    <row r="30" spans="2:56" ht="12.75" x14ac:dyDescent="0.2">
      <c r="B30" s="2">
        <v>43685.932891041666</v>
      </c>
      <c r="D30" s="1" t="s">
        <v>918</v>
      </c>
      <c r="E30" s="1" t="s">
        <v>36</v>
      </c>
      <c r="F30" s="1" t="s">
        <v>37</v>
      </c>
      <c r="G30" s="1" t="s">
        <v>919</v>
      </c>
      <c r="H30" s="1" t="s">
        <v>40</v>
      </c>
      <c r="I30" s="1" t="s">
        <v>920</v>
      </c>
      <c r="J30" s="1" t="s">
        <v>70</v>
      </c>
      <c r="K30" s="1" t="s">
        <v>921</v>
      </c>
      <c r="L30" s="1" t="s">
        <v>42</v>
      </c>
      <c r="M30" s="1" t="s">
        <v>922</v>
      </c>
      <c r="N30" s="1" t="s">
        <v>42</v>
      </c>
      <c r="O30" s="1" t="s">
        <v>923</v>
      </c>
      <c r="P30" s="1" t="s">
        <v>40</v>
      </c>
      <c r="Q30" s="1" t="s">
        <v>924</v>
      </c>
      <c r="R30" s="1" t="s">
        <v>42</v>
      </c>
      <c r="S30" s="1" t="s">
        <v>925</v>
      </c>
      <c r="T30" s="1" t="s">
        <v>40</v>
      </c>
      <c r="U30" s="1" t="s">
        <v>926</v>
      </c>
      <c r="V30" s="1" t="s">
        <v>40</v>
      </c>
      <c r="W30" s="1" t="s">
        <v>927</v>
      </c>
      <c r="X30" s="1" t="s">
        <v>37</v>
      </c>
      <c r="Y30" s="1" t="s">
        <v>928</v>
      </c>
      <c r="Z30" s="1" t="s">
        <v>37</v>
      </c>
      <c r="AA30" s="1" t="s">
        <v>929</v>
      </c>
      <c r="AB30" s="1" t="s">
        <v>42</v>
      </c>
      <c r="AC30" s="1" t="s">
        <v>930</v>
      </c>
      <c r="AD30" s="1" t="s">
        <v>40</v>
      </c>
      <c r="AE30" s="1" t="s">
        <v>931</v>
      </c>
      <c r="AF30" s="1" t="s">
        <v>40</v>
      </c>
      <c r="AG30" s="1" t="s">
        <v>932</v>
      </c>
      <c r="AH30" s="1" t="s">
        <v>40</v>
      </c>
      <c r="AI30" s="1" t="s">
        <v>933</v>
      </c>
      <c r="AJ30" s="1" t="s">
        <v>40</v>
      </c>
      <c r="AK30" s="1" t="s">
        <v>934</v>
      </c>
      <c r="AL30" s="1" t="s">
        <v>37</v>
      </c>
      <c r="AM30" s="1" t="s">
        <v>935</v>
      </c>
      <c r="AN30" s="1" t="s">
        <v>37</v>
      </c>
      <c r="AO30" s="1" t="s">
        <v>936</v>
      </c>
      <c r="AP30" s="1" t="s">
        <v>87</v>
      </c>
      <c r="AQ30" s="1" t="s">
        <v>937</v>
      </c>
      <c r="AR30" s="1" t="s">
        <v>1047</v>
      </c>
      <c r="AS30" s="1" t="s">
        <v>40</v>
      </c>
      <c r="AT30" s="1" t="s">
        <v>938</v>
      </c>
      <c r="AU30" s="1" t="s">
        <v>37</v>
      </c>
      <c r="AV30" s="1" t="s">
        <v>37</v>
      </c>
      <c r="AW30" s="1" t="s">
        <v>939</v>
      </c>
      <c r="AX30" s="1" t="s">
        <v>37</v>
      </c>
      <c r="AY30" s="1" t="s">
        <v>940</v>
      </c>
      <c r="AZ30" s="1" t="s">
        <v>37</v>
      </c>
      <c r="BC30" s="1" t="s">
        <v>941</v>
      </c>
      <c r="BD30" s="1" t="s">
        <v>67</v>
      </c>
    </row>
    <row r="31" spans="2:56" ht="12.75" x14ac:dyDescent="0.2">
      <c r="B31" s="2">
        <v>43686.026433935185</v>
      </c>
      <c r="D31" s="1" t="s">
        <v>964</v>
      </c>
      <c r="E31" s="1" t="s">
        <v>36</v>
      </c>
      <c r="F31" s="1" t="s">
        <v>37</v>
      </c>
      <c r="G31" s="1" t="s">
        <v>965</v>
      </c>
      <c r="H31" s="1" t="s">
        <v>40</v>
      </c>
      <c r="I31" s="1" t="s">
        <v>966</v>
      </c>
      <c r="J31" s="1" t="s">
        <v>40</v>
      </c>
      <c r="K31" s="1" t="s">
        <v>967</v>
      </c>
      <c r="L31" s="1" t="s">
        <v>42</v>
      </c>
      <c r="M31" s="1" t="s">
        <v>968</v>
      </c>
      <c r="N31" s="1" t="s">
        <v>42</v>
      </c>
      <c r="O31" s="1" t="s">
        <v>969</v>
      </c>
      <c r="P31" s="1" t="s">
        <v>42</v>
      </c>
      <c r="Q31" s="1" t="s">
        <v>970</v>
      </c>
      <c r="R31" s="1" t="s">
        <v>42</v>
      </c>
      <c r="S31" s="1" t="s">
        <v>971</v>
      </c>
      <c r="T31" s="1" t="s">
        <v>40</v>
      </c>
      <c r="U31" s="1" t="s">
        <v>972</v>
      </c>
      <c r="V31" s="1" t="s">
        <v>126</v>
      </c>
      <c r="W31" s="1" t="s">
        <v>973</v>
      </c>
      <c r="X31" s="1" t="s">
        <v>37</v>
      </c>
      <c r="Y31" s="1" t="s">
        <v>974</v>
      </c>
      <c r="Z31" s="1" t="s">
        <v>37</v>
      </c>
      <c r="AA31" s="1" t="s">
        <v>975</v>
      </c>
      <c r="AB31" s="1" t="s">
        <v>70</v>
      </c>
      <c r="AC31" s="1" t="s">
        <v>976</v>
      </c>
      <c r="AD31" s="1" t="s">
        <v>40</v>
      </c>
      <c r="AE31" s="1" t="s">
        <v>977</v>
      </c>
      <c r="AF31" s="1" t="s">
        <v>37</v>
      </c>
      <c r="AG31" s="1" t="s">
        <v>978</v>
      </c>
      <c r="AH31" s="1" t="s">
        <v>37</v>
      </c>
      <c r="AI31" s="1" t="s">
        <v>979</v>
      </c>
      <c r="AJ31" s="1" t="s">
        <v>37</v>
      </c>
      <c r="AK31" s="1" t="s">
        <v>980</v>
      </c>
      <c r="AL31" s="1" t="s">
        <v>37</v>
      </c>
      <c r="AM31" s="1" t="s">
        <v>981</v>
      </c>
      <c r="AN31" s="1" t="s">
        <v>37</v>
      </c>
      <c r="AO31" s="1" t="s">
        <v>982</v>
      </c>
      <c r="AP31" s="1" t="s">
        <v>58</v>
      </c>
      <c r="AQ31" s="1" t="s">
        <v>983</v>
      </c>
      <c r="AR31" s="1" t="s">
        <v>1052</v>
      </c>
      <c r="AS31" s="1" t="s">
        <v>37</v>
      </c>
      <c r="AT31" s="1" t="s">
        <v>985</v>
      </c>
      <c r="AU31" s="1" t="s">
        <v>37</v>
      </c>
      <c r="AV31" s="1" t="s">
        <v>37</v>
      </c>
      <c r="AW31" s="1" t="s">
        <v>986</v>
      </c>
      <c r="AX31" s="1" t="s">
        <v>37</v>
      </c>
      <c r="AY31" s="1" t="s">
        <v>987</v>
      </c>
      <c r="AZ31" s="1" t="s">
        <v>40</v>
      </c>
      <c r="BA31" s="1" t="s">
        <v>988</v>
      </c>
      <c r="BB31" s="1" t="s">
        <v>142</v>
      </c>
      <c r="BC31" s="1" t="s">
        <v>989</v>
      </c>
      <c r="BD31" s="1" t="s">
        <v>67</v>
      </c>
    </row>
    <row r="32" spans="2:56" ht="12.75" x14ac:dyDescent="0.2">
      <c r="B32" s="2">
        <v>43686.618418969912</v>
      </c>
      <c r="D32" s="1" t="s">
        <v>1015</v>
      </c>
      <c r="E32" s="1" t="s">
        <v>36</v>
      </c>
      <c r="F32" s="1" t="s">
        <v>37</v>
      </c>
      <c r="G32" s="1" t="s">
        <v>1016</v>
      </c>
      <c r="H32" s="1" t="s">
        <v>40</v>
      </c>
      <c r="I32" s="1" t="s">
        <v>1017</v>
      </c>
      <c r="J32" s="1" t="s">
        <v>42</v>
      </c>
      <c r="K32" s="1" t="s">
        <v>1018</v>
      </c>
      <c r="L32" s="1" t="s">
        <v>42</v>
      </c>
      <c r="M32" s="1" t="s">
        <v>1019</v>
      </c>
      <c r="N32" s="1" t="s">
        <v>42</v>
      </c>
      <c r="O32" s="1" t="s">
        <v>1020</v>
      </c>
      <c r="P32" s="1" t="s">
        <v>42</v>
      </c>
      <c r="Q32" s="1" t="s">
        <v>1021</v>
      </c>
      <c r="R32" s="1" t="s">
        <v>42</v>
      </c>
      <c r="S32" s="1" t="s">
        <v>1022</v>
      </c>
      <c r="T32" s="1" t="s">
        <v>40</v>
      </c>
      <c r="U32" s="1" t="s">
        <v>1023</v>
      </c>
      <c r="V32" s="1" t="s">
        <v>42</v>
      </c>
      <c r="W32" s="1" t="s">
        <v>1024</v>
      </c>
      <c r="X32" s="1" t="s">
        <v>37</v>
      </c>
      <c r="Y32" s="1" t="s">
        <v>1025</v>
      </c>
      <c r="Z32" s="1" t="s">
        <v>37</v>
      </c>
      <c r="AA32" s="1" t="s">
        <v>1026</v>
      </c>
      <c r="AB32" s="1" t="s">
        <v>70</v>
      </c>
      <c r="AC32" s="1" t="s">
        <v>1027</v>
      </c>
      <c r="AD32" s="1" t="s">
        <v>37</v>
      </c>
      <c r="AE32" s="1" t="s">
        <v>1028</v>
      </c>
      <c r="AF32" s="1" t="s">
        <v>40</v>
      </c>
      <c r="AG32" s="1" t="s">
        <v>1029</v>
      </c>
      <c r="AH32" s="1" t="s">
        <v>37</v>
      </c>
      <c r="AI32" s="1" t="s">
        <v>1030</v>
      </c>
      <c r="AJ32" s="1" t="s">
        <v>37</v>
      </c>
      <c r="AK32" s="1" t="s">
        <v>1031</v>
      </c>
      <c r="AL32" s="1" t="s">
        <v>40</v>
      </c>
      <c r="AM32" s="1" t="s">
        <v>1032</v>
      </c>
      <c r="AN32" s="1" t="s">
        <v>40</v>
      </c>
      <c r="AO32" s="1" t="s">
        <v>1033</v>
      </c>
      <c r="AP32" s="1" t="s">
        <v>58</v>
      </c>
      <c r="AQ32" s="1" t="s">
        <v>1034</v>
      </c>
      <c r="AR32" s="1" t="s">
        <v>1049</v>
      </c>
      <c r="AS32" s="1" t="s">
        <v>37</v>
      </c>
      <c r="AU32" s="1" t="s">
        <v>37</v>
      </c>
      <c r="AV32" s="1" t="s">
        <v>37</v>
      </c>
      <c r="AX32" s="1" t="s">
        <v>37</v>
      </c>
      <c r="AZ32" s="1" t="s">
        <v>37</v>
      </c>
      <c r="BC32" s="1" t="s">
        <v>1035</v>
      </c>
      <c r="BD32" s="1" t="s">
        <v>67</v>
      </c>
    </row>
    <row r="34" spans="1:56" ht="15.75" customHeight="1" x14ac:dyDescent="0.2">
      <c r="A34" s="5" t="s">
        <v>1038</v>
      </c>
      <c r="B34" s="2">
        <v>43685.424714560184</v>
      </c>
      <c r="C34" s="1" t="s">
        <v>603</v>
      </c>
      <c r="D34" s="1" t="s">
        <v>709</v>
      </c>
      <c r="E34" s="1" t="s">
        <v>36</v>
      </c>
      <c r="F34" s="1" t="s">
        <v>37</v>
      </c>
      <c r="G34" s="1" t="s">
        <v>710</v>
      </c>
      <c r="H34" s="1" t="s">
        <v>37</v>
      </c>
      <c r="I34" s="1" t="s">
        <v>711</v>
      </c>
      <c r="J34" s="1" t="s">
        <v>42</v>
      </c>
      <c r="K34" s="1" t="s">
        <v>712</v>
      </c>
      <c r="L34" s="1" t="s">
        <v>42</v>
      </c>
      <c r="M34" s="1" t="s">
        <v>713</v>
      </c>
      <c r="N34" s="1" t="s">
        <v>42</v>
      </c>
      <c r="O34" s="1" t="s">
        <v>714</v>
      </c>
      <c r="P34" s="1" t="s">
        <v>42</v>
      </c>
      <c r="Q34" s="1" t="s">
        <v>715</v>
      </c>
      <c r="R34" s="1" t="s">
        <v>42</v>
      </c>
      <c r="S34" s="1" t="s">
        <v>716</v>
      </c>
      <c r="T34" s="1" t="s">
        <v>75</v>
      </c>
      <c r="U34" s="1" t="s">
        <v>717</v>
      </c>
      <c r="V34" s="1" t="s">
        <v>42</v>
      </c>
      <c r="W34" s="1" t="s">
        <v>718</v>
      </c>
      <c r="X34" s="1" t="s">
        <v>37</v>
      </c>
      <c r="Y34" s="1" t="s">
        <v>719</v>
      </c>
      <c r="Z34" s="1" t="s">
        <v>37</v>
      </c>
      <c r="AA34" s="1" t="s">
        <v>720</v>
      </c>
      <c r="AB34" s="1" t="s">
        <v>42</v>
      </c>
      <c r="AC34" s="1" t="s">
        <v>721</v>
      </c>
      <c r="AD34" s="1" t="s">
        <v>37</v>
      </c>
      <c r="AE34" s="1" t="s">
        <v>722</v>
      </c>
      <c r="AF34" s="1" t="s">
        <v>40</v>
      </c>
      <c r="AG34" s="1" t="s">
        <v>723</v>
      </c>
      <c r="AH34" s="1" t="s">
        <v>37</v>
      </c>
      <c r="AI34" s="1" t="s">
        <v>724</v>
      </c>
      <c r="AJ34" s="1" t="s">
        <v>37</v>
      </c>
      <c r="AK34" s="1" t="s">
        <v>725</v>
      </c>
      <c r="AL34" s="1" t="s">
        <v>37</v>
      </c>
      <c r="AM34" s="1" t="s">
        <v>726</v>
      </c>
      <c r="AN34" s="1" t="s">
        <v>37</v>
      </c>
      <c r="AO34" s="1" t="s">
        <v>727</v>
      </c>
      <c r="AP34" s="1" t="s">
        <v>353</v>
      </c>
      <c r="AQ34" s="1" t="s">
        <v>728</v>
      </c>
      <c r="AR34" s="1" t="s">
        <v>60</v>
      </c>
      <c r="AS34" s="1" t="s">
        <v>37</v>
      </c>
      <c r="AT34" s="1" t="s">
        <v>729</v>
      </c>
      <c r="AU34" s="1" t="s">
        <v>37</v>
      </c>
      <c r="AV34" s="1" t="s">
        <v>40</v>
      </c>
      <c r="AX34" s="1" t="s">
        <v>37</v>
      </c>
      <c r="AY34" s="1" t="s">
        <v>730</v>
      </c>
      <c r="AZ34" s="1" t="s">
        <v>37</v>
      </c>
      <c r="BB34" s="1" t="s">
        <v>731</v>
      </c>
      <c r="BC34" s="1" t="s">
        <v>732</v>
      </c>
      <c r="BD34" s="1" t="s">
        <v>67</v>
      </c>
    </row>
    <row r="35" spans="1:56" ht="15.75" customHeight="1" x14ac:dyDescent="0.2">
      <c r="B35" s="2">
        <v>43685.954913877315</v>
      </c>
      <c r="C35" s="1" t="s">
        <v>942</v>
      </c>
      <c r="D35" s="1" t="s">
        <v>943</v>
      </c>
      <c r="E35" s="1" t="s">
        <v>36</v>
      </c>
      <c r="F35" s="1" t="s">
        <v>37</v>
      </c>
      <c r="G35" s="1" t="s">
        <v>944</v>
      </c>
      <c r="H35" s="1" t="s">
        <v>37</v>
      </c>
      <c r="I35" s="1" t="s">
        <v>945</v>
      </c>
      <c r="J35" s="1" t="s">
        <v>70</v>
      </c>
      <c r="K35" s="1" t="s">
        <v>946</v>
      </c>
      <c r="L35" s="1" t="s">
        <v>70</v>
      </c>
      <c r="M35" s="1" t="s">
        <v>947</v>
      </c>
      <c r="N35" s="1" t="s">
        <v>70</v>
      </c>
      <c r="O35" s="1" t="s">
        <v>948</v>
      </c>
      <c r="P35" s="1" t="s">
        <v>70</v>
      </c>
      <c r="Q35" s="1" t="s">
        <v>947</v>
      </c>
      <c r="R35" s="1" t="s">
        <v>40</v>
      </c>
      <c r="S35" s="1" t="s">
        <v>949</v>
      </c>
      <c r="T35" s="1" t="s">
        <v>70</v>
      </c>
      <c r="U35" s="1" t="s">
        <v>950</v>
      </c>
      <c r="V35" s="1" t="s">
        <v>70</v>
      </c>
      <c r="W35" s="1" t="s">
        <v>951</v>
      </c>
      <c r="X35" s="1" t="s">
        <v>37</v>
      </c>
      <c r="Y35" s="1" t="s">
        <v>952</v>
      </c>
      <c r="Z35" s="1" t="s">
        <v>37</v>
      </c>
      <c r="AA35" s="1" t="s">
        <v>953</v>
      </c>
      <c r="AB35" s="1" t="s">
        <v>126</v>
      </c>
      <c r="AC35" s="1" t="s">
        <v>953</v>
      </c>
      <c r="AD35" s="1" t="s">
        <v>37</v>
      </c>
      <c r="AE35" s="1" t="s">
        <v>954</v>
      </c>
      <c r="AF35" s="1" t="s">
        <v>37</v>
      </c>
      <c r="AG35" s="1" t="s">
        <v>954</v>
      </c>
      <c r="AH35" s="1" t="s">
        <v>37</v>
      </c>
      <c r="AI35" s="1" t="s">
        <v>955</v>
      </c>
      <c r="AJ35" s="1" t="s">
        <v>37</v>
      </c>
      <c r="AK35" s="1" t="s">
        <v>956</v>
      </c>
      <c r="AL35" s="1" t="s">
        <v>37</v>
      </c>
      <c r="AM35" s="1" t="s">
        <v>111</v>
      </c>
      <c r="AN35" s="1" t="s">
        <v>37</v>
      </c>
      <c r="AO35" s="1" t="s">
        <v>957</v>
      </c>
      <c r="AP35" s="1" t="s">
        <v>285</v>
      </c>
      <c r="AQ35" s="1" t="s">
        <v>958</v>
      </c>
      <c r="AR35" s="1" t="s">
        <v>115</v>
      </c>
      <c r="AS35" s="1" t="s">
        <v>37</v>
      </c>
      <c r="AT35" s="1" t="s">
        <v>959</v>
      </c>
      <c r="AU35" s="1" t="s">
        <v>37</v>
      </c>
      <c r="AV35" s="1" t="s">
        <v>37</v>
      </c>
      <c r="AW35" s="1" t="s">
        <v>960</v>
      </c>
      <c r="AX35" s="1" t="s">
        <v>37</v>
      </c>
      <c r="AY35" s="1" t="s">
        <v>961</v>
      </c>
      <c r="AZ35" s="1" t="s">
        <v>37</v>
      </c>
      <c r="BB35" s="1" t="s">
        <v>962</v>
      </c>
      <c r="BC35" s="1" t="s">
        <v>963</v>
      </c>
      <c r="BD35" s="1" t="s">
        <v>67</v>
      </c>
    </row>
    <row r="36" spans="1:56" ht="15.75" customHeight="1" x14ac:dyDescent="0.2">
      <c r="B36" s="2">
        <v>43684.562355381946</v>
      </c>
      <c r="C36" s="1" t="s">
        <v>361</v>
      </c>
      <c r="D36" s="1" t="s">
        <v>388</v>
      </c>
      <c r="E36" s="1" t="s">
        <v>36</v>
      </c>
      <c r="F36" s="1" t="s">
        <v>37</v>
      </c>
      <c r="G36" s="1" t="s">
        <v>389</v>
      </c>
      <c r="H36" s="1" t="s">
        <v>37</v>
      </c>
      <c r="I36" s="1" t="s">
        <v>390</v>
      </c>
      <c r="J36" s="1" t="s">
        <v>126</v>
      </c>
      <c r="K36" s="1" t="s">
        <v>391</v>
      </c>
      <c r="L36" s="1" t="s">
        <v>126</v>
      </c>
      <c r="M36" s="1" t="s">
        <v>392</v>
      </c>
      <c r="N36" s="1" t="s">
        <v>70</v>
      </c>
      <c r="O36" s="1" t="s">
        <v>393</v>
      </c>
      <c r="P36" s="1" t="s">
        <v>126</v>
      </c>
      <c r="Q36" s="1" t="s">
        <v>394</v>
      </c>
      <c r="R36" s="1" t="s">
        <v>126</v>
      </c>
      <c r="S36" s="1" t="s">
        <v>395</v>
      </c>
      <c r="T36" s="1" t="s">
        <v>70</v>
      </c>
      <c r="U36" s="1" t="s">
        <v>396</v>
      </c>
      <c r="V36" s="1" t="s">
        <v>70</v>
      </c>
      <c r="W36" s="1" t="s">
        <v>394</v>
      </c>
      <c r="X36" s="1" t="s">
        <v>37</v>
      </c>
      <c r="Y36" s="1" t="s">
        <v>397</v>
      </c>
      <c r="Z36" s="1" t="s">
        <v>37</v>
      </c>
      <c r="AA36" s="1" t="s">
        <v>398</v>
      </c>
      <c r="AB36" s="1" t="s">
        <v>70</v>
      </c>
      <c r="AC36" s="1" t="s">
        <v>399</v>
      </c>
      <c r="AD36" s="1" t="s">
        <v>37</v>
      </c>
      <c r="AE36" s="1" t="s">
        <v>400</v>
      </c>
      <c r="AF36" s="1" t="s">
        <v>37</v>
      </c>
      <c r="AG36" s="1" t="s">
        <v>401</v>
      </c>
      <c r="AH36" s="1" t="s">
        <v>37</v>
      </c>
      <c r="AI36" s="1" t="s">
        <v>392</v>
      </c>
      <c r="AJ36" s="1" t="s">
        <v>37</v>
      </c>
      <c r="AK36" s="1" t="s">
        <v>391</v>
      </c>
      <c r="AL36" s="1" t="s">
        <v>37</v>
      </c>
      <c r="AM36" s="1" t="s">
        <v>402</v>
      </c>
      <c r="AN36" s="1" t="s">
        <v>37</v>
      </c>
      <c r="AO36" s="1" t="s">
        <v>403</v>
      </c>
      <c r="AP36" s="1" t="s">
        <v>335</v>
      </c>
      <c r="AQ36" s="1" t="s">
        <v>404</v>
      </c>
      <c r="AR36" s="1" t="s">
        <v>405</v>
      </c>
      <c r="AS36" s="1" t="s">
        <v>37</v>
      </c>
      <c r="AT36" s="1" t="s">
        <v>406</v>
      </c>
      <c r="AU36" s="1" t="s">
        <v>37</v>
      </c>
      <c r="AV36" s="1" t="s">
        <v>37</v>
      </c>
      <c r="AW36" s="1" t="s">
        <v>407</v>
      </c>
      <c r="AX36" s="1" t="s">
        <v>37</v>
      </c>
      <c r="AY36" s="1" t="s">
        <v>408</v>
      </c>
      <c r="AZ36" s="1" t="s">
        <v>37</v>
      </c>
      <c r="BA36" s="1" t="s">
        <v>409</v>
      </c>
      <c r="BB36" s="1" t="s">
        <v>410</v>
      </c>
      <c r="BC36" s="1" t="s">
        <v>411</v>
      </c>
      <c r="BD36" s="1" t="s">
        <v>67</v>
      </c>
    </row>
    <row r="37" spans="1:56" ht="15.75" customHeight="1" x14ac:dyDescent="0.2">
      <c r="B37" s="2">
        <v>43685.408424988425</v>
      </c>
      <c r="C37" s="1" t="s">
        <v>603</v>
      </c>
      <c r="D37" s="1" t="s">
        <v>652</v>
      </c>
      <c r="E37" s="1" t="s">
        <v>36</v>
      </c>
      <c r="F37" s="1" t="s">
        <v>37</v>
      </c>
      <c r="G37" s="1" t="s">
        <v>670</v>
      </c>
      <c r="H37" s="1" t="s">
        <v>37</v>
      </c>
      <c r="I37" s="1" t="s">
        <v>670</v>
      </c>
      <c r="J37" s="1" t="s">
        <v>70</v>
      </c>
      <c r="K37" s="1" t="s">
        <v>671</v>
      </c>
      <c r="L37" s="1" t="s">
        <v>126</v>
      </c>
      <c r="M37" s="1" t="s">
        <v>608</v>
      </c>
      <c r="N37" s="1" t="s">
        <v>42</v>
      </c>
      <c r="O37" s="1" t="s">
        <v>672</v>
      </c>
      <c r="P37" s="1" t="s">
        <v>42</v>
      </c>
      <c r="Q37" s="1" t="s">
        <v>610</v>
      </c>
      <c r="R37" s="1" t="s">
        <v>126</v>
      </c>
      <c r="S37" s="1" t="s">
        <v>128</v>
      </c>
      <c r="T37" s="1" t="s">
        <v>75</v>
      </c>
      <c r="U37" s="1" t="s">
        <v>611</v>
      </c>
      <c r="V37" s="1" t="s">
        <v>42</v>
      </c>
      <c r="W37" s="1" t="s">
        <v>673</v>
      </c>
      <c r="X37" s="1" t="s">
        <v>40</v>
      </c>
      <c r="Y37" s="1" t="s">
        <v>674</v>
      </c>
      <c r="Z37" s="1" t="s">
        <v>37</v>
      </c>
      <c r="AA37" s="1" t="s">
        <v>675</v>
      </c>
      <c r="AB37" s="1" t="s">
        <v>126</v>
      </c>
      <c r="AC37" s="1" t="s">
        <v>676</v>
      </c>
      <c r="AD37" s="1" t="s">
        <v>37</v>
      </c>
      <c r="AE37" s="1" t="s">
        <v>677</v>
      </c>
      <c r="AF37" s="1" t="s">
        <v>40</v>
      </c>
      <c r="AG37" s="1" t="s">
        <v>678</v>
      </c>
      <c r="AH37" s="1" t="s">
        <v>37</v>
      </c>
      <c r="AI37" s="1" t="s">
        <v>679</v>
      </c>
      <c r="AJ37" s="1" t="s">
        <v>37</v>
      </c>
      <c r="AK37" s="1" t="s">
        <v>680</v>
      </c>
      <c r="AL37" s="1" t="s">
        <v>37</v>
      </c>
      <c r="AM37" s="1" t="s">
        <v>681</v>
      </c>
      <c r="AN37" s="1" t="s">
        <v>37</v>
      </c>
      <c r="AO37" s="1" t="s">
        <v>682</v>
      </c>
      <c r="AP37" s="1" t="s">
        <v>335</v>
      </c>
      <c r="AQ37" s="1" t="s">
        <v>683</v>
      </c>
      <c r="AR37" s="1" t="s">
        <v>60</v>
      </c>
      <c r="AS37" s="1" t="s">
        <v>37</v>
      </c>
      <c r="AT37" s="1" t="s">
        <v>684</v>
      </c>
      <c r="AU37" s="1" t="s">
        <v>37</v>
      </c>
      <c r="AV37" s="1" t="s">
        <v>40</v>
      </c>
      <c r="AX37" s="1" t="s">
        <v>37</v>
      </c>
      <c r="AY37" s="1" t="s">
        <v>685</v>
      </c>
      <c r="AZ37" s="1" t="s">
        <v>40</v>
      </c>
      <c r="BB37" s="1" t="s">
        <v>686</v>
      </c>
      <c r="BC37" s="1" t="s">
        <v>687</v>
      </c>
      <c r="BD37" s="1" t="s">
        <v>67</v>
      </c>
    </row>
    <row r="38" spans="1:56" ht="15.75" customHeight="1" x14ac:dyDescent="0.2">
      <c r="B38" s="2">
        <v>43685.398241585644</v>
      </c>
      <c r="C38" s="1" t="s">
        <v>603</v>
      </c>
      <c r="D38" s="1" t="s">
        <v>604</v>
      </c>
      <c r="E38" s="1" t="s">
        <v>36</v>
      </c>
      <c r="F38" s="1" t="s">
        <v>37</v>
      </c>
      <c r="G38" s="1" t="s">
        <v>605</v>
      </c>
      <c r="H38" s="1" t="s">
        <v>37</v>
      </c>
      <c r="I38" s="1" t="s">
        <v>606</v>
      </c>
      <c r="J38" s="1" t="s">
        <v>42</v>
      </c>
      <c r="K38" s="1" t="s">
        <v>607</v>
      </c>
      <c r="L38" s="1" t="s">
        <v>42</v>
      </c>
      <c r="M38" s="1" t="s">
        <v>608</v>
      </c>
      <c r="N38" s="1" t="s">
        <v>40</v>
      </c>
      <c r="O38" s="1" t="s">
        <v>609</v>
      </c>
      <c r="P38" s="1" t="s">
        <v>126</v>
      </c>
      <c r="Q38" s="1" t="s">
        <v>610</v>
      </c>
      <c r="R38" s="1" t="s">
        <v>42</v>
      </c>
      <c r="S38" s="1" t="s">
        <v>127</v>
      </c>
      <c r="T38" s="1" t="s">
        <v>40</v>
      </c>
      <c r="U38" s="1" t="s">
        <v>611</v>
      </c>
      <c r="V38" s="1" t="s">
        <v>42</v>
      </c>
      <c r="W38" s="1" t="s">
        <v>612</v>
      </c>
      <c r="X38" s="1" t="s">
        <v>37</v>
      </c>
      <c r="Y38" s="1" t="s">
        <v>613</v>
      </c>
      <c r="Z38" s="1" t="s">
        <v>37</v>
      </c>
      <c r="AA38" s="1" t="s">
        <v>614</v>
      </c>
      <c r="AB38" s="1" t="s">
        <v>126</v>
      </c>
      <c r="AC38" s="1" t="s">
        <v>615</v>
      </c>
      <c r="AD38" s="1" t="s">
        <v>40</v>
      </c>
      <c r="AE38" s="1" t="s">
        <v>616</v>
      </c>
      <c r="AF38" s="1" t="s">
        <v>37</v>
      </c>
      <c r="AG38" s="1" t="s">
        <v>617</v>
      </c>
      <c r="AH38" s="1" t="s">
        <v>37</v>
      </c>
      <c r="AI38" s="1" t="s">
        <v>618</v>
      </c>
      <c r="AJ38" s="1" t="s">
        <v>40</v>
      </c>
      <c r="AK38" s="1" t="s">
        <v>619</v>
      </c>
      <c r="AL38" s="1" t="s">
        <v>37</v>
      </c>
      <c r="AM38" s="1" t="s">
        <v>620</v>
      </c>
      <c r="AN38" s="1" t="s">
        <v>37</v>
      </c>
      <c r="AO38" s="1" t="s">
        <v>621</v>
      </c>
      <c r="AP38" s="1" t="s">
        <v>335</v>
      </c>
      <c r="AQ38" s="1" t="s">
        <v>622</v>
      </c>
      <c r="AR38" s="1" t="s">
        <v>60</v>
      </c>
      <c r="AS38" s="1" t="s">
        <v>37</v>
      </c>
      <c r="AT38" s="1" t="s">
        <v>623</v>
      </c>
      <c r="AU38" s="1" t="s">
        <v>37</v>
      </c>
      <c r="AV38" s="1" t="s">
        <v>40</v>
      </c>
      <c r="AX38" s="1" t="s">
        <v>37</v>
      </c>
      <c r="AY38" s="1" t="s">
        <v>624</v>
      </c>
      <c r="AZ38" s="1" t="s">
        <v>37</v>
      </c>
      <c r="BB38" s="1" t="s">
        <v>625</v>
      </c>
      <c r="BC38" s="1" t="s">
        <v>626</v>
      </c>
      <c r="BD38" s="1" t="s">
        <v>67</v>
      </c>
    </row>
    <row r="39" spans="1:56" ht="15.75" customHeight="1" x14ac:dyDescent="0.2">
      <c r="B39" s="2">
        <v>43684.497065474541</v>
      </c>
      <c r="C39" s="1" t="s">
        <v>361</v>
      </c>
      <c r="D39" s="1" t="s">
        <v>362</v>
      </c>
      <c r="E39" s="1" t="s">
        <v>36</v>
      </c>
      <c r="F39" s="1" t="s">
        <v>37</v>
      </c>
      <c r="G39" s="1" t="s">
        <v>363</v>
      </c>
      <c r="H39" s="1" t="s">
        <v>37</v>
      </c>
      <c r="I39" s="1" t="s">
        <v>364</v>
      </c>
      <c r="J39" s="1" t="s">
        <v>126</v>
      </c>
      <c r="K39" s="1" t="s">
        <v>365</v>
      </c>
      <c r="L39" s="1" t="s">
        <v>42</v>
      </c>
      <c r="M39" s="1" t="s">
        <v>366</v>
      </c>
      <c r="N39" s="1" t="s">
        <v>42</v>
      </c>
      <c r="O39" s="1" t="s">
        <v>367</v>
      </c>
      <c r="P39" s="1" t="s">
        <v>42</v>
      </c>
      <c r="Q39" s="1" t="s">
        <v>368</v>
      </c>
      <c r="R39" s="1" t="s">
        <v>42</v>
      </c>
      <c r="S39" s="1" t="s">
        <v>369</v>
      </c>
      <c r="T39" s="1" t="s">
        <v>75</v>
      </c>
      <c r="U39" s="1" t="s">
        <v>370</v>
      </c>
      <c r="V39" s="1" t="s">
        <v>42</v>
      </c>
      <c r="W39" s="1" t="s">
        <v>371</v>
      </c>
      <c r="X39" s="1" t="s">
        <v>37</v>
      </c>
      <c r="Y39" s="1" t="s">
        <v>372</v>
      </c>
      <c r="Z39" s="1" t="s">
        <v>37</v>
      </c>
      <c r="AA39" s="1" t="s">
        <v>373</v>
      </c>
      <c r="AB39" s="1" t="s">
        <v>42</v>
      </c>
      <c r="AC39" s="1" t="s">
        <v>374</v>
      </c>
      <c r="AD39" s="1" t="s">
        <v>37</v>
      </c>
      <c r="AE39" s="1" t="s">
        <v>375</v>
      </c>
      <c r="AF39" s="1" t="s">
        <v>37</v>
      </c>
      <c r="AG39" s="1" t="s">
        <v>376</v>
      </c>
      <c r="AH39" s="1" t="s">
        <v>37</v>
      </c>
      <c r="AI39" s="1" t="s">
        <v>377</v>
      </c>
      <c r="AJ39" s="1" t="s">
        <v>37</v>
      </c>
      <c r="AK39" s="1" t="s">
        <v>378</v>
      </c>
      <c r="AL39" s="1" t="s">
        <v>37</v>
      </c>
      <c r="AM39" s="1" t="s">
        <v>379</v>
      </c>
      <c r="AN39" s="1" t="s">
        <v>37</v>
      </c>
      <c r="AO39" s="1" t="s">
        <v>380</v>
      </c>
      <c r="AP39" s="1" t="s">
        <v>58</v>
      </c>
      <c r="AQ39" s="1" t="s">
        <v>381</v>
      </c>
      <c r="AR39" s="1" t="s">
        <v>115</v>
      </c>
      <c r="AS39" s="1" t="s">
        <v>37</v>
      </c>
      <c r="AT39" s="1" t="s">
        <v>382</v>
      </c>
      <c r="AU39" s="1" t="s">
        <v>37</v>
      </c>
      <c r="AV39" s="1" t="s">
        <v>37</v>
      </c>
      <c r="AW39" s="1" t="s">
        <v>383</v>
      </c>
      <c r="AX39" s="1" t="s">
        <v>37</v>
      </c>
      <c r="AY39" s="1" t="s">
        <v>384</v>
      </c>
      <c r="AZ39" s="1" t="s">
        <v>37</v>
      </c>
      <c r="BA39" s="1" t="s">
        <v>385</v>
      </c>
      <c r="BB39" s="1" t="s">
        <v>386</v>
      </c>
      <c r="BC39" s="1" t="s">
        <v>387</v>
      </c>
      <c r="BD39" s="1" t="s">
        <v>67</v>
      </c>
    </row>
    <row r="40" spans="1:56" ht="15.75" customHeight="1" x14ac:dyDescent="0.2">
      <c r="B40" s="2">
        <v>43684.067322175921</v>
      </c>
      <c r="D40" s="1" t="s">
        <v>343</v>
      </c>
      <c r="E40" s="1" t="s">
        <v>36</v>
      </c>
      <c r="F40" s="1" t="s">
        <v>37</v>
      </c>
      <c r="G40" s="1" t="s">
        <v>344</v>
      </c>
      <c r="H40" s="1" t="s">
        <v>37</v>
      </c>
      <c r="I40" s="1" t="s">
        <v>345</v>
      </c>
      <c r="J40" s="1" t="s">
        <v>126</v>
      </c>
      <c r="K40" s="1" t="s">
        <v>346</v>
      </c>
      <c r="L40" s="1" t="s">
        <v>42</v>
      </c>
      <c r="M40" s="1" t="s">
        <v>347</v>
      </c>
      <c r="N40" s="1" t="s">
        <v>70</v>
      </c>
      <c r="O40" s="1" t="s">
        <v>347</v>
      </c>
      <c r="P40" s="1" t="s">
        <v>70</v>
      </c>
      <c r="Q40" s="1" t="s">
        <v>273</v>
      </c>
      <c r="R40" s="1" t="s">
        <v>70</v>
      </c>
      <c r="S40" s="1" t="s">
        <v>273</v>
      </c>
      <c r="T40" s="1" t="s">
        <v>126</v>
      </c>
      <c r="U40" s="1" t="s">
        <v>274</v>
      </c>
      <c r="V40" s="1" t="s">
        <v>126</v>
      </c>
      <c r="W40" s="1" t="s">
        <v>274</v>
      </c>
      <c r="X40" s="1" t="s">
        <v>37</v>
      </c>
      <c r="Y40" s="1" t="s">
        <v>274</v>
      </c>
      <c r="Z40" s="1" t="s">
        <v>37</v>
      </c>
      <c r="AA40" s="1" t="s">
        <v>348</v>
      </c>
      <c r="AB40" s="1" t="s">
        <v>126</v>
      </c>
      <c r="AC40" s="1" t="s">
        <v>349</v>
      </c>
      <c r="AD40" s="1" t="s">
        <v>37</v>
      </c>
      <c r="AE40" s="1" t="s">
        <v>350</v>
      </c>
      <c r="AF40" s="1" t="s">
        <v>37</v>
      </c>
      <c r="AG40" s="1" t="s">
        <v>351</v>
      </c>
      <c r="AH40" s="1" t="s">
        <v>37</v>
      </c>
      <c r="AI40" s="1" t="s">
        <v>351</v>
      </c>
      <c r="AJ40" s="1" t="s">
        <v>37</v>
      </c>
      <c r="AK40" s="1" t="s">
        <v>351</v>
      </c>
      <c r="AL40" s="1" t="s">
        <v>37</v>
      </c>
      <c r="AM40" s="1" t="s">
        <v>352</v>
      </c>
      <c r="AN40" s="1" t="s">
        <v>37</v>
      </c>
      <c r="AO40" s="1" t="s">
        <v>352</v>
      </c>
      <c r="AP40" s="1" t="s">
        <v>353</v>
      </c>
      <c r="AQ40" s="1" t="s">
        <v>354</v>
      </c>
      <c r="AR40" s="1" t="s">
        <v>115</v>
      </c>
      <c r="AS40" s="1" t="s">
        <v>37</v>
      </c>
      <c r="AT40" s="1" t="s">
        <v>355</v>
      </c>
      <c r="AU40" s="1" t="s">
        <v>37</v>
      </c>
      <c r="AV40" s="1" t="s">
        <v>37</v>
      </c>
      <c r="AW40" s="1" t="s">
        <v>356</v>
      </c>
      <c r="AX40" s="1" t="s">
        <v>37</v>
      </c>
      <c r="AY40" s="1" t="s">
        <v>357</v>
      </c>
      <c r="AZ40" s="1" t="s">
        <v>37</v>
      </c>
      <c r="BA40" s="1" t="s">
        <v>358</v>
      </c>
      <c r="BB40" s="1" t="s">
        <v>359</v>
      </c>
      <c r="BC40" s="1" t="s">
        <v>360</v>
      </c>
      <c r="BD40" s="1" t="s">
        <v>67</v>
      </c>
    </row>
    <row r="41" spans="1:56" ht="15.75" customHeight="1" x14ac:dyDescent="0.2">
      <c r="B41" s="2">
        <v>43686.114996643519</v>
      </c>
      <c r="C41" s="1" t="s">
        <v>603</v>
      </c>
      <c r="D41" s="1" t="s">
        <v>990</v>
      </c>
      <c r="E41" s="1" t="s">
        <v>36</v>
      </c>
      <c r="F41" s="1" t="s">
        <v>40</v>
      </c>
      <c r="G41" s="1" t="s">
        <v>991</v>
      </c>
      <c r="H41" s="1" t="s">
        <v>37</v>
      </c>
      <c r="I41" s="1" t="s">
        <v>992</v>
      </c>
      <c r="J41" s="1" t="s">
        <v>70</v>
      </c>
      <c r="K41" s="1" t="s">
        <v>993</v>
      </c>
      <c r="L41" s="1" t="s">
        <v>70</v>
      </c>
      <c r="M41" s="1" t="s">
        <v>994</v>
      </c>
      <c r="N41" s="1" t="s">
        <v>70</v>
      </c>
      <c r="O41" s="1" t="s">
        <v>994</v>
      </c>
      <c r="P41" s="1" t="s">
        <v>126</v>
      </c>
      <c r="Q41" s="1" t="s">
        <v>995</v>
      </c>
      <c r="R41" s="1" t="s">
        <v>70</v>
      </c>
      <c r="S41" s="1" t="s">
        <v>996</v>
      </c>
      <c r="T41" s="1" t="s">
        <v>70</v>
      </c>
      <c r="U41" s="1" t="s">
        <v>997</v>
      </c>
      <c r="V41" s="1" t="s">
        <v>126</v>
      </c>
      <c r="W41" s="1" t="s">
        <v>998</v>
      </c>
      <c r="X41" s="1" t="s">
        <v>37</v>
      </c>
      <c r="Y41" s="1" t="s">
        <v>999</v>
      </c>
      <c r="Z41" s="1" t="s">
        <v>37</v>
      </c>
      <c r="AA41" s="3" t="s">
        <v>1000</v>
      </c>
      <c r="AB41" s="1" t="s">
        <v>126</v>
      </c>
      <c r="AC41" s="1" t="s">
        <v>1001</v>
      </c>
      <c r="AD41" s="1" t="s">
        <v>37</v>
      </c>
      <c r="AE41" s="1" t="s">
        <v>1002</v>
      </c>
      <c r="AF41" s="1" t="s">
        <v>37</v>
      </c>
      <c r="AG41" s="1" t="s">
        <v>1003</v>
      </c>
      <c r="AH41" s="1" t="s">
        <v>37</v>
      </c>
      <c r="AI41" s="1" t="s">
        <v>1004</v>
      </c>
      <c r="AJ41" s="1" t="s">
        <v>37</v>
      </c>
      <c r="AK41" s="1" t="s">
        <v>1005</v>
      </c>
      <c r="AL41" s="1" t="s">
        <v>37</v>
      </c>
      <c r="AM41" s="1" t="s">
        <v>1006</v>
      </c>
      <c r="AN41" s="1" t="s">
        <v>37</v>
      </c>
      <c r="AO41" s="1" t="s">
        <v>1007</v>
      </c>
      <c r="AP41" s="1" t="s">
        <v>353</v>
      </c>
      <c r="AQ41" s="1" t="s">
        <v>1008</v>
      </c>
      <c r="AR41" s="1" t="s">
        <v>89</v>
      </c>
      <c r="AS41" s="1" t="s">
        <v>37</v>
      </c>
      <c r="AT41" s="1" t="s">
        <v>1009</v>
      </c>
      <c r="AU41" s="1" t="s">
        <v>37</v>
      </c>
      <c r="AV41" s="1" t="s">
        <v>37</v>
      </c>
      <c r="AW41" s="1" t="s">
        <v>1010</v>
      </c>
      <c r="AX41" s="1" t="s">
        <v>37</v>
      </c>
      <c r="AY41" s="1" t="s">
        <v>1011</v>
      </c>
      <c r="AZ41" s="1" t="s">
        <v>37</v>
      </c>
      <c r="BA41" s="1" t="s">
        <v>1012</v>
      </c>
      <c r="BB41" s="1" t="s">
        <v>1013</v>
      </c>
      <c r="BC41" s="1" t="s">
        <v>1014</v>
      </c>
      <c r="BD41" s="1" t="s">
        <v>67</v>
      </c>
    </row>
    <row r="42" spans="1:56" ht="15.75" customHeight="1" x14ac:dyDescent="0.2">
      <c r="B42" s="2">
        <v>43683.825949537037</v>
      </c>
      <c r="D42" s="1" t="s">
        <v>266</v>
      </c>
      <c r="E42" s="1" t="s">
        <v>36</v>
      </c>
      <c r="F42" s="1" t="s">
        <v>37</v>
      </c>
      <c r="G42" s="1" t="s">
        <v>267</v>
      </c>
      <c r="H42" s="1" t="s">
        <v>37</v>
      </c>
      <c r="I42" s="1" t="s">
        <v>268</v>
      </c>
      <c r="J42" s="1" t="s">
        <v>126</v>
      </c>
      <c r="K42" s="1" t="s">
        <v>269</v>
      </c>
      <c r="L42" s="1" t="s">
        <v>126</v>
      </c>
      <c r="M42" s="1" t="s">
        <v>270</v>
      </c>
      <c r="N42" s="1" t="s">
        <v>70</v>
      </c>
      <c r="O42" s="1" t="s">
        <v>271</v>
      </c>
      <c r="P42" s="1" t="s">
        <v>126</v>
      </c>
      <c r="Q42" s="1" t="s">
        <v>272</v>
      </c>
      <c r="R42" s="1" t="s">
        <v>70</v>
      </c>
      <c r="S42" s="1" t="s">
        <v>273</v>
      </c>
      <c r="T42" s="1" t="s">
        <v>126</v>
      </c>
      <c r="U42" s="1" t="s">
        <v>274</v>
      </c>
      <c r="V42" s="1" t="s">
        <v>70</v>
      </c>
      <c r="W42" s="1" t="s">
        <v>275</v>
      </c>
      <c r="X42" s="1" t="s">
        <v>40</v>
      </c>
      <c r="Y42" s="1" t="s">
        <v>276</v>
      </c>
      <c r="Z42" s="1" t="s">
        <v>37</v>
      </c>
      <c r="AA42" s="1" t="s">
        <v>277</v>
      </c>
      <c r="AB42" s="1" t="s">
        <v>126</v>
      </c>
      <c r="AC42" s="1" t="s">
        <v>278</v>
      </c>
      <c r="AD42" s="1" t="s">
        <v>37</v>
      </c>
      <c r="AE42" s="1" t="s">
        <v>279</v>
      </c>
      <c r="AF42" s="1" t="s">
        <v>37</v>
      </c>
      <c r="AG42" s="1" t="s">
        <v>280</v>
      </c>
      <c r="AH42" s="1" t="s">
        <v>37</v>
      </c>
      <c r="AI42" s="1" t="s">
        <v>281</v>
      </c>
      <c r="AJ42" s="1" t="s">
        <v>37</v>
      </c>
      <c r="AK42" s="1" t="s">
        <v>282</v>
      </c>
      <c r="AL42" s="1" t="s">
        <v>37</v>
      </c>
      <c r="AM42" s="1" t="s">
        <v>283</v>
      </c>
      <c r="AN42" s="1" t="s">
        <v>37</v>
      </c>
      <c r="AO42" s="1" t="s">
        <v>284</v>
      </c>
      <c r="AP42" s="1" t="s">
        <v>285</v>
      </c>
      <c r="AQ42" s="1" t="s">
        <v>286</v>
      </c>
      <c r="AR42" s="1" t="s">
        <v>89</v>
      </c>
      <c r="AS42" s="1" t="s">
        <v>37</v>
      </c>
      <c r="AT42" s="1" t="s">
        <v>286</v>
      </c>
      <c r="AU42" s="1" t="s">
        <v>37</v>
      </c>
      <c r="AV42" s="1" t="s">
        <v>37</v>
      </c>
      <c r="AW42" s="1" t="s">
        <v>287</v>
      </c>
      <c r="AX42" s="1" t="s">
        <v>37</v>
      </c>
      <c r="AY42" s="1" t="s">
        <v>288</v>
      </c>
      <c r="AZ42" s="1" t="s">
        <v>37</v>
      </c>
      <c r="BA42" s="1" t="s">
        <v>289</v>
      </c>
      <c r="BB42" s="1" t="s">
        <v>290</v>
      </c>
      <c r="BC42" s="1" t="s">
        <v>291</v>
      </c>
      <c r="BD42" s="1" t="s">
        <v>67</v>
      </c>
    </row>
    <row r="43" spans="1:56" ht="15.75" customHeight="1" x14ac:dyDescent="0.2">
      <c r="B43" s="2">
        <v>43685.398662407402</v>
      </c>
      <c r="C43" s="1" t="s">
        <v>603</v>
      </c>
      <c r="D43" s="1" t="s">
        <v>627</v>
      </c>
      <c r="E43" s="1" t="s">
        <v>36</v>
      </c>
      <c r="F43" s="1" t="s">
        <v>37</v>
      </c>
      <c r="G43" s="1" t="s">
        <v>628</v>
      </c>
      <c r="H43" s="1" t="s">
        <v>37</v>
      </c>
      <c r="I43" s="1" t="s">
        <v>629</v>
      </c>
      <c r="J43" s="1" t="s">
        <v>42</v>
      </c>
      <c r="K43" s="1" t="s">
        <v>630</v>
      </c>
      <c r="L43" s="1" t="s">
        <v>70</v>
      </c>
      <c r="M43" s="1" t="s">
        <v>631</v>
      </c>
      <c r="N43" s="1" t="s">
        <v>42</v>
      </c>
      <c r="O43" s="1" t="s">
        <v>632</v>
      </c>
      <c r="P43" s="1" t="s">
        <v>42</v>
      </c>
      <c r="Q43" s="1" t="s">
        <v>633</v>
      </c>
      <c r="R43" s="1" t="s">
        <v>42</v>
      </c>
      <c r="S43" s="1" t="s">
        <v>634</v>
      </c>
      <c r="T43" s="1" t="s">
        <v>75</v>
      </c>
      <c r="U43" s="1" t="s">
        <v>635</v>
      </c>
      <c r="V43" s="1" t="s">
        <v>42</v>
      </c>
      <c r="W43" s="1" t="s">
        <v>636</v>
      </c>
      <c r="X43" s="1" t="s">
        <v>37</v>
      </c>
      <c r="Y43" s="1" t="s">
        <v>637</v>
      </c>
      <c r="Z43" s="1" t="s">
        <v>37</v>
      </c>
      <c r="AA43" s="1" t="s">
        <v>638</v>
      </c>
      <c r="AB43" s="1" t="s">
        <v>126</v>
      </c>
      <c r="AC43" s="1" t="s">
        <v>639</v>
      </c>
      <c r="AD43" s="1" t="s">
        <v>37</v>
      </c>
      <c r="AE43" s="1" t="s">
        <v>640</v>
      </c>
      <c r="AF43" s="1" t="s">
        <v>37</v>
      </c>
      <c r="AG43" s="1" t="s">
        <v>641</v>
      </c>
      <c r="AH43" s="1" t="s">
        <v>37</v>
      </c>
      <c r="AI43" s="1" t="s">
        <v>642</v>
      </c>
      <c r="AJ43" s="1" t="s">
        <v>37</v>
      </c>
      <c r="AK43" s="1" t="s">
        <v>643</v>
      </c>
      <c r="AL43" s="1" t="s">
        <v>37</v>
      </c>
      <c r="AM43" s="1" t="s">
        <v>644</v>
      </c>
      <c r="AN43" s="1" t="s">
        <v>37</v>
      </c>
      <c r="AO43" s="1" t="s">
        <v>645</v>
      </c>
      <c r="AP43" s="1" t="s">
        <v>87</v>
      </c>
      <c r="AQ43" s="1" t="s">
        <v>646</v>
      </c>
      <c r="AR43" s="1" t="s">
        <v>60</v>
      </c>
      <c r="AS43" s="1" t="s">
        <v>37</v>
      </c>
      <c r="AT43" s="1" t="s">
        <v>647</v>
      </c>
      <c r="AU43" s="1" t="s">
        <v>37</v>
      </c>
      <c r="AV43" s="1" t="s">
        <v>40</v>
      </c>
      <c r="AW43" s="1" t="s">
        <v>648</v>
      </c>
      <c r="AX43" s="1" t="s">
        <v>37</v>
      </c>
      <c r="AY43" s="1" t="s">
        <v>649</v>
      </c>
      <c r="AZ43" s="1" t="s">
        <v>37</v>
      </c>
      <c r="BB43" s="1" t="s">
        <v>650</v>
      </c>
      <c r="BC43" s="1" t="s">
        <v>651</v>
      </c>
      <c r="BD43" s="1" t="s">
        <v>67</v>
      </c>
    </row>
    <row r="44" spans="1:56" ht="15.75" customHeight="1" x14ac:dyDescent="0.2">
      <c r="B44" s="2">
        <v>43684.572967604166</v>
      </c>
      <c r="C44" s="1" t="s">
        <v>361</v>
      </c>
      <c r="D44" s="1" t="s">
        <v>412</v>
      </c>
      <c r="E44" s="1" t="s">
        <v>36</v>
      </c>
      <c r="F44" s="1" t="s">
        <v>37</v>
      </c>
      <c r="G44" s="1" t="s">
        <v>413</v>
      </c>
      <c r="H44" s="1" t="s">
        <v>37</v>
      </c>
      <c r="I44" s="1" t="s">
        <v>414</v>
      </c>
      <c r="J44" s="1" t="s">
        <v>126</v>
      </c>
      <c r="K44" s="1" t="s">
        <v>415</v>
      </c>
      <c r="L44" s="1" t="s">
        <v>126</v>
      </c>
      <c r="M44" s="1" t="s">
        <v>416</v>
      </c>
      <c r="N44" s="1" t="s">
        <v>126</v>
      </c>
      <c r="O44" s="1" t="s">
        <v>417</v>
      </c>
      <c r="P44" s="1" t="s">
        <v>126</v>
      </c>
      <c r="Q44" s="1" t="s">
        <v>418</v>
      </c>
      <c r="R44" s="1" t="s">
        <v>70</v>
      </c>
      <c r="S44" s="1" t="s">
        <v>419</v>
      </c>
      <c r="T44" s="1" t="s">
        <v>126</v>
      </c>
      <c r="U44" s="1" t="s">
        <v>420</v>
      </c>
      <c r="V44" s="1" t="s">
        <v>126</v>
      </c>
      <c r="W44" s="1" t="s">
        <v>421</v>
      </c>
      <c r="X44" s="1" t="s">
        <v>37</v>
      </c>
      <c r="Y44" s="1" t="s">
        <v>422</v>
      </c>
      <c r="Z44" s="1" t="s">
        <v>37</v>
      </c>
      <c r="AA44" s="1" t="s">
        <v>423</v>
      </c>
      <c r="AB44" s="1" t="s">
        <v>126</v>
      </c>
      <c r="AC44" s="1" t="s">
        <v>424</v>
      </c>
      <c r="AD44" s="1" t="s">
        <v>37</v>
      </c>
      <c r="AE44" s="1" t="s">
        <v>425</v>
      </c>
      <c r="AF44" s="1" t="s">
        <v>37</v>
      </c>
      <c r="AG44" s="1" t="s">
        <v>426</v>
      </c>
      <c r="AH44" s="1" t="s">
        <v>37</v>
      </c>
      <c r="AI44" s="1" t="s">
        <v>427</v>
      </c>
      <c r="AJ44" s="1" t="s">
        <v>37</v>
      </c>
      <c r="AK44" s="1" t="s">
        <v>428</v>
      </c>
      <c r="AL44" s="1" t="s">
        <v>37</v>
      </c>
      <c r="AM44" s="1" t="s">
        <v>429</v>
      </c>
      <c r="AN44" s="1" t="s">
        <v>37</v>
      </c>
      <c r="AO44" s="1" t="s">
        <v>430</v>
      </c>
      <c r="AP44" s="1" t="s">
        <v>335</v>
      </c>
      <c r="AQ44" s="1" t="s">
        <v>431</v>
      </c>
      <c r="AR44" s="1" t="s">
        <v>115</v>
      </c>
      <c r="AS44" s="1" t="s">
        <v>37</v>
      </c>
      <c r="AT44" s="1" t="s">
        <v>432</v>
      </c>
      <c r="AU44" s="1" t="s">
        <v>37</v>
      </c>
      <c r="AV44" s="1" t="s">
        <v>37</v>
      </c>
      <c r="AW44" s="1" t="s">
        <v>433</v>
      </c>
      <c r="AX44" s="1" t="s">
        <v>37</v>
      </c>
      <c r="AY44" s="1" t="s">
        <v>434</v>
      </c>
      <c r="AZ44" s="1" t="s">
        <v>37</v>
      </c>
      <c r="BA44" s="1" t="s">
        <v>435</v>
      </c>
      <c r="BB44" s="1" t="s">
        <v>436</v>
      </c>
      <c r="BC44" s="1" t="s">
        <v>411</v>
      </c>
      <c r="BD44" s="1" t="s">
        <v>67</v>
      </c>
    </row>
    <row r="45" spans="1:56" ht="15.75" customHeight="1" x14ac:dyDescent="0.2">
      <c r="B45" s="2">
        <v>43685.408112893521</v>
      </c>
      <c r="C45" s="1" t="s">
        <v>603</v>
      </c>
      <c r="D45" s="1" t="s">
        <v>652</v>
      </c>
      <c r="E45" s="1" t="s">
        <v>36</v>
      </c>
      <c r="F45" s="1" t="s">
        <v>37</v>
      </c>
      <c r="G45" s="1" t="s">
        <v>653</v>
      </c>
      <c r="H45" s="1" t="s">
        <v>37</v>
      </c>
      <c r="I45" s="1" t="s">
        <v>654</v>
      </c>
      <c r="J45" s="1" t="s">
        <v>42</v>
      </c>
      <c r="K45" s="1" t="s">
        <v>655</v>
      </c>
      <c r="L45" s="1" t="s">
        <v>42</v>
      </c>
      <c r="M45" s="1" t="s">
        <v>124</v>
      </c>
      <c r="N45" s="1" t="s">
        <v>42</v>
      </c>
      <c r="O45" s="1" t="s">
        <v>656</v>
      </c>
      <c r="P45" s="1" t="s">
        <v>42</v>
      </c>
      <c r="Q45" s="1" t="s">
        <v>633</v>
      </c>
      <c r="R45" s="1" t="s">
        <v>42</v>
      </c>
      <c r="S45" s="1" t="s">
        <v>657</v>
      </c>
      <c r="T45" s="1" t="s">
        <v>75</v>
      </c>
      <c r="U45" s="1" t="s">
        <v>635</v>
      </c>
      <c r="V45" s="1" t="s">
        <v>42</v>
      </c>
      <c r="W45" s="1" t="s">
        <v>658</v>
      </c>
      <c r="X45" s="1" t="s">
        <v>37</v>
      </c>
      <c r="Y45" s="1" t="s">
        <v>659</v>
      </c>
      <c r="Z45" s="1" t="s">
        <v>37</v>
      </c>
      <c r="AA45" s="1" t="s">
        <v>638</v>
      </c>
      <c r="AB45" s="1" t="s">
        <v>126</v>
      </c>
      <c r="AC45" s="1" t="s">
        <v>660</v>
      </c>
      <c r="AD45" s="1" t="s">
        <v>37</v>
      </c>
      <c r="AE45" s="1" t="s">
        <v>661</v>
      </c>
      <c r="AF45" s="1" t="s">
        <v>37</v>
      </c>
      <c r="AG45" s="1" t="s">
        <v>662</v>
      </c>
      <c r="AH45" s="1" t="s">
        <v>37</v>
      </c>
      <c r="AI45" s="1" t="s">
        <v>638</v>
      </c>
      <c r="AJ45" s="1" t="s">
        <v>37</v>
      </c>
      <c r="AK45" s="1" t="s">
        <v>663</v>
      </c>
      <c r="AL45" s="1" t="s">
        <v>37</v>
      </c>
      <c r="AM45" s="1" t="s">
        <v>664</v>
      </c>
      <c r="AN45" s="1" t="s">
        <v>37</v>
      </c>
      <c r="AO45" s="1" t="s">
        <v>665</v>
      </c>
      <c r="AP45" s="1" t="s">
        <v>87</v>
      </c>
      <c r="AQ45" s="1" t="s">
        <v>666</v>
      </c>
      <c r="AR45" s="1" t="s">
        <v>60</v>
      </c>
      <c r="AS45" s="1" t="s">
        <v>37</v>
      </c>
      <c r="AT45" s="1" t="s">
        <v>667</v>
      </c>
      <c r="AU45" s="1" t="s">
        <v>37</v>
      </c>
      <c r="AV45" s="1" t="s">
        <v>40</v>
      </c>
      <c r="AW45" s="1" t="s">
        <v>668</v>
      </c>
      <c r="AX45" s="1" t="s">
        <v>37</v>
      </c>
      <c r="AY45" s="1" t="s">
        <v>669</v>
      </c>
      <c r="AZ45" s="1" t="s">
        <v>37</v>
      </c>
      <c r="BB45" s="1" t="s">
        <v>650</v>
      </c>
      <c r="BC45" s="1" t="s">
        <v>651</v>
      </c>
      <c r="BD45" s="1" t="s">
        <v>67</v>
      </c>
    </row>
    <row r="46" spans="1:56" ht="15.75" customHeight="1" x14ac:dyDescent="0.2">
      <c r="B46" s="2"/>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B46" s="1"/>
      <c r="BC46" s="1"/>
      <c r="BD46" s="1"/>
    </row>
    <row r="47" spans="1:56" ht="15.75" customHeight="1" thickBot="1" x14ac:dyDescent="0.25">
      <c r="B47" s="2"/>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t="s">
        <v>1062</v>
      </c>
      <c r="AQ47" s="1"/>
      <c r="AR47" s="1" t="s">
        <v>1061</v>
      </c>
      <c r="AS47" s="1"/>
      <c r="AT47" s="1"/>
      <c r="AU47" s="1" t="s">
        <v>1063</v>
      </c>
      <c r="AV47" s="1"/>
      <c r="AW47" s="1"/>
      <c r="AX47" s="1" t="s">
        <v>1066</v>
      </c>
      <c r="AY47" s="1"/>
      <c r="AZ47" s="1" t="s">
        <v>1067</v>
      </c>
      <c r="BB47" s="1"/>
      <c r="BC47" s="1"/>
      <c r="BD47" s="1"/>
    </row>
    <row r="48" spans="1:56" ht="15.75" customHeight="1" x14ac:dyDescent="0.2">
      <c r="A48" s="6" t="s">
        <v>1039</v>
      </c>
      <c r="B48" s="7"/>
      <c r="C48" s="32" t="s">
        <v>1040</v>
      </c>
      <c r="D48" s="32"/>
      <c r="E48" s="8" t="s">
        <v>1041</v>
      </c>
      <c r="F48" s="8" t="s">
        <v>37</v>
      </c>
      <c r="G48" s="7"/>
      <c r="H48" s="8" t="s">
        <v>1042</v>
      </c>
      <c r="I48" s="7"/>
      <c r="J48" s="8" t="s">
        <v>40</v>
      </c>
      <c r="K48" s="7"/>
      <c r="L48" s="8" t="s">
        <v>42</v>
      </c>
      <c r="M48" s="7"/>
      <c r="N48" s="8" t="s">
        <v>42</v>
      </c>
      <c r="O48" s="7"/>
      <c r="P48" s="8" t="s">
        <v>42</v>
      </c>
      <c r="Q48" s="7"/>
      <c r="R48" s="8" t="s">
        <v>70</v>
      </c>
      <c r="S48" s="7"/>
      <c r="T48" s="8" t="s">
        <v>70</v>
      </c>
      <c r="U48" s="7"/>
      <c r="V48" s="8" t="s">
        <v>42</v>
      </c>
      <c r="W48" s="7"/>
      <c r="X48" s="8" t="s">
        <v>40</v>
      </c>
      <c r="Y48" s="7"/>
      <c r="Z48" s="8" t="s">
        <v>37</v>
      </c>
      <c r="AA48" s="7"/>
      <c r="AB48" s="8" t="s">
        <v>42</v>
      </c>
      <c r="AC48" s="7"/>
      <c r="AD48" s="8" t="s">
        <v>37</v>
      </c>
      <c r="AE48" s="7"/>
      <c r="AF48" s="8" t="s">
        <v>37</v>
      </c>
      <c r="AG48" s="7"/>
      <c r="AH48" s="8" t="s">
        <v>37</v>
      </c>
      <c r="AI48" s="7"/>
      <c r="AJ48" s="8" t="s">
        <v>40</v>
      </c>
      <c r="AK48" s="7"/>
      <c r="AL48" s="8" t="s">
        <v>40</v>
      </c>
      <c r="AM48" s="7"/>
      <c r="AN48" s="9" t="s">
        <v>40</v>
      </c>
      <c r="AP48" s="21" t="s">
        <v>58</v>
      </c>
      <c r="AQ48" s="26">
        <f>COUNTIF(AP3:AP32,"*Earn money*")</f>
        <v>27</v>
      </c>
      <c r="AR48" s="21" t="s">
        <v>1053</v>
      </c>
      <c r="AS48" s="22">
        <f>COUNTIF($AR$3:$AR$32,AR48)</f>
        <v>0</v>
      </c>
      <c r="AU48" s="21" t="s">
        <v>37</v>
      </c>
      <c r="AV48" s="22">
        <f>COUNTIF(AU$3:AU$32,"*Yes*")</f>
        <v>21</v>
      </c>
      <c r="AX48" s="21" t="s">
        <v>37</v>
      </c>
      <c r="AY48" s="22">
        <f>COUNTIF(AX3:AX32,AX48)</f>
        <v>26</v>
      </c>
      <c r="AZ48" s="21" t="s">
        <v>37</v>
      </c>
      <c r="BA48" s="22">
        <f>COUNTIF(AZ3:AZ32,AZ48)</f>
        <v>19</v>
      </c>
    </row>
    <row r="49" spans="1:53" ht="15.75" customHeight="1" thickBot="1" x14ac:dyDescent="0.25">
      <c r="A49" s="10"/>
      <c r="B49" s="11"/>
      <c r="C49" s="11"/>
      <c r="D49" s="11"/>
      <c r="E49" s="11"/>
      <c r="F49" s="11"/>
      <c r="G49" s="11"/>
      <c r="H49" s="11"/>
      <c r="I49" s="11"/>
      <c r="J49" s="11"/>
      <c r="K49" s="11"/>
      <c r="L49" s="11"/>
      <c r="AN49" s="16"/>
      <c r="AP49" s="23" t="s">
        <v>335</v>
      </c>
      <c r="AQ49" s="11">
        <f>COUNTIF(AP3:AP32,"*General interest*")</f>
        <v>15</v>
      </c>
      <c r="AR49" s="27" t="s">
        <v>1048</v>
      </c>
      <c r="AS49" s="16">
        <f>COUNTIF($AR$3:$AR$32,AR49)</f>
        <v>7</v>
      </c>
      <c r="AU49" s="24" t="s">
        <v>1064</v>
      </c>
      <c r="AV49" s="18">
        <f>COUNTIF(AU$3:AU$32,"*No*")</f>
        <v>9</v>
      </c>
      <c r="AX49" s="24" t="s">
        <v>40</v>
      </c>
      <c r="AY49" s="18">
        <f>COUNTIF(AX3:AX32,AX49)</f>
        <v>4</v>
      </c>
      <c r="AZ49" s="29" t="s">
        <v>40</v>
      </c>
      <c r="BA49" s="18">
        <f>COUNTIF(AZ3:AZ32,AZ49)</f>
        <v>11</v>
      </c>
    </row>
    <row r="50" spans="1:53" ht="15.75" customHeight="1" thickBot="1" x14ac:dyDescent="0.25">
      <c r="A50" s="10" t="s">
        <v>1043</v>
      </c>
      <c r="B50" s="11"/>
      <c r="C50" s="11"/>
      <c r="D50" s="11"/>
      <c r="E50" s="11"/>
      <c r="F50" s="12" t="str">
        <f>INDEX(F3:F32,MODE(MATCH(F3:F32,F3:F32,0)))</f>
        <v>Yes</v>
      </c>
      <c r="G50" s="12"/>
      <c r="H50" s="12" t="str">
        <f>INDEX(H3:H32,MODE(MATCH(H3:H32,H3:H32,0)))</f>
        <v>Yes</v>
      </c>
      <c r="I50" s="12"/>
      <c r="J50" s="12" t="str">
        <f>INDEX(J3:J32,MODE(MATCH(J3:J32,J3:J32,0)))</f>
        <v>Yes, in case 2</v>
      </c>
      <c r="K50" s="12"/>
      <c r="L50" s="12" t="str">
        <f>INDEX(L3:L32,MODE(MATCH(L3:L32,L3:L32,0)))</f>
        <v>Yes, in both case 1 and 2</v>
      </c>
      <c r="M50" s="12"/>
      <c r="N50" s="12" t="str">
        <f>INDEX(N3:N32,MODE(MATCH(N3:N32,N3:N32,0)))</f>
        <v>Yes, in both case 1 and 2</v>
      </c>
      <c r="O50" s="12"/>
      <c r="P50" s="12" t="str">
        <f>INDEX(P3:P32,MODE(MATCH(P3:P32,P3:P32,0)))</f>
        <v>Yes, in both case 1 and 2</v>
      </c>
      <c r="Q50" s="12"/>
      <c r="R50" s="12" t="str">
        <f>INDEX(R3:R32,MODE(MATCH(R3:R32,R3:R32,0)))</f>
        <v>Yes, in both case 1 and 2</v>
      </c>
      <c r="S50" s="12"/>
      <c r="T50" s="12" t="str">
        <f>INDEX(T3:T32,MODE(MATCH(T3:T32,T3:T32,0)))</f>
        <v>No</v>
      </c>
      <c r="U50" s="12"/>
      <c r="V50" s="12" t="str">
        <f>INDEX(V3:V32,MODE(MATCH(V3:V32,V3:V32,0)))</f>
        <v>Yes, in both case 1 and 2</v>
      </c>
      <c r="W50" s="12"/>
      <c r="X50" s="12" t="str">
        <f>INDEX(X3:X32,MODE(MATCH(X3:X32,X3:X32,0)))</f>
        <v>No</v>
      </c>
      <c r="Y50" s="12"/>
      <c r="Z50" s="12" t="str">
        <f>INDEX(Z3:Z32,MODE(MATCH(Z3:Z32,Z3:Z32,0)))</f>
        <v>Yes</v>
      </c>
      <c r="AA50" s="12"/>
      <c r="AB50" s="12" t="str">
        <f>INDEX(AB3:AB32,MODE(MATCH(AB3:AB32,AB3:AB32,0)))</f>
        <v>Yes, in both case 1 and 2</v>
      </c>
      <c r="AC50" s="12"/>
      <c r="AD50" s="12" t="str">
        <f>INDEX(AD3:AD32,MODE(MATCH(AD3:AD32,AD3:AD32,0)))</f>
        <v>Yes</v>
      </c>
      <c r="AE50" s="12"/>
      <c r="AF50" s="12" t="str">
        <f>INDEX(AF3:AF32,MODE(MATCH(AF3:AF32,AF3:AF32,0)))</f>
        <v>Yes</v>
      </c>
      <c r="AG50" s="12"/>
      <c r="AH50" s="12" t="str">
        <f>INDEX(AH3:AH32,MODE(MATCH(AH3:AH32,AH3:AH32,0)))</f>
        <v>No</v>
      </c>
      <c r="AI50" s="12"/>
      <c r="AJ50" s="12" t="str">
        <f>INDEX(AJ3:AJ32,MODE(MATCH(AJ3:AJ32,AJ3:AJ32,0)))</f>
        <v>Yes</v>
      </c>
      <c r="AK50" s="12"/>
      <c r="AL50" s="12" t="str">
        <f>INDEX(AL3:AL32,MODE(MATCH(AL3:AL32,AL3:AL32,0)))</f>
        <v>Yes</v>
      </c>
      <c r="AM50" s="12"/>
      <c r="AN50" s="17" t="str">
        <f>INDEX(AN3:AN32,MODE(MATCH(AN3:AN32,AN3:AN32,0)))</f>
        <v>Yes</v>
      </c>
      <c r="AP50" s="24" t="s">
        <v>285</v>
      </c>
      <c r="AQ50" s="15">
        <f>COUNTIF(AP3:AP32,"*Researcher*")</f>
        <v>3</v>
      </c>
      <c r="AR50" s="27" t="s">
        <v>1049</v>
      </c>
      <c r="AS50" s="16">
        <f t="shared" ref="AS50:AS61" si="0">COUNTIF($AR$3:$AR$32,AR50)</f>
        <v>11</v>
      </c>
    </row>
    <row r="51" spans="1:53" ht="15.75" customHeight="1" thickBot="1" x14ac:dyDescent="0.25">
      <c r="A51" s="10" t="s">
        <v>1044</v>
      </c>
      <c r="B51" s="11"/>
      <c r="C51" s="11"/>
      <c r="D51" s="11"/>
      <c r="E51" s="11"/>
      <c r="F51" s="11">
        <f>COUNTIF(F3:F32,F50)</f>
        <v>27</v>
      </c>
      <c r="G51" s="11"/>
      <c r="H51" s="11">
        <f>COUNTIF(H3:H32,H50)</f>
        <v>15</v>
      </c>
      <c r="I51" s="11"/>
      <c r="J51" s="11">
        <f>COUNTIF(J3:J32,J50)</f>
        <v>10</v>
      </c>
      <c r="K51" s="11"/>
      <c r="L51" s="11">
        <f>COUNTIF(L3:L32,L50)</f>
        <v>23</v>
      </c>
      <c r="M51" s="11"/>
      <c r="N51" s="11">
        <f>COUNTIF(N3:N32,N50)</f>
        <v>23</v>
      </c>
      <c r="O51" s="11"/>
      <c r="P51" s="11">
        <f>COUNTIF(P3:P32,P50)</f>
        <v>19</v>
      </c>
      <c r="Q51" s="11"/>
      <c r="R51" s="11">
        <f>COUNTIF(R3:R32,R50)</f>
        <v>17</v>
      </c>
      <c r="S51" s="11"/>
      <c r="T51" s="11">
        <f>COUNTIF(T3:T32,T50)</f>
        <v>16</v>
      </c>
      <c r="U51" s="11"/>
      <c r="V51" s="11">
        <f>COUNTIF(V3:V32,V50)</f>
        <v>15</v>
      </c>
      <c r="W51" s="11"/>
      <c r="X51" s="11">
        <f>COUNTIF(X3:X32,X50)</f>
        <v>15</v>
      </c>
      <c r="Y51" s="11"/>
      <c r="Z51" s="11">
        <f>COUNTIF(Z3:Z32,Z50)</f>
        <v>23</v>
      </c>
      <c r="AA51" s="11"/>
      <c r="AB51" s="11">
        <f>COUNTIF(AB3:AB32,AB50)</f>
        <v>16</v>
      </c>
      <c r="AC51" s="11"/>
      <c r="AD51" s="11">
        <f>COUNTIF(AD3:AD32,AD50)</f>
        <v>18</v>
      </c>
      <c r="AE51" s="11"/>
      <c r="AF51" s="11">
        <f>COUNTIF(AF3:AF32,AF50)</f>
        <v>17</v>
      </c>
      <c r="AG51" s="11"/>
      <c r="AH51" s="11">
        <f>COUNTIF(AH3:AH32,AH50)</f>
        <v>19</v>
      </c>
      <c r="AI51" s="11"/>
      <c r="AJ51" s="11">
        <f>COUNTIF(AJ3:AJ32,AJ50)</f>
        <v>18</v>
      </c>
      <c r="AK51" s="11"/>
      <c r="AL51" s="11">
        <f>COUNTIF(AL3:AL32,AL50)</f>
        <v>18</v>
      </c>
      <c r="AM51" s="11"/>
      <c r="AN51" s="16">
        <f>COUNTIF(AN3:AN32,AN50)</f>
        <v>19</v>
      </c>
      <c r="AR51" s="23" t="s">
        <v>1047</v>
      </c>
      <c r="AS51" s="16">
        <f t="shared" si="0"/>
        <v>8</v>
      </c>
      <c r="AU51" s="25" t="s">
        <v>1065</v>
      </c>
    </row>
    <row r="52" spans="1:53" ht="15.75" customHeight="1" x14ac:dyDescent="0.2">
      <c r="A52" s="13"/>
      <c r="B52" s="11"/>
      <c r="C52" s="11"/>
      <c r="D52" s="11"/>
      <c r="E52" s="11"/>
      <c r="F52" s="11"/>
      <c r="G52" s="11"/>
      <c r="H52" s="11"/>
      <c r="I52" s="11"/>
      <c r="J52" s="11"/>
      <c r="K52" s="11"/>
      <c r="L52" s="11"/>
      <c r="AN52" s="16"/>
      <c r="AR52" s="27" t="s">
        <v>1051</v>
      </c>
      <c r="AS52" s="16">
        <f t="shared" si="0"/>
        <v>2</v>
      </c>
      <c r="AU52" s="28" t="s">
        <v>37</v>
      </c>
      <c r="AV52" s="22">
        <f>COUNTIF(AV$3:AV$32,"*Yes*")</f>
        <v>24</v>
      </c>
    </row>
    <row r="53" spans="1:53" ht="15.75" customHeight="1" thickBot="1" x14ac:dyDescent="0.25">
      <c r="A53" s="14" t="s">
        <v>1045</v>
      </c>
      <c r="B53" s="15"/>
      <c r="C53" s="15"/>
      <c r="D53" s="15"/>
      <c r="E53" s="15"/>
      <c r="F53" s="15">
        <f>COUNTIF(F3:F32,F48)/30</f>
        <v>0.9</v>
      </c>
      <c r="G53" s="15"/>
      <c r="H53" s="15">
        <f>30/30</f>
        <v>1</v>
      </c>
      <c r="I53" s="15"/>
      <c r="J53" s="15">
        <f>COUNTIF(J3:J32,J48)/30</f>
        <v>0.26666666666666666</v>
      </c>
      <c r="K53" s="15"/>
      <c r="L53" s="15">
        <f>COUNTIF(L3:L32,L48)/30</f>
        <v>0.76666666666666672</v>
      </c>
      <c r="M53" s="15"/>
      <c r="N53" s="15">
        <f>COUNTIF(N3:N32,N48)/30</f>
        <v>0.76666666666666672</v>
      </c>
      <c r="O53" s="15"/>
      <c r="P53" s="15">
        <f>COUNTIF(P3:P32,P48)/30</f>
        <v>0.6333333333333333</v>
      </c>
      <c r="Q53" s="15"/>
      <c r="R53" s="15">
        <f>COUNTIF(R3:R32,R48)/30</f>
        <v>0.13333333333333333</v>
      </c>
      <c r="S53" s="15"/>
      <c r="T53" s="15">
        <f>COUNTIF(T3:T32,T48)/30</f>
        <v>0.23333333333333334</v>
      </c>
      <c r="U53" s="15"/>
      <c r="V53" s="15">
        <f>COUNTIF(V3:V32,V48)/30</f>
        <v>0.5</v>
      </c>
      <c r="W53" s="15"/>
      <c r="X53" s="15">
        <f>COUNTIF(X3:X32,X48)/30</f>
        <v>0.5</v>
      </c>
      <c r="Y53" s="15"/>
      <c r="Z53" s="15">
        <f>COUNTIF(Z3:Z32,Z48)/30</f>
        <v>0.76666666666666672</v>
      </c>
      <c r="AA53" s="15"/>
      <c r="AB53" s="15">
        <f>COUNTIF(AB3:AB32,AB48)/30</f>
        <v>0.53333333333333333</v>
      </c>
      <c r="AC53" s="15"/>
      <c r="AD53" s="15">
        <f>COUNTIF(AD3:AD32,AD48)/30</f>
        <v>0.6</v>
      </c>
      <c r="AE53" s="15"/>
      <c r="AF53" s="15">
        <f>COUNTIF(AF3:AF32,AF48)/30</f>
        <v>0.56666666666666665</v>
      </c>
      <c r="AG53" s="15"/>
      <c r="AH53" s="15">
        <f>COUNTIF(AH3:AH32,AH48)/30</f>
        <v>0.36666666666666664</v>
      </c>
      <c r="AI53" s="15"/>
      <c r="AJ53" s="15">
        <f>COUNTIF(AJ3:AJ32,AJ48)/30</f>
        <v>0.4</v>
      </c>
      <c r="AK53" s="15"/>
      <c r="AL53" s="15">
        <f>COUNTIF(AL3:AL32,AL48)/30</f>
        <v>0.4</v>
      </c>
      <c r="AM53" s="15"/>
      <c r="AN53" s="18">
        <f>COUNTIF(AN3:AN32,AN48)/30</f>
        <v>0.36666666666666664</v>
      </c>
      <c r="AR53" s="27" t="s">
        <v>1054</v>
      </c>
      <c r="AS53" s="16">
        <f t="shared" si="0"/>
        <v>0</v>
      </c>
      <c r="AU53" s="29" t="s">
        <v>40</v>
      </c>
      <c r="AV53" s="18">
        <f>COUNTIF(AV$3:AV$32,"*No*")</f>
        <v>6</v>
      </c>
    </row>
    <row r="54" spans="1:53" ht="15.75" customHeight="1" x14ac:dyDescent="0.2">
      <c r="AR54" s="23" t="s">
        <v>1055</v>
      </c>
      <c r="AS54" s="16">
        <f t="shared" si="0"/>
        <v>0</v>
      </c>
    </row>
    <row r="55" spans="1:53" ht="15.75" customHeight="1" x14ac:dyDescent="0.2">
      <c r="AR55" s="27" t="s">
        <v>1052</v>
      </c>
      <c r="AS55" s="16">
        <f t="shared" si="0"/>
        <v>1</v>
      </c>
    </row>
    <row r="56" spans="1:53" ht="15.75" customHeight="1" x14ac:dyDescent="0.2">
      <c r="AR56" s="27" t="s">
        <v>1050</v>
      </c>
      <c r="AS56" s="16">
        <f t="shared" si="0"/>
        <v>1</v>
      </c>
      <c r="AU56" s="25" t="s">
        <v>1081</v>
      </c>
    </row>
    <row r="57" spans="1:53" ht="15.75" customHeight="1" x14ac:dyDescent="0.2">
      <c r="AR57" s="23" t="s">
        <v>1056</v>
      </c>
      <c r="AS57" s="16">
        <f t="shared" si="0"/>
        <v>0</v>
      </c>
    </row>
    <row r="58" spans="1:53" ht="15.75" customHeight="1" x14ac:dyDescent="0.2">
      <c r="AR58" s="27" t="s">
        <v>1057</v>
      </c>
      <c r="AS58" s="16">
        <f t="shared" si="0"/>
        <v>0</v>
      </c>
      <c r="AT58" s="5" t="s">
        <v>1077</v>
      </c>
      <c r="AU58" s="30">
        <f>21/3</f>
        <v>7</v>
      </c>
      <c r="AV58">
        <f>9/3</f>
        <v>3</v>
      </c>
    </row>
    <row r="59" spans="1:53" ht="15.75" customHeight="1" x14ac:dyDescent="0.2">
      <c r="AR59" s="27" t="s">
        <v>1058</v>
      </c>
      <c r="AS59" s="16">
        <f t="shared" si="0"/>
        <v>0</v>
      </c>
      <c r="AT59" s="5" t="s">
        <v>1078</v>
      </c>
      <c r="AU59" s="31">
        <f>AV52/AV53</f>
        <v>4</v>
      </c>
      <c r="AV59">
        <v>1</v>
      </c>
    </row>
    <row r="60" spans="1:53" ht="15.75" customHeight="1" x14ac:dyDescent="0.2">
      <c r="AR60" s="23" t="s">
        <v>1059</v>
      </c>
      <c r="AS60" s="16">
        <f t="shared" si="0"/>
        <v>0</v>
      </c>
      <c r="AT60" s="5" t="s">
        <v>1079</v>
      </c>
      <c r="AU60" s="31">
        <f>AY48/2</f>
        <v>13</v>
      </c>
      <c r="AV60">
        <f>AY49/2</f>
        <v>2</v>
      </c>
    </row>
    <row r="61" spans="1:53" ht="15.75" customHeight="1" thickBot="1" x14ac:dyDescent="0.25">
      <c r="AR61" s="24" t="s">
        <v>1060</v>
      </c>
      <c r="AS61" s="18">
        <f t="shared" si="0"/>
        <v>0</v>
      </c>
      <c r="AT61" s="5" t="s">
        <v>1080</v>
      </c>
      <c r="AU61" s="31">
        <v>19</v>
      </c>
      <c r="AV61">
        <v>11</v>
      </c>
    </row>
  </sheetData>
  <mergeCells count="1">
    <mergeCell ref="C48:D4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9CB3A-BA06-44DD-836A-1C8E3C5FBF96}">
  <dimension ref="A1:L330"/>
  <sheetViews>
    <sheetView workbookViewId="0">
      <selection activeCell="G15" sqref="G15"/>
    </sheetView>
  </sheetViews>
  <sheetFormatPr defaultRowHeight="12.75" x14ac:dyDescent="0.2"/>
  <sheetData>
    <row r="1" spans="1:12" x14ac:dyDescent="0.2">
      <c r="A1" s="19"/>
    </row>
    <row r="2" spans="1:12" x14ac:dyDescent="0.2">
      <c r="B2" s="1"/>
    </row>
    <row r="3" spans="1:12" x14ac:dyDescent="0.2">
      <c r="B3" s="43" t="s">
        <v>1100</v>
      </c>
      <c r="C3" s="43"/>
      <c r="D3" s="43"/>
      <c r="E3" s="43"/>
      <c r="F3" s="43"/>
      <c r="G3" s="43"/>
      <c r="H3" s="43"/>
      <c r="I3" s="43"/>
      <c r="J3" s="43"/>
      <c r="K3" s="43"/>
      <c r="L3" s="43"/>
    </row>
    <row r="4" spans="1:12" x14ac:dyDescent="0.2">
      <c r="B4" s="1"/>
    </row>
    <row r="5" spans="1:12" x14ac:dyDescent="0.2">
      <c r="B5" s="1"/>
    </row>
    <row r="6" spans="1:12" x14ac:dyDescent="0.2">
      <c r="B6" s="1"/>
    </row>
    <row r="7" spans="1:12" x14ac:dyDescent="0.2">
      <c r="B7" s="1"/>
    </row>
    <row r="8" spans="1:12" x14ac:dyDescent="0.2">
      <c r="B8" s="1"/>
    </row>
    <row r="9" spans="1:12" x14ac:dyDescent="0.2">
      <c r="B9" s="1"/>
    </row>
    <row r="10" spans="1:12" x14ac:dyDescent="0.2">
      <c r="B10" s="1"/>
    </row>
    <row r="11" spans="1:12" x14ac:dyDescent="0.2">
      <c r="B11" s="1"/>
    </row>
    <row r="12" spans="1:12" x14ac:dyDescent="0.2">
      <c r="B12" s="1"/>
    </row>
    <row r="13" spans="1:12" x14ac:dyDescent="0.2">
      <c r="B13" s="1"/>
    </row>
    <row r="14" spans="1:12" x14ac:dyDescent="0.2">
      <c r="B14" s="1"/>
    </row>
    <row r="15" spans="1:12" x14ac:dyDescent="0.2">
      <c r="B15" s="1"/>
    </row>
    <row r="16" spans="1:12" x14ac:dyDescent="0.2">
      <c r="B16" s="1"/>
    </row>
    <row r="17" spans="2:2" x14ac:dyDescent="0.2">
      <c r="B17" s="1"/>
    </row>
    <row r="18" spans="2:2" x14ac:dyDescent="0.2">
      <c r="B18" s="1"/>
    </row>
    <row r="19" spans="2:2" x14ac:dyDescent="0.2">
      <c r="B19" s="1"/>
    </row>
    <row r="20" spans="2:2" x14ac:dyDescent="0.2">
      <c r="B20" s="1"/>
    </row>
    <row r="21" spans="2:2" x14ac:dyDescent="0.2">
      <c r="B21" s="1"/>
    </row>
    <row r="22" spans="2:2" x14ac:dyDescent="0.2">
      <c r="B22" s="1"/>
    </row>
    <row r="23" spans="2:2" x14ac:dyDescent="0.2">
      <c r="B23" s="1"/>
    </row>
    <row r="24" spans="2:2" x14ac:dyDescent="0.2">
      <c r="B24" s="1"/>
    </row>
    <row r="25" spans="2:2" x14ac:dyDescent="0.2">
      <c r="B25" s="1"/>
    </row>
    <row r="26" spans="2:2" x14ac:dyDescent="0.2">
      <c r="B26" s="1"/>
    </row>
    <row r="27" spans="2:2" x14ac:dyDescent="0.2">
      <c r="B27" s="1"/>
    </row>
    <row r="28" spans="2:2" x14ac:dyDescent="0.2">
      <c r="B28" s="1"/>
    </row>
    <row r="29" spans="2:2" x14ac:dyDescent="0.2">
      <c r="B29" s="1"/>
    </row>
    <row r="30" spans="2:2" x14ac:dyDescent="0.2">
      <c r="B30" s="1"/>
    </row>
    <row r="31" spans="2:2" x14ac:dyDescent="0.2">
      <c r="B31" s="1"/>
    </row>
    <row r="32" spans="2:2" x14ac:dyDescent="0.2">
      <c r="B32" s="1"/>
    </row>
    <row r="33" spans="2:2" x14ac:dyDescent="0.2">
      <c r="B33" s="1"/>
    </row>
    <row r="35" spans="2:2" x14ac:dyDescent="0.2">
      <c r="B35" s="1"/>
    </row>
    <row r="36" spans="2:2" x14ac:dyDescent="0.2">
      <c r="B36" s="1"/>
    </row>
    <row r="37" spans="2:2" x14ac:dyDescent="0.2">
      <c r="B37" s="1"/>
    </row>
    <row r="38" spans="2:2" x14ac:dyDescent="0.2">
      <c r="B38" s="1"/>
    </row>
    <row r="39" spans="2:2" x14ac:dyDescent="0.2">
      <c r="B39" s="1"/>
    </row>
    <row r="40" spans="2:2" x14ac:dyDescent="0.2">
      <c r="B40" s="1"/>
    </row>
    <row r="41" spans="2:2" x14ac:dyDescent="0.2">
      <c r="B41" s="1"/>
    </row>
    <row r="42" spans="2:2" x14ac:dyDescent="0.2">
      <c r="B42" s="1"/>
    </row>
    <row r="43" spans="2:2" x14ac:dyDescent="0.2">
      <c r="B43" s="1"/>
    </row>
    <row r="44" spans="2:2" x14ac:dyDescent="0.2">
      <c r="B44" s="1"/>
    </row>
    <row r="45" spans="2:2" x14ac:dyDescent="0.2">
      <c r="B45" s="1"/>
    </row>
    <row r="46" spans="2:2" x14ac:dyDescent="0.2">
      <c r="B46" s="1"/>
    </row>
    <row r="47" spans="2:2" x14ac:dyDescent="0.2">
      <c r="B47" s="1"/>
    </row>
    <row r="48" spans="2:2" x14ac:dyDescent="0.2">
      <c r="B48" s="1"/>
    </row>
    <row r="49" spans="2:2" x14ac:dyDescent="0.2">
      <c r="B49" s="1"/>
    </row>
    <row r="50" spans="2:2" x14ac:dyDescent="0.2">
      <c r="B50" s="1"/>
    </row>
    <row r="51" spans="2:2" x14ac:dyDescent="0.2">
      <c r="B51" s="1"/>
    </row>
    <row r="52" spans="2:2" x14ac:dyDescent="0.2">
      <c r="B52" s="1"/>
    </row>
    <row r="53" spans="2:2" x14ac:dyDescent="0.2">
      <c r="B53" s="1"/>
    </row>
    <row r="54" spans="2:2" x14ac:dyDescent="0.2">
      <c r="B54" s="1"/>
    </row>
    <row r="55" spans="2:2" x14ac:dyDescent="0.2">
      <c r="B55" s="1"/>
    </row>
    <row r="56" spans="2:2" x14ac:dyDescent="0.2">
      <c r="B56" s="1"/>
    </row>
    <row r="57" spans="2:2" x14ac:dyDescent="0.2">
      <c r="B57" s="1"/>
    </row>
    <row r="58" spans="2:2" x14ac:dyDescent="0.2">
      <c r="B58" s="1"/>
    </row>
    <row r="59" spans="2:2" x14ac:dyDescent="0.2">
      <c r="B59" s="1"/>
    </row>
    <row r="60" spans="2:2" x14ac:dyDescent="0.2">
      <c r="B60" s="1"/>
    </row>
    <row r="61" spans="2:2" x14ac:dyDescent="0.2">
      <c r="B61" s="1"/>
    </row>
    <row r="62" spans="2:2" x14ac:dyDescent="0.2">
      <c r="B62" s="1"/>
    </row>
    <row r="63" spans="2:2" x14ac:dyDescent="0.2">
      <c r="B63" s="1"/>
    </row>
    <row r="64" spans="2:2" x14ac:dyDescent="0.2">
      <c r="B64" s="1"/>
    </row>
    <row r="65" spans="2:2" x14ac:dyDescent="0.2">
      <c r="B65" s="1"/>
    </row>
    <row r="66" spans="2:2" x14ac:dyDescent="0.2">
      <c r="B66" s="1"/>
    </row>
    <row r="68" spans="2:2" x14ac:dyDescent="0.2">
      <c r="B68" s="1"/>
    </row>
    <row r="69" spans="2:2" x14ac:dyDescent="0.2">
      <c r="B69" s="1"/>
    </row>
    <row r="70" spans="2:2" x14ac:dyDescent="0.2">
      <c r="B70" s="1"/>
    </row>
    <row r="71" spans="2:2" x14ac:dyDescent="0.2">
      <c r="B71" s="1"/>
    </row>
    <row r="72" spans="2:2" x14ac:dyDescent="0.2">
      <c r="B72" s="1"/>
    </row>
    <row r="73" spans="2:2" x14ac:dyDescent="0.2">
      <c r="B73" s="1"/>
    </row>
    <row r="74" spans="2:2" x14ac:dyDescent="0.2">
      <c r="B74" s="1"/>
    </row>
    <row r="75" spans="2:2" x14ac:dyDescent="0.2">
      <c r="B75" s="1"/>
    </row>
    <row r="76" spans="2:2" x14ac:dyDescent="0.2">
      <c r="B76" s="1"/>
    </row>
    <row r="77" spans="2:2" x14ac:dyDescent="0.2">
      <c r="B77" s="1"/>
    </row>
    <row r="78" spans="2:2" x14ac:dyDescent="0.2">
      <c r="B78" s="1"/>
    </row>
    <row r="79" spans="2:2" x14ac:dyDescent="0.2">
      <c r="B79" s="1"/>
    </row>
    <row r="80" spans="2:2" x14ac:dyDescent="0.2">
      <c r="B80" s="1"/>
    </row>
    <row r="81" spans="2:2" x14ac:dyDescent="0.2">
      <c r="B81" s="1"/>
    </row>
    <row r="82" spans="2:2" x14ac:dyDescent="0.2">
      <c r="B82" s="1"/>
    </row>
    <row r="83" spans="2:2" x14ac:dyDescent="0.2">
      <c r="B83" s="1"/>
    </row>
    <row r="84" spans="2:2" x14ac:dyDescent="0.2">
      <c r="B84" s="1"/>
    </row>
    <row r="85" spans="2:2" x14ac:dyDescent="0.2">
      <c r="B85" s="1"/>
    </row>
    <row r="86" spans="2:2" x14ac:dyDescent="0.2">
      <c r="B86" s="1"/>
    </row>
    <row r="87" spans="2:2" x14ac:dyDescent="0.2">
      <c r="B87" s="1"/>
    </row>
    <row r="88" spans="2:2" x14ac:dyDescent="0.2">
      <c r="B88" s="1"/>
    </row>
    <row r="89" spans="2:2" x14ac:dyDescent="0.2">
      <c r="B89" s="1"/>
    </row>
    <row r="90" spans="2:2" x14ac:dyDescent="0.2">
      <c r="B90" s="1"/>
    </row>
    <row r="91" spans="2:2" x14ac:dyDescent="0.2">
      <c r="B91" s="1"/>
    </row>
    <row r="92" spans="2:2" x14ac:dyDescent="0.2">
      <c r="B92" s="1"/>
    </row>
    <row r="93" spans="2:2" x14ac:dyDescent="0.2">
      <c r="B93" s="1"/>
    </row>
    <row r="94" spans="2:2" x14ac:dyDescent="0.2">
      <c r="B94" s="1"/>
    </row>
    <row r="95" spans="2:2" x14ac:dyDescent="0.2">
      <c r="B95" s="1"/>
    </row>
    <row r="96" spans="2:2" x14ac:dyDescent="0.2">
      <c r="B96" s="1"/>
    </row>
    <row r="97" spans="2:2" x14ac:dyDescent="0.2">
      <c r="B97" s="1"/>
    </row>
    <row r="98" spans="2:2" x14ac:dyDescent="0.2">
      <c r="B98" s="1"/>
    </row>
    <row r="99" spans="2:2" x14ac:dyDescent="0.2">
      <c r="B99" s="1"/>
    </row>
    <row r="101" spans="2:2" x14ac:dyDescent="0.2">
      <c r="B101" s="1"/>
    </row>
    <row r="102" spans="2:2" x14ac:dyDescent="0.2">
      <c r="B102" s="1"/>
    </row>
    <row r="103" spans="2:2" x14ac:dyDescent="0.2">
      <c r="B103" s="1"/>
    </row>
    <row r="104" spans="2:2" x14ac:dyDescent="0.2">
      <c r="B104" s="1"/>
    </row>
    <row r="105" spans="2:2" x14ac:dyDescent="0.2">
      <c r="B105" s="1"/>
    </row>
    <row r="106" spans="2:2" x14ac:dyDescent="0.2">
      <c r="B106" s="1"/>
    </row>
    <row r="107" spans="2:2" x14ac:dyDescent="0.2">
      <c r="B107" s="1"/>
    </row>
    <row r="108" spans="2:2" x14ac:dyDescent="0.2">
      <c r="B108" s="1"/>
    </row>
    <row r="109" spans="2:2" x14ac:dyDescent="0.2">
      <c r="B109" s="1"/>
    </row>
    <row r="110" spans="2:2" x14ac:dyDescent="0.2">
      <c r="B110" s="1"/>
    </row>
    <row r="111" spans="2:2" x14ac:dyDescent="0.2">
      <c r="B111" s="1"/>
    </row>
    <row r="112" spans="2:2" x14ac:dyDescent="0.2">
      <c r="B112" s="1"/>
    </row>
    <row r="113" spans="2:2" x14ac:dyDescent="0.2">
      <c r="B113" s="1"/>
    </row>
    <row r="114" spans="2:2" x14ac:dyDescent="0.2">
      <c r="B114" s="1"/>
    </row>
    <row r="115" spans="2:2" x14ac:dyDescent="0.2">
      <c r="B115" s="1"/>
    </row>
    <row r="116" spans="2:2" x14ac:dyDescent="0.2">
      <c r="B116" s="1"/>
    </row>
    <row r="117" spans="2:2" x14ac:dyDescent="0.2">
      <c r="B117" s="1"/>
    </row>
    <row r="118" spans="2:2" x14ac:dyDescent="0.2">
      <c r="B118" s="1"/>
    </row>
    <row r="119" spans="2:2" x14ac:dyDescent="0.2">
      <c r="B119" s="1"/>
    </row>
    <row r="120" spans="2:2" x14ac:dyDescent="0.2">
      <c r="B120" s="1"/>
    </row>
    <row r="121" spans="2:2" x14ac:dyDescent="0.2">
      <c r="B121" s="1"/>
    </row>
    <row r="122" spans="2:2" x14ac:dyDescent="0.2">
      <c r="B122" s="1"/>
    </row>
    <row r="123" spans="2:2" x14ac:dyDescent="0.2">
      <c r="B123" s="1"/>
    </row>
    <row r="124" spans="2:2" x14ac:dyDescent="0.2">
      <c r="B124" s="1"/>
    </row>
    <row r="125" spans="2:2" x14ac:dyDescent="0.2">
      <c r="B125" s="1"/>
    </row>
    <row r="126" spans="2:2" x14ac:dyDescent="0.2">
      <c r="B126" s="1"/>
    </row>
    <row r="127" spans="2:2" x14ac:dyDescent="0.2">
      <c r="B127" s="1"/>
    </row>
    <row r="128" spans="2:2" x14ac:dyDescent="0.2">
      <c r="B128" s="1"/>
    </row>
    <row r="129" spans="2:2" x14ac:dyDescent="0.2">
      <c r="B129" s="1"/>
    </row>
    <row r="130" spans="2:2" x14ac:dyDescent="0.2">
      <c r="B130" s="1"/>
    </row>
    <row r="131" spans="2:2" x14ac:dyDescent="0.2">
      <c r="B131" s="1"/>
    </row>
    <row r="132" spans="2:2" x14ac:dyDescent="0.2">
      <c r="B132" s="1"/>
    </row>
    <row r="134" spans="2:2" x14ac:dyDescent="0.2">
      <c r="B134" s="1"/>
    </row>
    <row r="135" spans="2:2" x14ac:dyDescent="0.2">
      <c r="B135" s="1"/>
    </row>
    <row r="136" spans="2:2" x14ac:dyDescent="0.2">
      <c r="B136" s="1"/>
    </row>
    <row r="137" spans="2:2" x14ac:dyDescent="0.2">
      <c r="B137" s="1"/>
    </row>
    <row r="138" spans="2:2" x14ac:dyDescent="0.2">
      <c r="B138" s="1"/>
    </row>
    <row r="139" spans="2:2" x14ac:dyDescent="0.2">
      <c r="B139" s="1"/>
    </row>
    <row r="140" spans="2:2" x14ac:dyDescent="0.2">
      <c r="B140" s="1"/>
    </row>
    <row r="141" spans="2:2" x14ac:dyDescent="0.2">
      <c r="B141" s="1"/>
    </row>
    <row r="142" spans="2:2" x14ac:dyDescent="0.2">
      <c r="B142" s="1"/>
    </row>
    <row r="143" spans="2:2" x14ac:dyDescent="0.2">
      <c r="B143" s="1"/>
    </row>
    <row r="144" spans="2:2" x14ac:dyDescent="0.2">
      <c r="B144" s="1"/>
    </row>
    <row r="145" spans="2:2" x14ac:dyDescent="0.2">
      <c r="B145" s="1"/>
    </row>
    <row r="146" spans="2:2" x14ac:dyDescent="0.2">
      <c r="B146" s="1"/>
    </row>
    <row r="147" spans="2:2" x14ac:dyDescent="0.2">
      <c r="B147" s="1"/>
    </row>
    <row r="148" spans="2:2" x14ac:dyDescent="0.2">
      <c r="B148" s="1"/>
    </row>
    <row r="149" spans="2:2" x14ac:dyDescent="0.2">
      <c r="B149" s="1"/>
    </row>
    <row r="150" spans="2:2" x14ac:dyDescent="0.2">
      <c r="B150" s="1"/>
    </row>
    <row r="151" spans="2:2" x14ac:dyDescent="0.2">
      <c r="B151" s="1"/>
    </row>
    <row r="152" spans="2:2" x14ac:dyDescent="0.2">
      <c r="B152" s="1"/>
    </row>
    <row r="153" spans="2:2" x14ac:dyDescent="0.2">
      <c r="B153" s="1"/>
    </row>
    <row r="154" spans="2:2" x14ac:dyDescent="0.2">
      <c r="B154" s="1"/>
    </row>
    <row r="155" spans="2:2" x14ac:dyDescent="0.2">
      <c r="B155" s="1"/>
    </row>
    <row r="156" spans="2:2" x14ac:dyDescent="0.2">
      <c r="B156" s="1"/>
    </row>
    <row r="157" spans="2:2" x14ac:dyDescent="0.2">
      <c r="B157" s="1"/>
    </row>
    <row r="158" spans="2:2" x14ac:dyDescent="0.2">
      <c r="B158" s="1"/>
    </row>
    <row r="159" spans="2:2" x14ac:dyDescent="0.2">
      <c r="B159" s="1"/>
    </row>
    <row r="160" spans="2:2" x14ac:dyDescent="0.2">
      <c r="B160" s="1"/>
    </row>
    <row r="161" spans="2:2" x14ac:dyDescent="0.2">
      <c r="B161" s="1"/>
    </row>
    <row r="162" spans="2:2" x14ac:dyDescent="0.2">
      <c r="B162" s="1"/>
    </row>
    <row r="163" spans="2:2" x14ac:dyDescent="0.2">
      <c r="B163" s="1"/>
    </row>
    <row r="164" spans="2:2" x14ac:dyDescent="0.2">
      <c r="B164" s="1"/>
    </row>
    <row r="165" spans="2:2" x14ac:dyDescent="0.2">
      <c r="B165" s="1"/>
    </row>
    <row r="167" spans="2:2" x14ac:dyDescent="0.2">
      <c r="B167" s="1"/>
    </row>
    <row r="168" spans="2:2" x14ac:dyDescent="0.2">
      <c r="B168" s="1"/>
    </row>
    <row r="169" spans="2:2" x14ac:dyDescent="0.2">
      <c r="B169" s="1"/>
    </row>
    <row r="170" spans="2:2" x14ac:dyDescent="0.2">
      <c r="B170" s="1"/>
    </row>
    <row r="171" spans="2:2" x14ac:dyDescent="0.2">
      <c r="B171" s="1"/>
    </row>
    <row r="172" spans="2:2" x14ac:dyDescent="0.2">
      <c r="B172" s="1"/>
    </row>
    <row r="173" spans="2:2" x14ac:dyDescent="0.2">
      <c r="B173" s="1"/>
    </row>
    <row r="174" spans="2:2" x14ac:dyDescent="0.2">
      <c r="B174" s="1"/>
    </row>
    <row r="175" spans="2:2" x14ac:dyDescent="0.2">
      <c r="B175" s="1"/>
    </row>
    <row r="176" spans="2:2" x14ac:dyDescent="0.2">
      <c r="B176" s="1"/>
    </row>
    <row r="177" spans="2:2" x14ac:dyDescent="0.2">
      <c r="B177" s="1"/>
    </row>
    <row r="178" spans="2:2" x14ac:dyDescent="0.2">
      <c r="B178" s="1"/>
    </row>
    <row r="179" spans="2:2" x14ac:dyDescent="0.2">
      <c r="B179" s="1"/>
    </row>
    <row r="180" spans="2:2" x14ac:dyDescent="0.2">
      <c r="B180" s="1"/>
    </row>
    <row r="181" spans="2:2" x14ac:dyDescent="0.2">
      <c r="B181" s="1"/>
    </row>
    <row r="182" spans="2:2" x14ac:dyDescent="0.2">
      <c r="B182" s="1"/>
    </row>
    <row r="183" spans="2:2" x14ac:dyDescent="0.2">
      <c r="B183" s="1"/>
    </row>
    <row r="184" spans="2:2" x14ac:dyDescent="0.2">
      <c r="B184" s="1"/>
    </row>
    <row r="185" spans="2:2" x14ac:dyDescent="0.2">
      <c r="B185" s="1"/>
    </row>
    <row r="186" spans="2:2" x14ac:dyDescent="0.2">
      <c r="B186" s="1"/>
    </row>
    <row r="187" spans="2:2" x14ac:dyDescent="0.2">
      <c r="B187" s="1"/>
    </row>
    <row r="188" spans="2:2" x14ac:dyDescent="0.2">
      <c r="B188" s="1"/>
    </row>
    <row r="189" spans="2:2" x14ac:dyDescent="0.2">
      <c r="B189" s="1"/>
    </row>
    <row r="190" spans="2:2" x14ac:dyDescent="0.2">
      <c r="B190" s="1"/>
    </row>
    <row r="191" spans="2:2" x14ac:dyDescent="0.2">
      <c r="B191" s="1"/>
    </row>
    <row r="192" spans="2:2" x14ac:dyDescent="0.2">
      <c r="B192" s="1"/>
    </row>
    <row r="193" spans="2:2" x14ac:dyDescent="0.2">
      <c r="B193" s="1"/>
    </row>
    <row r="194" spans="2:2" x14ac:dyDescent="0.2">
      <c r="B194" s="1"/>
    </row>
    <row r="195" spans="2:2" x14ac:dyDescent="0.2">
      <c r="B195" s="1"/>
    </row>
    <row r="196" spans="2:2" x14ac:dyDescent="0.2">
      <c r="B196" s="1"/>
    </row>
    <row r="197" spans="2:2" x14ac:dyDescent="0.2">
      <c r="B197" s="1"/>
    </row>
    <row r="198" spans="2:2" x14ac:dyDescent="0.2">
      <c r="B198" s="1"/>
    </row>
    <row r="200" spans="2:2" x14ac:dyDescent="0.2">
      <c r="B200" s="1"/>
    </row>
    <row r="201" spans="2:2" x14ac:dyDescent="0.2">
      <c r="B201" s="1"/>
    </row>
    <row r="202" spans="2:2" x14ac:dyDescent="0.2">
      <c r="B202" s="1"/>
    </row>
    <row r="203" spans="2:2" x14ac:dyDescent="0.2">
      <c r="B203" s="1"/>
    </row>
    <row r="204" spans="2:2" x14ac:dyDescent="0.2">
      <c r="B204" s="1"/>
    </row>
    <row r="205" spans="2:2" x14ac:dyDescent="0.2">
      <c r="B205" s="1"/>
    </row>
    <row r="206" spans="2:2" x14ac:dyDescent="0.2">
      <c r="B206" s="1"/>
    </row>
    <row r="207" spans="2:2" x14ac:dyDescent="0.2">
      <c r="B207" s="1"/>
    </row>
    <row r="208" spans="2:2" x14ac:dyDescent="0.2">
      <c r="B208" s="1"/>
    </row>
    <row r="209" spans="2:2" x14ac:dyDescent="0.2">
      <c r="B209" s="1"/>
    </row>
    <row r="210" spans="2:2" x14ac:dyDescent="0.2">
      <c r="B210" s="1"/>
    </row>
    <row r="211" spans="2:2" x14ac:dyDescent="0.2">
      <c r="B211" s="1"/>
    </row>
    <row r="212" spans="2:2" x14ac:dyDescent="0.2">
      <c r="B212" s="1"/>
    </row>
    <row r="213" spans="2:2" x14ac:dyDescent="0.2">
      <c r="B213" s="1"/>
    </row>
    <row r="214" spans="2:2" x14ac:dyDescent="0.2">
      <c r="B214" s="1"/>
    </row>
    <row r="215" spans="2:2" x14ac:dyDescent="0.2">
      <c r="B215" s="1"/>
    </row>
    <row r="216" spans="2:2" x14ac:dyDescent="0.2">
      <c r="B216" s="1"/>
    </row>
    <row r="217" spans="2:2" x14ac:dyDescent="0.2">
      <c r="B217" s="1"/>
    </row>
    <row r="218" spans="2:2" x14ac:dyDescent="0.2">
      <c r="B218" s="1"/>
    </row>
    <row r="219" spans="2:2" x14ac:dyDescent="0.2">
      <c r="B219" s="1"/>
    </row>
    <row r="220" spans="2:2" x14ac:dyDescent="0.2">
      <c r="B220" s="1"/>
    </row>
    <row r="221" spans="2:2" x14ac:dyDescent="0.2">
      <c r="B221" s="1"/>
    </row>
    <row r="222" spans="2:2" x14ac:dyDescent="0.2">
      <c r="B222" s="1"/>
    </row>
    <row r="223" spans="2:2" x14ac:dyDescent="0.2">
      <c r="B223" s="1"/>
    </row>
    <row r="224" spans="2:2" x14ac:dyDescent="0.2">
      <c r="B224" s="1"/>
    </row>
    <row r="225" spans="2:2" x14ac:dyDescent="0.2">
      <c r="B225" s="1"/>
    </row>
    <row r="226" spans="2:2" x14ac:dyDescent="0.2">
      <c r="B226" s="1"/>
    </row>
    <row r="227" spans="2:2" x14ac:dyDescent="0.2">
      <c r="B227" s="1"/>
    </row>
    <row r="228" spans="2:2" x14ac:dyDescent="0.2">
      <c r="B228" s="1"/>
    </row>
    <row r="229" spans="2:2" x14ac:dyDescent="0.2">
      <c r="B229" s="1"/>
    </row>
    <row r="230" spans="2:2" x14ac:dyDescent="0.2">
      <c r="B230" s="1"/>
    </row>
    <row r="231" spans="2:2" x14ac:dyDescent="0.2">
      <c r="B231" s="1"/>
    </row>
    <row r="233" spans="2:2" x14ac:dyDescent="0.2">
      <c r="B233" s="1"/>
    </row>
    <row r="234" spans="2:2" x14ac:dyDescent="0.2">
      <c r="B234" s="1"/>
    </row>
    <row r="235" spans="2:2" x14ac:dyDescent="0.2">
      <c r="B235" s="1"/>
    </row>
    <row r="236" spans="2:2" x14ac:dyDescent="0.2">
      <c r="B236" s="1"/>
    </row>
    <row r="237" spans="2:2" x14ac:dyDescent="0.2">
      <c r="B237" s="1"/>
    </row>
    <row r="238" spans="2:2" x14ac:dyDescent="0.2">
      <c r="B238" s="1"/>
    </row>
    <row r="239" spans="2:2" x14ac:dyDescent="0.2">
      <c r="B239" s="1"/>
    </row>
    <row r="240" spans="2:2" x14ac:dyDescent="0.2">
      <c r="B240" s="1"/>
    </row>
    <row r="241" spans="2:2" x14ac:dyDescent="0.2">
      <c r="B241" s="1"/>
    </row>
    <row r="242" spans="2:2" x14ac:dyDescent="0.2">
      <c r="B242" s="1"/>
    </row>
    <row r="243" spans="2:2" x14ac:dyDescent="0.2">
      <c r="B243" s="1"/>
    </row>
    <row r="244" spans="2:2" x14ac:dyDescent="0.2">
      <c r="B244" s="1"/>
    </row>
    <row r="245" spans="2:2" x14ac:dyDescent="0.2">
      <c r="B245" s="1"/>
    </row>
    <row r="246" spans="2:2" x14ac:dyDescent="0.2">
      <c r="B246" s="1"/>
    </row>
    <row r="247" spans="2:2" x14ac:dyDescent="0.2">
      <c r="B247" s="1"/>
    </row>
    <row r="248" spans="2:2" x14ac:dyDescent="0.2">
      <c r="B248" s="1"/>
    </row>
    <row r="249" spans="2:2" x14ac:dyDescent="0.2">
      <c r="B249" s="1"/>
    </row>
    <row r="250" spans="2:2" x14ac:dyDescent="0.2">
      <c r="B250" s="1"/>
    </row>
    <row r="251" spans="2:2" x14ac:dyDescent="0.2">
      <c r="B251" s="1"/>
    </row>
    <row r="252" spans="2:2" x14ac:dyDescent="0.2">
      <c r="B252" s="1"/>
    </row>
    <row r="253" spans="2:2" x14ac:dyDescent="0.2">
      <c r="B253" s="1"/>
    </row>
    <row r="254" spans="2:2" x14ac:dyDescent="0.2">
      <c r="B254" s="1"/>
    </row>
    <row r="255" spans="2:2" x14ac:dyDescent="0.2">
      <c r="B255" s="1"/>
    </row>
    <row r="256" spans="2:2" x14ac:dyDescent="0.2">
      <c r="B256" s="1"/>
    </row>
    <row r="257" spans="2:2" x14ac:dyDescent="0.2">
      <c r="B257" s="1"/>
    </row>
    <row r="258" spans="2:2" x14ac:dyDescent="0.2">
      <c r="B258" s="1"/>
    </row>
    <row r="259" spans="2:2" x14ac:dyDescent="0.2">
      <c r="B259" s="1"/>
    </row>
    <row r="260" spans="2:2" x14ac:dyDescent="0.2">
      <c r="B260" s="1"/>
    </row>
    <row r="261" spans="2:2" x14ac:dyDescent="0.2">
      <c r="B261" s="1"/>
    </row>
    <row r="262" spans="2:2" x14ac:dyDescent="0.2">
      <c r="B262" s="1"/>
    </row>
    <row r="263" spans="2:2" x14ac:dyDescent="0.2">
      <c r="B263" s="1"/>
    </row>
    <row r="264" spans="2:2" x14ac:dyDescent="0.2">
      <c r="B264" s="1"/>
    </row>
    <row r="266" spans="2:2" x14ac:dyDescent="0.2">
      <c r="B266" s="1"/>
    </row>
    <row r="267" spans="2:2" x14ac:dyDescent="0.2">
      <c r="B267" s="1"/>
    </row>
    <row r="268" spans="2:2" x14ac:dyDescent="0.2">
      <c r="B268" s="1"/>
    </row>
    <row r="269" spans="2:2" x14ac:dyDescent="0.2">
      <c r="B269" s="1"/>
    </row>
    <row r="270" spans="2:2" x14ac:dyDescent="0.2">
      <c r="B270" s="1"/>
    </row>
    <row r="271" spans="2:2" x14ac:dyDescent="0.2">
      <c r="B271" s="1"/>
    </row>
    <row r="272" spans="2:2" x14ac:dyDescent="0.2">
      <c r="B272" s="1"/>
    </row>
    <row r="273" spans="2:2" x14ac:dyDescent="0.2">
      <c r="B273" s="1"/>
    </row>
    <row r="274" spans="2:2" x14ac:dyDescent="0.2">
      <c r="B274" s="1"/>
    </row>
    <row r="275" spans="2:2" x14ac:dyDescent="0.2">
      <c r="B275" s="1"/>
    </row>
    <row r="276" spans="2:2" x14ac:dyDescent="0.2">
      <c r="B276" s="1"/>
    </row>
    <row r="277" spans="2:2" x14ac:dyDescent="0.2">
      <c r="B277" s="1"/>
    </row>
    <row r="278" spans="2:2" x14ac:dyDescent="0.2">
      <c r="B278" s="1"/>
    </row>
    <row r="279" spans="2:2" x14ac:dyDescent="0.2">
      <c r="B279" s="1"/>
    </row>
    <row r="280" spans="2:2" x14ac:dyDescent="0.2">
      <c r="B280" s="1"/>
    </row>
    <row r="281" spans="2:2" x14ac:dyDescent="0.2">
      <c r="B281" s="1"/>
    </row>
    <row r="282" spans="2:2" x14ac:dyDescent="0.2">
      <c r="B282" s="1"/>
    </row>
    <row r="283" spans="2:2" x14ac:dyDescent="0.2">
      <c r="B283" s="1"/>
    </row>
    <row r="284" spans="2:2" x14ac:dyDescent="0.2">
      <c r="B284" s="1"/>
    </row>
    <row r="285" spans="2:2" x14ac:dyDescent="0.2">
      <c r="B285" s="1"/>
    </row>
    <row r="286" spans="2:2" x14ac:dyDescent="0.2">
      <c r="B286" s="1"/>
    </row>
    <row r="287" spans="2:2" x14ac:dyDescent="0.2">
      <c r="B287" s="1"/>
    </row>
    <row r="288" spans="2:2" x14ac:dyDescent="0.2">
      <c r="B288" s="1"/>
    </row>
    <row r="289" spans="2:2" x14ac:dyDescent="0.2">
      <c r="B289" s="1"/>
    </row>
    <row r="290" spans="2:2" x14ac:dyDescent="0.2">
      <c r="B290" s="1"/>
    </row>
    <row r="291" spans="2:2" x14ac:dyDescent="0.2">
      <c r="B291" s="1"/>
    </row>
    <row r="292" spans="2:2" x14ac:dyDescent="0.2">
      <c r="B292" s="1"/>
    </row>
    <row r="293" spans="2:2" x14ac:dyDescent="0.2">
      <c r="B293" s="1"/>
    </row>
    <row r="294" spans="2:2" x14ac:dyDescent="0.2">
      <c r="B294" s="1"/>
    </row>
    <row r="295" spans="2:2" x14ac:dyDescent="0.2">
      <c r="B295" s="1"/>
    </row>
    <row r="296" spans="2:2" x14ac:dyDescent="0.2">
      <c r="B296" s="1"/>
    </row>
    <row r="297" spans="2:2" x14ac:dyDescent="0.2">
      <c r="B297" s="1"/>
    </row>
    <row r="299" spans="2:2" x14ac:dyDescent="0.2">
      <c r="B299" s="1"/>
    </row>
    <row r="300" spans="2:2" x14ac:dyDescent="0.2">
      <c r="B300" s="1"/>
    </row>
    <row r="301" spans="2:2" x14ac:dyDescent="0.2">
      <c r="B301" s="1"/>
    </row>
    <row r="302" spans="2:2" x14ac:dyDescent="0.2">
      <c r="B302" s="1"/>
    </row>
    <row r="303" spans="2:2" x14ac:dyDescent="0.2">
      <c r="B303" s="1"/>
    </row>
    <row r="304" spans="2:2" x14ac:dyDescent="0.2">
      <c r="B304" s="1"/>
    </row>
    <row r="305" spans="2:2" x14ac:dyDescent="0.2">
      <c r="B305" s="1"/>
    </row>
    <row r="306" spans="2:2" x14ac:dyDescent="0.2">
      <c r="B306" s="1"/>
    </row>
    <row r="307" spans="2:2" x14ac:dyDescent="0.2">
      <c r="B307" s="1"/>
    </row>
    <row r="308" spans="2:2" x14ac:dyDescent="0.2">
      <c r="B308" s="1"/>
    </row>
    <row r="309" spans="2:2" x14ac:dyDescent="0.2">
      <c r="B309" s="1"/>
    </row>
    <row r="310" spans="2:2" x14ac:dyDescent="0.2">
      <c r="B310" s="1"/>
    </row>
    <row r="311" spans="2:2" x14ac:dyDescent="0.2">
      <c r="B311" s="1"/>
    </row>
    <row r="312" spans="2:2" x14ac:dyDescent="0.2">
      <c r="B312" s="1"/>
    </row>
    <row r="313" spans="2:2" x14ac:dyDescent="0.2">
      <c r="B313" s="1"/>
    </row>
    <row r="314" spans="2:2" x14ac:dyDescent="0.2">
      <c r="B314" s="1"/>
    </row>
    <row r="315" spans="2:2" x14ac:dyDescent="0.2">
      <c r="B315" s="1"/>
    </row>
    <row r="316" spans="2:2" x14ac:dyDescent="0.2">
      <c r="B316" s="1"/>
    </row>
    <row r="317" spans="2:2" x14ac:dyDescent="0.2">
      <c r="B317" s="1"/>
    </row>
    <row r="318" spans="2:2" x14ac:dyDescent="0.2">
      <c r="B318" s="1"/>
    </row>
    <row r="319" spans="2:2" x14ac:dyDescent="0.2">
      <c r="B319" s="1"/>
    </row>
    <row r="320" spans="2:2" x14ac:dyDescent="0.2">
      <c r="B320" s="1"/>
    </row>
    <row r="321" spans="2:2" x14ac:dyDescent="0.2">
      <c r="B321" s="1"/>
    </row>
    <row r="322" spans="2:2" x14ac:dyDescent="0.2">
      <c r="B322" s="1"/>
    </row>
    <row r="323" spans="2:2" x14ac:dyDescent="0.2">
      <c r="B323" s="1"/>
    </row>
    <row r="324" spans="2:2" x14ac:dyDescent="0.2">
      <c r="B324" s="1"/>
    </row>
    <row r="325" spans="2:2" x14ac:dyDescent="0.2">
      <c r="B325" s="1"/>
    </row>
    <row r="326" spans="2:2" x14ac:dyDescent="0.2">
      <c r="B326" s="1"/>
    </row>
    <row r="327" spans="2:2" x14ac:dyDescent="0.2">
      <c r="B327" s="1"/>
    </row>
    <row r="328" spans="2:2" x14ac:dyDescent="0.2">
      <c r="B328" s="1"/>
    </row>
    <row r="329" spans="2:2" x14ac:dyDescent="0.2">
      <c r="B329" s="1"/>
    </row>
    <row r="330" spans="2:2" x14ac:dyDescent="0.2">
      <c r="B330" s="1"/>
    </row>
  </sheetData>
  <mergeCells count="1">
    <mergeCell ref="B3:L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6966A-C71F-4B5B-BDD8-76D45074B96E}">
  <dimension ref="A1:P78"/>
  <sheetViews>
    <sheetView topLeftCell="A60" workbookViewId="0">
      <selection activeCell="I81" sqref="I81"/>
    </sheetView>
  </sheetViews>
  <sheetFormatPr defaultRowHeight="12.75" x14ac:dyDescent="0.2"/>
  <cols>
    <col min="2" max="2" width="12" bestFit="1" customWidth="1"/>
    <col min="3" max="3" width="12.5703125" customWidth="1"/>
    <col min="5" max="5" width="12.5703125" customWidth="1"/>
    <col min="10" max="10" width="15" bestFit="1" customWidth="1"/>
  </cols>
  <sheetData>
    <row r="1" spans="1:16" ht="25.5" x14ac:dyDescent="0.2">
      <c r="A1" s="39" t="s">
        <v>1046</v>
      </c>
      <c r="B1" s="36" t="s">
        <v>1098</v>
      </c>
      <c r="C1" s="40" t="s">
        <v>1099</v>
      </c>
      <c r="D1" s="41" t="s">
        <v>1075</v>
      </c>
      <c r="E1" s="42" t="s">
        <v>1076</v>
      </c>
      <c r="J1" s="34"/>
      <c r="K1" s="36" t="s">
        <v>1083</v>
      </c>
      <c r="L1" s="26"/>
      <c r="M1" s="26"/>
      <c r="N1" s="36" t="s">
        <v>1097</v>
      </c>
      <c r="O1" s="26"/>
      <c r="P1" s="22"/>
    </row>
    <row r="2" spans="1:16" x14ac:dyDescent="0.2">
      <c r="A2" s="13">
        <v>1</v>
      </c>
      <c r="B2" s="11">
        <f>C2*100</f>
        <v>90</v>
      </c>
      <c r="C2" s="16">
        <v>0.9</v>
      </c>
      <c r="D2" s="10" t="s">
        <v>1068</v>
      </c>
      <c r="E2" s="16">
        <v>0</v>
      </c>
      <c r="J2" s="35" t="s">
        <v>1086</v>
      </c>
      <c r="K2" s="37" t="s">
        <v>1085</v>
      </c>
      <c r="L2" s="37" t="s">
        <v>1084</v>
      </c>
      <c r="M2" s="11"/>
      <c r="N2" s="37" t="s">
        <v>1085</v>
      </c>
      <c r="O2" s="37"/>
      <c r="P2" s="38" t="s">
        <v>1084</v>
      </c>
    </row>
    <row r="3" spans="1:16" x14ac:dyDescent="0.2">
      <c r="A3" s="13">
        <v>2</v>
      </c>
      <c r="B3" s="11">
        <f t="shared" ref="B3:B19" si="0">C3*100</f>
        <v>100</v>
      </c>
      <c r="C3" s="16">
        <v>1</v>
      </c>
      <c r="D3" s="10" t="s">
        <v>89</v>
      </c>
      <c r="E3" s="16">
        <v>7</v>
      </c>
      <c r="J3" s="13" t="s">
        <v>1087</v>
      </c>
      <c r="K3" s="11">
        <f>N3*100</f>
        <v>90</v>
      </c>
      <c r="L3" s="11">
        <f>P3*100</f>
        <v>53.3333333333333</v>
      </c>
      <c r="M3" s="11"/>
      <c r="N3" s="11">
        <v>0.9</v>
      </c>
      <c r="O3" s="11"/>
      <c r="P3" s="16">
        <v>0.53333333333333299</v>
      </c>
    </row>
    <row r="4" spans="1:16" x14ac:dyDescent="0.2">
      <c r="A4" s="13">
        <v>3</v>
      </c>
      <c r="B4" s="11">
        <f t="shared" si="0"/>
        <v>26.6666666666667</v>
      </c>
      <c r="C4" s="16">
        <v>0.266666666666667</v>
      </c>
      <c r="D4" s="10" t="s">
        <v>115</v>
      </c>
      <c r="E4" s="16">
        <v>11</v>
      </c>
      <c r="J4" s="13" t="s">
        <v>1091</v>
      </c>
      <c r="K4" s="11">
        <f t="shared" ref="K4:K10" si="1">N4*100</f>
        <v>100</v>
      </c>
      <c r="L4" s="11">
        <f t="shared" ref="L4:L10" si="2">P4*100</f>
        <v>76.6666666666667</v>
      </c>
      <c r="M4" s="11"/>
      <c r="N4" s="11">
        <v>1</v>
      </c>
      <c r="O4" s="11"/>
      <c r="P4" s="16">
        <v>0.76666666666666705</v>
      </c>
    </row>
    <row r="5" spans="1:16" x14ac:dyDescent="0.2">
      <c r="A5" s="13">
        <v>4</v>
      </c>
      <c r="B5" s="11">
        <f t="shared" si="0"/>
        <v>76.6666666666667</v>
      </c>
      <c r="C5" s="16">
        <v>0.76666666666666705</v>
      </c>
      <c r="D5" s="10" t="s">
        <v>60</v>
      </c>
      <c r="E5" s="16">
        <v>8</v>
      </c>
      <c r="J5" s="13" t="s">
        <v>1088</v>
      </c>
      <c r="K5" s="11">
        <f t="shared" si="1"/>
        <v>26.6666666666667</v>
      </c>
      <c r="L5" s="11">
        <f t="shared" si="2"/>
        <v>40</v>
      </c>
      <c r="M5" s="11"/>
      <c r="N5" s="11">
        <v>0.266666666666667</v>
      </c>
      <c r="O5" s="11"/>
      <c r="P5" s="16">
        <v>0.4</v>
      </c>
    </row>
    <row r="6" spans="1:16" x14ac:dyDescent="0.2">
      <c r="A6" s="13">
        <v>5</v>
      </c>
      <c r="B6" s="11">
        <f t="shared" si="0"/>
        <v>76.6666666666667</v>
      </c>
      <c r="C6" s="16">
        <v>0.76666666666666705</v>
      </c>
      <c r="D6" s="10" t="s">
        <v>554</v>
      </c>
      <c r="E6" s="16">
        <v>2</v>
      </c>
      <c r="J6" s="13" t="s">
        <v>1089</v>
      </c>
      <c r="K6" s="11">
        <f t="shared" si="1"/>
        <v>76.6666666666667</v>
      </c>
      <c r="L6" s="11">
        <f t="shared" si="2"/>
        <v>40</v>
      </c>
      <c r="M6" s="11"/>
      <c r="N6" s="11">
        <v>0.76666666666666705</v>
      </c>
      <c r="O6" s="11"/>
      <c r="P6" s="16">
        <v>0.4</v>
      </c>
    </row>
    <row r="7" spans="1:16" x14ac:dyDescent="0.2">
      <c r="A7" s="13">
        <v>6</v>
      </c>
      <c r="B7" s="11">
        <f t="shared" si="0"/>
        <v>63.3333333333333</v>
      </c>
      <c r="C7" s="16">
        <v>0.63333333333333297</v>
      </c>
      <c r="D7" s="10" t="s">
        <v>405</v>
      </c>
      <c r="E7" s="16">
        <v>0</v>
      </c>
      <c r="J7" s="13" t="s">
        <v>1090</v>
      </c>
      <c r="K7" s="11">
        <f t="shared" si="1"/>
        <v>38.3333333333333</v>
      </c>
      <c r="L7" s="11">
        <f t="shared" si="2"/>
        <v>36.6666666666667</v>
      </c>
      <c r="M7" s="11"/>
      <c r="N7" s="11">
        <f>(0.633333333333333+0.133333333333333)/2</f>
        <v>0.38333333333333297</v>
      </c>
      <c r="O7" s="11"/>
      <c r="P7" s="16">
        <v>0.36666666666666697</v>
      </c>
    </row>
    <row r="8" spans="1:16" x14ac:dyDescent="0.2">
      <c r="A8" s="13">
        <v>7</v>
      </c>
      <c r="B8" s="11">
        <f t="shared" si="0"/>
        <v>13.3333333333333</v>
      </c>
      <c r="C8" s="16">
        <v>0.133333333333333</v>
      </c>
      <c r="D8" s="10" t="s">
        <v>1069</v>
      </c>
      <c r="E8" s="16">
        <v>0</v>
      </c>
      <c r="J8" s="13" t="s">
        <v>1092</v>
      </c>
      <c r="K8" s="11">
        <f t="shared" si="1"/>
        <v>23.3333333333333</v>
      </c>
      <c r="L8" s="11">
        <f t="shared" si="2"/>
        <v>60</v>
      </c>
      <c r="M8" s="11"/>
      <c r="N8" s="11">
        <v>0.233333333333333</v>
      </c>
      <c r="O8" s="11"/>
      <c r="P8" s="16">
        <v>0.6</v>
      </c>
    </row>
    <row r="9" spans="1:16" x14ac:dyDescent="0.2">
      <c r="A9" s="13">
        <v>8</v>
      </c>
      <c r="B9" s="11">
        <f t="shared" si="0"/>
        <v>23.3333333333333</v>
      </c>
      <c r="C9" s="16">
        <v>0.233333333333333</v>
      </c>
      <c r="D9" s="10" t="s">
        <v>984</v>
      </c>
      <c r="E9" s="16">
        <v>1</v>
      </c>
      <c r="J9" s="13" t="s">
        <v>1093</v>
      </c>
      <c r="K9" s="11">
        <f t="shared" si="1"/>
        <v>50</v>
      </c>
      <c r="L9" s="11">
        <f t="shared" si="2"/>
        <v>56.6666666666667</v>
      </c>
      <c r="M9" s="11"/>
      <c r="N9" s="11">
        <v>0.5</v>
      </c>
      <c r="O9" s="11"/>
      <c r="P9" s="16">
        <v>0.56666666666666698</v>
      </c>
    </row>
    <row r="10" spans="1:16" ht="13.5" thickBot="1" x14ac:dyDescent="0.25">
      <c r="A10" s="13">
        <v>9</v>
      </c>
      <c r="B10" s="11">
        <f t="shared" si="0"/>
        <v>50</v>
      </c>
      <c r="C10" s="16">
        <v>0.5</v>
      </c>
      <c r="D10" s="10" t="s">
        <v>480</v>
      </c>
      <c r="E10" s="16">
        <v>1</v>
      </c>
      <c r="J10" s="33" t="s">
        <v>1094</v>
      </c>
      <c r="K10" s="15">
        <f t="shared" si="1"/>
        <v>50</v>
      </c>
      <c r="L10" s="15">
        <f t="shared" si="2"/>
        <v>36.6666666666667</v>
      </c>
      <c r="M10" s="15"/>
      <c r="N10" s="15">
        <v>0.5</v>
      </c>
      <c r="O10" s="15"/>
      <c r="P10" s="18">
        <v>0.36666666666666697</v>
      </c>
    </row>
    <row r="11" spans="1:16" x14ac:dyDescent="0.2">
      <c r="A11" s="13">
        <v>10</v>
      </c>
      <c r="B11" s="11">
        <f t="shared" si="0"/>
        <v>50</v>
      </c>
      <c r="C11" s="16">
        <v>0.5</v>
      </c>
      <c r="D11" s="10" t="s">
        <v>1070</v>
      </c>
      <c r="E11" s="16">
        <v>0</v>
      </c>
    </row>
    <row r="12" spans="1:16" x14ac:dyDescent="0.2">
      <c r="A12" s="13">
        <v>11</v>
      </c>
      <c r="B12" s="11">
        <f t="shared" si="0"/>
        <v>76.6666666666667</v>
      </c>
      <c r="C12" s="16">
        <v>0.76666666666666705</v>
      </c>
      <c r="D12" s="10" t="s">
        <v>1071</v>
      </c>
      <c r="E12" s="16">
        <v>0</v>
      </c>
    </row>
    <row r="13" spans="1:16" x14ac:dyDescent="0.2">
      <c r="A13" s="13">
        <v>12</v>
      </c>
      <c r="B13" s="11">
        <f t="shared" si="0"/>
        <v>53.3333333333333</v>
      </c>
      <c r="C13" s="16">
        <v>0.53333333333333299</v>
      </c>
      <c r="D13" s="10" t="s">
        <v>1072</v>
      </c>
      <c r="E13" s="16">
        <v>0</v>
      </c>
    </row>
    <row r="14" spans="1:16" x14ac:dyDescent="0.2">
      <c r="A14" s="13">
        <v>13</v>
      </c>
      <c r="B14" s="11">
        <f t="shared" si="0"/>
        <v>60</v>
      </c>
      <c r="C14" s="16">
        <v>0.6</v>
      </c>
      <c r="D14" s="10" t="s">
        <v>1073</v>
      </c>
      <c r="E14" s="16">
        <v>0</v>
      </c>
    </row>
    <row r="15" spans="1:16" ht="13.5" thickBot="1" x14ac:dyDescent="0.25">
      <c r="A15" s="13">
        <v>14</v>
      </c>
      <c r="B15" s="11">
        <f t="shared" si="0"/>
        <v>56.6666666666667</v>
      </c>
      <c r="C15" s="16">
        <v>0.56666666666666698</v>
      </c>
      <c r="D15" s="14" t="s">
        <v>1074</v>
      </c>
      <c r="E15" s="18">
        <v>0</v>
      </c>
    </row>
    <row r="16" spans="1:16" x14ac:dyDescent="0.2">
      <c r="A16" s="13">
        <v>15</v>
      </c>
      <c r="B16" s="11">
        <f t="shared" si="0"/>
        <v>36.6666666666667</v>
      </c>
      <c r="C16" s="16">
        <v>0.36666666666666697</v>
      </c>
    </row>
    <row r="17" spans="1:5" x14ac:dyDescent="0.2">
      <c r="A17" s="13">
        <v>16</v>
      </c>
      <c r="B17" s="11">
        <f t="shared" si="0"/>
        <v>40</v>
      </c>
      <c r="C17" s="16">
        <v>0.4</v>
      </c>
    </row>
    <row r="18" spans="1:5" x14ac:dyDescent="0.2">
      <c r="A18" s="13">
        <v>17</v>
      </c>
      <c r="B18" s="11">
        <f t="shared" si="0"/>
        <v>40</v>
      </c>
      <c r="C18" s="16">
        <v>0.4</v>
      </c>
    </row>
    <row r="19" spans="1:5" ht="13.5" thickBot="1" x14ac:dyDescent="0.25">
      <c r="A19" s="33">
        <v>18</v>
      </c>
      <c r="B19" s="15">
        <f t="shared" si="0"/>
        <v>36.6666666666667</v>
      </c>
      <c r="C19" s="18">
        <v>0.36666666666666697</v>
      </c>
    </row>
    <row r="21" spans="1:5" x14ac:dyDescent="0.2">
      <c r="D21" s="4" t="s">
        <v>1082</v>
      </c>
      <c r="E21">
        <f>SUM(E2:E6)</f>
        <v>28</v>
      </c>
    </row>
    <row r="60" spans="1:4" x14ac:dyDescent="0.2">
      <c r="A60" s="4" t="s">
        <v>1046</v>
      </c>
      <c r="B60" s="4" t="s">
        <v>1095</v>
      </c>
      <c r="C60" s="4" t="s">
        <v>1096</v>
      </c>
    </row>
    <row r="61" spans="1:4" x14ac:dyDescent="0.2">
      <c r="A61">
        <v>1</v>
      </c>
      <c r="B61">
        <v>3</v>
      </c>
      <c r="C61">
        <v>27</v>
      </c>
      <c r="D61">
        <f>B61+C61</f>
        <v>30</v>
      </c>
    </row>
    <row r="62" spans="1:4" x14ac:dyDescent="0.2">
      <c r="A62">
        <v>2</v>
      </c>
      <c r="B62">
        <v>9</v>
      </c>
      <c r="C62">
        <v>21</v>
      </c>
      <c r="D62">
        <f t="shared" ref="D62:D78" si="3">B62+C62</f>
        <v>30</v>
      </c>
    </row>
    <row r="63" spans="1:4" x14ac:dyDescent="0.2">
      <c r="A63">
        <v>3</v>
      </c>
      <c r="B63">
        <v>6</v>
      </c>
      <c r="C63">
        <v>24</v>
      </c>
      <c r="D63">
        <f t="shared" si="3"/>
        <v>30</v>
      </c>
    </row>
    <row r="64" spans="1:4" x14ac:dyDescent="0.2">
      <c r="A64">
        <v>4</v>
      </c>
      <c r="B64">
        <v>4</v>
      </c>
      <c r="C64">
        <v>26</v>
      </c>
      <c r="D64">
        <f t="shared" si="3"/>
        <v>30</v>
      </c>
    </row>
    <row r="65" spans="1:4" x14ac:dyDescent="0.2">
      <c r="A65">
        <v>5</v>
      </c>
      <c r="B65">
        <v>7</v>
      </c>
      <c r="C65">
        <v>23</v>
      </c>
      <c r="D65">
        <f t="shared" si="3"/>
        <v>30</v>
      </c>
    </row>
    <row r="66" spans="1:4" x14ac:dyDescent="0.2">
      <c r="A66">
        <v>6</v>
      </c>
      <c r="B66">
        <v>3</v>
      </c>
      <c r="C66">
        <v>27</v>
      </c>
      <c r="D66">
        <f t="shared" si="3"/>
        <v>30</v>
      </c>
    </row>
    <row r="67" spans="1:4" x14ac:dyDescent="0.2">
      <c r="A67">
        <v>7</v>
      </c>
      <c r="B67">
        <v>7</v>
      </c>
      <c r="C67">
        <v>23</v>
      </c>
      <c r="D67">
        <f t="shared" si="3"/>
        <v>30</v>
      </c>
    </row>
    <row r="68" spans="1:4" x14ac:dyDescent="0.2">
      <c r="A68">
        <v>8</v>
      </c>
      <c r="B68">
        <v>8</v>
      </c>
      <c r="C68">
        <v>22</v>
      </c>
      <c r="D68">
        <f t="shared" si="3"/>
        <v>30</v>
      </c>
    </row>
    <row r="69" spans="1:4" x14ac:dyDescent="0.2">
      <c r="A69">
        <v>9</v>
      </c>
      <c r="B69">
        <v>7</v>
      </c>
      <c r="C69">
        <v>23</v>
      </c>
      <c r="D69">
        <f t="shared" si="3"/>
        <v>30</v>
      </c>
    </row>
    <row r="70" spans="1:4" x14ac:dyDescent="0.2">
      <c r="A70">
        <v>10</v>
      </c>
      <c r="B70">
        <v>11</v>
      </c>
      <c r="C70">
        <v>19</v>
      </c>
      <c r="D70">
        <f t="shared" si="3"/>
        <v>30</v>
      </c>
    </row>
    <row r="71" spans="1:4" x14ac:dyDescent="0.2">
      <c r="A71">
        <v>11</v>
      </c>
      <c r="B71">
        <v>14</v>
      </c>
      <c r="C71">
        <v>16</v>
      </c>
      <c r="D71">
        <f t="shared" si="3"/>
        <v>30</v>
      </c>
    </row>
    <row r="72" spans="1:4" x14ac:dyDescent="0.2">
      <c r="A72">
        <v>12</v>
      </c>
      <c r="B72">
        <v>14</v>
      </c>
      <c r="C72">
        <v>16</v>
      </c>
      <c r="D72">
        <f t="shared" si="3"/>
        <v>30</v>
      </c>
    </row>
    <row r="73" spans="1:4" x14ac:dyDescent="0.2">
      <c r="A73">
        <v>13</v>
      </c>
      <c r="B73">
        <v>13</v>
      </c>
      <c r="C73">
        <v>17</v>
      </c>
      <c r="D73">
        <f t="shared" si="3"/>
        <v>30</v>
      </c>
    </row>
    <row r="74" spans="1:4" x14ac:dyDescent="0.2">
      <c r="A74">
        <v>14</v>
      </c>
      <c r="B74">
        <v>15</v>
      </c>
      <c r="C74">
        <v>15</v>
      </c>
      <c r="D74">
        <f t="shared" si="3"/>
        <v>30</v>
      </c>
    </row>
    <row r="75" spans="1:4" x14ac:dyDescent="0.2">
      <c r="A75">
        <v>15</v>
      </c>
      <c r="B75">
        <v>15</v>
      </c>
      <c r="C75">
        <v>15</v>
      </c>
      <c r="D75">
        <f t="shared" si="3"/>
        <v>30</v>
      </c>
    </row>
    <row r="76" spans="1:4" x14ac:dyDescent="0.2">
      <c r="A76">
        <v>16</v>
      </c>
      <c r="B76">
        <v>9</v>
      </c>
      <c r="C76">
        <v>21</v>
      </c>
      <c r="D76">
        <f t="shared" si="3"/>
        <v>30</v>
      </c>
    </row>
    <row r="77" spans="1:4" x14ac:dyDescent="0.2">
      <c r="A77">
        <v>17</v>
      </c>
      <c r="B77">
        <v>13</v>
      </c>
      <c r="C77">
        <v>17</v>
      </c>
      <c r="D77">
        <f t="shared" si="3"/>
        <v>30</v>
      </c>
    </row>
    <row r="78" spans="1:4" x14ac:dyDescent="0.2">
      <c r="A78">
        <v>18</v>
      </c>
      <c r="B78">
        <v>17</v>
      </c>
      <c r="C78">
        <v>13</v>
      </c>
      <c r="D78">
        <f t="shared" si="3"/>
        <v>30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ED24A-0061-45C2-B25B-BE05EC12C6D7}">
  <dimension ref="A1:BD32"/>
  <sheetViews>
    <sheetView topLeftCell="AL1" workbookViewId="0">
      <pane ySplit="1" topLeftCell="A2" activePane="bottomLeft" state="frozen"/>
      <selection pane="bottomLeft" activeCell="AS39" sqref="AS39"/>
    </sheetView>
  </sheetViews>
  <sheetFormatPr defaultRowHeight="12.75" x14ac:dyDescent="0.2"/>
  <cols>
    <col min="2" max="2" width="16" bestFit="1" customWidth="1"/>
    <col min="9" max="9" width="15.5703125" customWidth="1"/>
    <col min="10" max="10" width="25.85546875" customWidth="1"/>
    <col min="11" max="11" width="14.140625" customWidth="1"/>
    <col min="12" max="12" width="21.7109375" customWidth="1"/>
    <col min="13" max="13" width="14.85546875" customWidth="1"/>
    <col min="14" max="14" width="15.28515625" customWidth="1"/>
    <col min="15" max="15" width="17.140625" customWidth="1"/>
    <col min="16" max="16" width="19.5703125" customWidth="1"/>
    <col min="17" max="17" width="16.7109375" customWidth="1"/>
    <col min="18" max="18" width="15" customWidth="1"/>
    <col min="19" max="19" width="14.85546875" customWidth="1"/>
    <col min="20" max="20" width="16.85546875" customWidth="1"/>
    <col min="21" max="21" width="17.7109375" customWidth="1"/>
    <col min="22" max="22" width="30.140625" bestFit="1" customWidth="1"/>
    <col min="23" max="23" width="19.140625" customWidth="1"/>
    <col min="24" max="24" width="9.85546875" customWidth="1"/>
    <col min="25" max="25" width="14" customWidth="1"/>
    <col min="27" max="27" width="11.85546875" customWidth="1"/>
    <col min="28" max="28" width="17.5703125" customWidth="1"/>
    <col min="29" max="29" width="17.85546875" customWidth="1"/>
    <col min="30" max="30" width="7.7109375" customWidth="1"/>
    <col min="31" max="31" width="20.28515625" customWidth="1"/>
    <col min="33" max="33" width="15.7109375" customWidth="1"/>
    <col min="35" max="35" width="14.42578125" customWidth="1"/>
    <col min="37" max="37" width="17" customWidth="1"/>
    <col min="39" max="39" width="20.42578125" customWidth="1"/>
    <col min="41" max="41" width="16.42578125" customWidth="1"/>
    <col min="42" max="42" width="39" bestFit="1" customWidth="1"/>
  </cols>
  <sheetData>
    <row r="1" spans="1:56" x14ac:dyDescent="0.2">
      <c r="B1" t="s">
        <v>0</v>
      </c>
      <c r="C1" t="s">
        <v>1</v>
      </c>
      <c r="D1" s="1" t="s">
        <v>2</v>
      </c>
      <c r="E1" t="s">
        <v>3</v>
      </c>
      <c r="F1" t="s">
        <v>4</v>
      </c>
      <c r="G1" t="s">
        <v>5</v>
      </c>
      <c r="H1" t="s">
        <v>6</v>
      </c>
      <c r="I1" t="s">
        <v>5</v>
      </c>
      <c r="J1" t="s">
        <v>7</v>
      </c>
      <c r="K1" t="s">
        <v>8</v>
      </c>
      <c r="L1" t="s">
        <v>9</v>
      </c>
      <c r="M1" t="s">
        <v>8</v>
      </c>
      <c r="N1" t="s">
        <v>10</v>
      </c>
      <c r="O1" t="s">
        <v>8</v>
      </c>
      <c r="P1" t="s">
        <v>11</v>
      </c>
      <c r="Q1" t="s">
        <v>8</v>
      </c>
      <c r="R1" t="s">
        <v>12</v>
      </c>
      <c r="S1" t="s">
        <v>8</v>
      </c>
      <c r="T1" t="s">
        <v>13</v>
      </c>
      <c r="U1" t="s">
        <v>8</v>
      </c>
      <c r="V1" t="s">
        <v>14</v>
      </c>
      <c r="W1" t="s">
        <v>8</v>
      </c>
      <c r="X1" t="s">
        <v>15</v>
      </c>
      <c r="Y1" t="s">
        <v>8</v>
      </c>
      <c r="Z1" t="s">
        <v>16</v>
      </c>
      <c r="AA1" t="s">
        <v>8</v>
      </c>
      <c r="AB1" t="s">
        <v>17</v>
      </c>
      <c r="AC1" t="s">
        <v>8</v>
      </c>
      <c r="AD1" t="s">
        <v>18</v>
      </c>
      <c r="AE1" t="s">
        <v>8</v>
      </c>
      <c r="AF1" t="s">
        <v>19</v>
      </c>
      <c r="AG1" t="s">
        <v>8</v>
      </c>
      <c r="AH1" t="s">
        <v>20</v>
      </c>
      <c r="AI1" t="s">
        <v>8</v>
      </c>
      <c r="AJ1" t="s">
        <v>21</v>
      </c>
      <c r="AK1" t="s">
        <v>8</v>
      </c>
      <c r="AL1" t="s">
        <v>22</v>
      </c>
      <c r="AM1" t="s">
        <v>8</v>
      </c>
      <c r="AN1" t="s">
        <v>23</v>
      </c>
      <c r="AO1" t="s">
        <v>8</v>
      </c>
      <c r="AP1" t="s">
        <v>24</v>
      </c>
      <c r="AQ1" t="s">
        <v>8</v>
      </c>
      <c r="AR1" t="s">
        <v>25</v>
      </c>
      <c r="AS1" t="s">
        <v>26</v>
      </c>
      <c r="AT1" t="s">
        <v>8</v>
      </c>
      <c r="AU1" t="s">
        <v>27</v>
      </c>
      <c r="AV1" t="s">
        <v>28</v>
      </c>
      <c r="AW1" t="s">
        <v>29</v>
      </c>
      <c r="AX1" t="s">
        <v>30</v>
      </c>
      <c r="AY1" t="s">
        <v>8</v>
      </c>
      <c r="AZ1" t="s">
        <v>31</v>
      </c>
      <c r="BA1" t="s">
        <v>32</v>
      </c>
      <c r="BB1" t="s">
        <v>33</v>
      </c>
      <c r="BC1" t="s">
        <v>34</v>
      </c>
      <c r="BD1" t="s">
        <v>35</v>
      </c>
    </row>
    <row r="2" spans="1:56" x14ac:dyDescent="0.2">
      <c r="A2" s="4" t="s">
        <v>1036</v>
      </c>
      <c r="D2" s="1"/>
    </row>
    <row r="3" spans="1:56" x14ac:dyDescent="0.2">
      <c r="A3" s="5" t="s">
        <v>1037</v>
      </c>
      <c r="B3" s="2">
        <v>43683.499933935185</v>
      </c>
      <c r="E3" s="1" t="s">
        <v>36</v>
      </c>
      <c r="F3" s="1" t="s">
        <v>37</v>
      </c>
      <c r="G3" s="1" t="s">
        <v>38</v>
      </c>
      <c r="H3" s="1" t="s">
        <v>37</v>
      </c>
      <c r="I3" s="1" t="s">
        <v>39</v>
      </c>
      <c r="J3" s="1" t="s">
        <v>40</v>
      </c>
      <c r="K3" s="1" t="s">
        <v>41</v>
      </c>
      <c r="L3" s="1" t="s">
        <v>42</v>
      </c>
      <c r="M3" s="1" t="s">
        <v>43</v>
      </c>
      <c r="N3" s="1" t="s">
        <v>42</v>
      </c>
      <c r="O3" s="1" t="s">
        <v>44</v>
      </c>
      <c r="P3" s="1" t="s">
        <v>40</v>
      </c>
      <c r="Q3" s="1" t="s">
        <v>45</v>
      </c>
      <c r="R3" s="1" t="s">
        <v>42</v>
      </c>
      <c r="S3" s="1" t="s">
        <v>46</v>
      </c>
      <c r="T3" s="1" t="s">
        <v>40</v>
      </c>
      <c r="U3" s="1" t="s">
        <v>47</v>
      </c>
      <c r="V3" s="1" t="s">
        <v>42</v>
      </c>
      <c r="W3" s="1" t="s">
        <v>48</v>
      </c>
      <c r="X3" s="1" t="s">
        <v>40</v>
      </c>
      <c r="Y3" s="1" t="s">
        <v>49</v>
      </c>
      <c r="Z3" s="1" t="s">
        <v>37</v>
      </c>
      <c r="AA3" s="1" t="s">
        <v>50</v>
      </c>
      <c r="AB3" s="1" t="s">
        <v>42</v>
      </c>
      <c r="AC3" s="1" t="s">
        <v>51</v>
      </c>
      <c r="AD3" s="1" t="s">
        <v>37</v>
      </c>
      <c r="AE3" s="1" t="s">
        <v>52</v>
      </c>
      <c r="AF3" s="1" t="s">
        <v>37</v>
      </c>
      <c r="AG3" s="1" t="s">
        <v>53</v>
      </c>
      <c r="AH3" s="1" t="s">
        <v>37</v>
      </c>
      <c r="AI3" s="1" t="s">
        <v>54</v>
      </c>
      <c r="AJ3" s="1" t="s">
        <v>40</v>
      </c>
      <c r="AK3" s="1" t="s">
        <v>55</v>
      </c>
      <c r="AL3" s="1" t="s">
        <v>37</v>
      </c>
      <c r="AM3" s="1" t="s">
        <v>56</v>
      </c>
      <c r="AN3" s="1" t="s">
        <v>37</v>
      </c>
      <c r="AO3" s="1" t="s">
        <v>57</v>
      </c>
      <c r="AP3" s="1" t="s">
        <v>58</v>
      </c>
      <c r="AQ3" s="1" t="s">
        <v>59</v>
      </c>
      <c r="AR3" s="1" t="s">
        <v>60</v>
      </c>
      <c r="AS3" s="1" t="s">
        <v>37</v>
      </c>
      <c r="AT3" s="1" t="s">
        <v>61</v>
      </c>
      <c r="AU3" s="1" t="s">
        <v>40</v>
      </c>
      <c r="AV3" s="1" t="s">
        <v>40</v>
      </c>
      <c r="AW3" s="1" t="s">
        <v>62</v>
      </c>
      <c r="AX3" s="1" t="s">
        <v>37</v>
      </c>
      <c r="AY3" s="1" t="s">
        <v>63</v>
      </c>
      <c r="AZ3" s="1" t="s">
        <v>40</v>
      </c>
      <c r="BA3" s="1" t="s">
        <v>64</v>
      </c>
      <c r="BB3" s="1" t="s">
        <v>65</v>
      </c>
      <c r="BC3" s="1" t="s">
        <v>66</v>
      </c>
      <c r="BD3" s="1" t="s">
        <v>67</v>
      </c>
    </row>
    <row r="4" spans="1:56" x14ac:dyDescent="0.2">
      <c r="B4" s="2">
        <v>43683.515073680552</v>
      </c>
      <c r="E4" s="1" t="s">
        <v>36</v>
      </c>
      <c r="F4" s="1" t="s">
        <v>37</v>
      </c>
      <c r="G4" s="1" t="s">
        <v>68</v>
      </c>
      <c r="H4" s="1" t="s">
        <v>40</v>
      </c>
      <c r="I4" s="1" t="s">
        <v>69</v>
      </c>
      <c r="J4" s="1" t="s">
        <v>70</v>
      </c>
      <c r="K4" s="1" t="s">
        <v>71</v>
      </c>
      <c r="L4" s="1" t="s">
        <v>42</v>
      </c>
      <c r="M4" s="1" t="s">
        <v>72</v>
      </c>
      <c r="N4" s="1" t="s">
        <v>42</v>
      </c>
      <c r="O4" s="1" t="s">
        <v>73</v>
      </c>
      <c r="P4" s="1" t="s">
        <v>42</v>
      </c>
      <c r="Q4" s="1" t="s">
        <v>74</v>
      </c>
      <c r="R4" s="1" t="s">
        <v>42</v>
      </c>
      <c r="S4" s="1" t="s">
        <v>73</v>
      </c>
      <c r="T4" s="1" t="s">
        <v>75</v>
      </c>
      <c r="U4" s="1" t="s">
        <v>76</v>
      </c>
      <c r="V4" s="1" t="s">
        <v>40</v>
      </c>
      <c r="W4" s="1" t="s">
        <v>77</v>
      </c>
      <c r="X4" s="1" t="s">
        <v>37</v>
      </c>
      <c r="Y4" s="1" t="s">
        <v>78</v>
      </c>
      <c r="Z4" s="1" t="s">
        <v>37</v>
      </c>
      <c r="AA4" s="1" t="s">
        <v>79</v>
      </c>
      <c r="AB4" s="1" t="s">
        <v>40</v>
      </c>
      <c r="AC4" s="1" t="s">
        <v>80</v>
      </c>
      <c r="AD4" s="1" t="s">
        <v>37</v>
      </c>
      <c r="AE4" s="1" t="s">
        <v>81</v>
      </c>
      <c r="AF4" s="1" t="s">
        <v>37</v>
      </c>
      <c r="AG4" s="1" t="s">
        <v>82</v>
      </c>
      <c r="AH4" s="1" t="s">
        <v>37</v>
      </c>
      <c r="AI4" s="1" t="s">
        <v>83</v>
      </c>
      <c r="AJ4" s="1" t="s">
        <v>37</v>
      </c>
      <c r="AK4" s="1" t="s">
        <v>84</v>
      </c>
      <c r="AL4" s="1" t="s">
        <v>37</v>
      </c>
      <c r="AM4" s="1" t="s">
        <v>85</v>
      </c>
      <c r="AN4" s="1" t="s">
        <v>37</v>
      </c>
      <c r="AO4" s="1" t="s">
        <v>86</v>
      </c>
      <c r="AP4" s="1" t="s">
        <v>87</v>
      </c>
      <c r="AQ4" s="1" t="s">
        <v>88</v>
      </c>
      <c r="AR4" s="1" t="s">
        <v>89</v>
      </c>
      <c r="AS4" s="1" t="s">
        <v>37</v>
      </c>
      <c r="AT4" s="1" t="s">
        <v>90</v>
      </c>
      <c r="AU4" s="1" t="s">
        <v>37</v>
      </c>
      <c r="AV4" s="1" t="s">
        <v>37</v>
      </c>
      <c r="AW4" s="1" t="s">
        <v>91</v>
      </c>
      <c r="AX4" s="1" t="s">
        <v>37</v>
      </c>
      <c r="AY4" s="1" t="s">
        <v>92</v>
      </c>
      <c r="AZ4" s="1" t="s">
        <v>37</v>
      </c>
      <c r="BB4" s="1" t="s">
        <v>93</v>
      </c>
      <c r="BC4" s="1" t="s">
        <v>94</v>
      </c>
      <c r="BD4" s="1" t="s">
        <v>67</v>
      </c>
    </row>
    <row r="5" spans="1:56" x14ac:dyDescent="0.2">
      <c r="B5" s="2">
        <v>43683.526793900463</v>
      </c>
      <c r="E5" s="1" t="s">
        <v>36</v>
      </c>
      <c r="F5" s="1" t="s">
        <v>37</v>
      </c>
      <c r="G5" s="1" t="s">
        <v>95</v>
      </c>
      <c r="H5" s="1" t="s">
        <v>37</v>
      </c>
      <c r="I5" s="1" t="s">
        <v>96</v>
      </c>
      <c r="J5" s="1" t="s">
        <v>42</v>
      </c>
      <c r="K5" s="1" t="s">
        <v>97</v>
      </c>
      <c r="L5" s="1" t="s">
        <v>42</v>
      </c>
      <c r="M5" s="1" t="s">
        <v>98</v>
      </c>
      <c r="N5" s="1" t="s">
        <v>42</v>
      </c>
      <c r="O5" s="1" t="s">
        <v>99</v>
      </c>
      <c r="P5" s="1" t="s">
        <v>42</v>
      </c>
      <c r="Q5" s="1" t="s">
        <v>100</v>
      </c>
      <c r="R5" s="1" t="s">
        <v>40</v>
      </c>
      <c r="S5" s="1" t="s">
        <v>101</v>
      </c>
      <c r="T5" s="1" t="s">
        <v>40</v>
      </c>
      <c r="U5" s="1" t="s">
        <v>102</v>
      </c>
      <c r="V5" s="1" t="s">
        <v>42</v>
      </c>
      <c r="W5" s="1" t="s">
        <v>103</v>
      </c>
      <c r="X5" s="1" t="s">
        <v>37</v>
      </c>
      <c r="Y5" s="1" t="s">
        <v>104</v>
      </c>
      <c r="Z5" s="1" t="s">
        <v>37</v>
      </c>
      <c r="AA5" s="1" t="s">
        <v>105</v>
      </c>
      <c r="AB5" s="1" t="s">
        <v>40</v>
      </c>
      <c r="AC5" s="1" t="s">
        <v>106</v>
      </c>
      <c r="AD5" s="1" t="s">
        <v>37</v>
      </c>
      <c r="AE5" s="1" t="s">
        <v>107</v>
      </c>
      <c r="AF5" s="1" t="s">
        <v>37</v>
      </c>
      <c r="AG5" s="1" t="s">
        <v>108</v>
      </c>
      <c r="AH5" s="1" t="s">
        <v>40</v>
      </c>
      <c r="AI5" s="1" t="s">
        <v>109</v>
      </c>
      <c r="AJ5" s="1" t="s">
        <v>37</v>
      </c>
      <c r="AK5" s="1" t="s">
        <v>110</v>
      </c>
      <c r="AL5" s="1" t="s">
        <v>40</v>
      </c>
      <c r="AM5" s="1" t="s">
        <v>111</v>
      </c>
      <c r="AN5" s="1" t="s">
        <v>37</v>
      </c>
      <c r="AO5" s="1" t="s">
        <v>112</v>
      </c>
      <c r="AP5" s="1" t="s">
        <v>113</v>
      </c>
      <c r="AQ5" s="1" t="s">
        <v>114</v>
      </c>
      <c r="AR5" s="1" t="s">
        <v>115</v>
      </c>
      <c r="AS5" s="1" t="s">
        <v>37</v>
      </c>
      <c r="AT5" s="1" t="s">
        <v>116</v>
      </c>
      <c r="AU5" s="1" t="s">
        <v>37</v>
      </c>
      <c r="AV5" s="1" t="s">
        <v>37</v>
      </c>
      <c r="AW5" s="1" t="s">
        <v>117</v>
      </c>
      <c r="AX5" s="1" t="s">
        <v>37</v>
      </c>
      <c r="AY5" s="1" t="s">
        <v>118</v>
      </c>
      <c r="AZ5" s="1" t="s">
        <v>37</v>
      </c>
      <c r="BB5" s="1" t="s">
        <v>119</v>
      </c>
      <c r="BC5" s="1" t="s">
        <v>120</v>
      </c>
      <c r="BD5" s="1" t="s">
        <v>67</v>
      </c>
    </row>
    <row r="6" spans="1:56" x14ac:dyDescent="0.2">
      <c r="B6" s="2">
        <v>43683.550768692134</v>
      </c>
      <c r="E6" s="1" t="s">
        <v>36</v>
      </c>
      <c r="F6" s="1" t="s">
        <v>37</v>
      </c>
      <c r="G6" s="1" t="s">
        <v>121</v>
      </c>
      <c r="H6" s="1" t="s">
        <v>37</v>
      </c>
      <c r="I6" s="1" t="s">
        <v>122</v>
      </c>
      <c r="J6" s="1" t="s">
        <v>70</v>
      </c>
      <c r="K6" s="1" t="s">
        <v>123</v>
      </c>
      <c r="L6" s="1" t="s">
        <v>42</v>
      </c>
      <c r="M6" s="1" t="s">
        <v>124</v>
      </c>
      <c r="N6" s="1" t="s">
        <v>42</v>
      </c>
      <c r="O6" s="1" t="s">
        <v>125</v>
      </c>
      <c r="P6" s="1" t="s">
        <v>126</v>
      </c>
      <c r="Q6" s="1" t="s">
        <v>127</v>
      </c>
      <c r="R6" s="1" t="s">
        <v>40</v>
      </c>
      <c r="S6" s="1" t="s">
        <v>128</v>
      </c>
      <c r="T6" s="1" t="s">
        <v>40</v>
      </c>
      <c r="U6" s="1" t="s">
        <v>129</v>
      </c>
      <c r="V6" s="1" t="s">
        <v>42</v>
      </c>
      <c r="W6" s="1" t="s">
        <v>130</v>
      </c>
      <c r="X6" s="1" t="s">
        <v>37</v>
      </c>
      <c r="Y6" s="1" t="s">
        <v>131</v>
      </c>
      <c r="Z6" s="1" t="s">
        <v>40</v>
      </c>
      <c r="AA6" s="1" t="s">
        <v>132</v>
      </c>
      <c r="AB6" s="1" t="s">
        <v>126</v>
      </c>
      <c r="AC6" s="1" t="s">
        <v>133</v>
      </c>
      <c r="AD6" s="1" t="s">
        <v>40</v>
      </c>
      <c r="AE6" s="1" t="s">
        <v>134</v>
      </c>
      <c r="AF6" s="1" t="s">
        <v>40</v>
      </c>
      <c r="AG6" s="1" t="s">
        <v>134</v>
      </c>
      <c r="AH6" s="1" t="s">
        <v>40</v>
      </c>
      <c r="AI6" s="1" t="s">
        <v>135</v>
      </c>
      <c r="AJ6" s="1" t="s">
        <v>37</v>
      </c>
      <c r="AK6" s="1" t="s">
        <v>136</v>
      </c>
      <c r="AL6" s="1" t="s">
        <v>40</v>
      </c>
      <c r="AM6" s="1" t="s">
        <v>137</v>
      </c>
      <c r="AN6" s="1" t="s">
        <v>37</v>
      </c>
      <c r="AO6" s="1" t="s">
        <v>136</v>
      </c>
      <c r="AP6" s="1" t="s">
        <v>87</v>
      </c>
      <c r="AQ6" s="1" t="s">
        <v>138</v>
      </c>
      <c r="AR6" s="1" t="s">
        <v>60</v>
      </c>
      <c r="AS6" s="1" t="s">
        <v>37</v>
      </c>
      <c r="AT6" s="1" t="s">
        <v>139</v>
      </c>
      <c r="AU6" s="1" t="s">
        <v>37</v>
      </c>
      <c r="AV6" s="1" t="s">
        <v>37</v>
      </c>
      <c r="AW6" s="1" t="s">
        <v>140</v>
      </c>
      <c r="AX6" s="1" t="s">
        <v>37</v>
      </c>
      <c r="AY6" s="1" t="s">
        <v>141</v>
      </c>
      <c r="AZ6" s="1" t="s">
        <v>37</v>
      </c>
      <c r="BB6" s="1" t="s">
        <v>142</v>
      </c>
      <c r="BC6" s="1" t="s">
        <v>143</v>
      </c>
      <c r="BD6" s="1" t="s">
        <v>67</v>
      </c>
    </row>
    <row r="7" spans="1:56" x14ac:dyDescent="0.2">
      <c r="B7" s="2">
        <v>43683.567336863431</v>
      </c>
      <c r="E7" s="1" t="s">
        <v>36</v>
      </c>
      <c r="F7" s="1" t="s">
        <v>37</v>
      </c>
      <c r="G7" s="1" t="s">
        <v>144</v>
      </c>
      <c r="H7" s="1" t="s">
        <v>40</v>
      </c>
      <c r="I7" s="1" t="s">
        <v>145</v>
      </c>
      <c r="J7" s="1" t="s">
        <v>70</v>
      </c>
      <c r="K7" s="1" t="s">
        <v>146</v>
      </c>
      <c r="L7" s="1" t="s">
        <v>42</v>
      </c>
      <c r="M7" s="1" t="s">
        <v>147</v>
      </c>
      <c r="N7" s="1" t="s">
        <v>42</v>
      </c>
      <c r="O7" s="1" t="s">
        <v>148</v>
      </c>
      <c r="P7" s="1" t="s">
        <v>42</v>
      </c>
      <c r="Q7" s="1" t="s">
        <v>149</v>
      </c>
      <c r="R7" s="1" t="s">
        <v>42</v>
      </c>
      <c r="S7" s="1" t="s">
        <v>148</v>
      </c>
      <c r="T7" s="1" t="s">
        <v>75</v>
      </c>
      <c r="U7" s="1" t="s">
        <v>150</v>
      </c>
      <c r="V7" s="1" t="s">
        <v>40</v>
      </c>
      <c r="W7" s="1" t="s">
        <v>151</v>
      </c>
      <c r="X7" s="1" t="s">
        <v>37</v>
      </c>
      <c r="Y7" s="1" t="s">
        <v>152</v>
      </c>
      <c r="Z7" s="1" t="s">
        <v>37</v>
      </c>
      <c r="AA7" s="1" t="s">
        <v>153</v>
      </c>
      <c r="AB7" s="1" t="s">
        <v>42</v>
      </c>
      <c r="AC7" s="1" t="s">
        <v>154</v>
      </c>
      <c r="AD7" s="1" t="s">
        <v>37</v>
      </c>
      <c r="AE7" s="1" t="s">
        <v>155</v>
      </c>
      <c r="AF7" s="1" t="s">
        <v>37</v>
      </c>
      <c r="AG7" s="1" t="s">
        <v>156</v>
      </c>
      <c r="AH7" s="1" t="s">
        <v>37</v>
      </c>
      <c r="AI7" s="1" t="s">
        <v>157</v>
      </c>
      <c r="AJ7" s="1" t="s">
        <v>37</v>
      </c>
      <c r="AK7" s="1" t="s">
        <v>158</v>
      </c>
      <c r="AL7" s="1" t="s">
        <v>37</v>
      </c>
      <c r="AM7" s="1" t="s">
        <v>159</v>
      </c>
      <c r="AN7" s="1" t="s">
        <v>37</v>
      </c>
      <c r="AO7" s="1" t="s">
        <v>160</v>
      </c>
      <c r="AP7" s="1" t="s">
        <v>87</v>
      </c>
      <c r="AQ7" s="1" t="s">
        <v>161</v>
      </c>
      <c r="AR7" s="1" t="s">
        <v>89</v>
      </c>
      <c r="AS7" s="1" t="s">
        <v>37</v>
      </c>
      <c r="AT7" s="1" t="s">
        <v>162</v>
      </c>
      <c r="AU7" s="1" t="s">
        <v>37</v>
      </c>
      <c r="AV7" s="1" t="s">
        <v>37</v>
      </c>
      <c r="AW7" s="1" t="s">
        <v>91</v>
      </c>
      <c r="AX7" s="1" t="s">
        <v>37</v>
      </c>
      <c r="AY7" s="1" t="s">
        <v>163</v>
      </c>
      <c r="AZ7" s="1" t="s">
        <v>37</v>
      </c>
      <c r="BA7" s="1" t="s">
        <v>164</v>
      </c>
      <c r="BB7" s="1" t="s">
        <v>165</v>
      </c>
      <c r="BC7" s="1" t="s">
        <v>166</v>
      </c>
      <c r="BD7" s="1" t="s">
        <v>67</v>
      </c>
    </row>
    <row r="8" spans="1:56" x14ac:dyDescent="0.2">
      <c r="B8" s="2">
        <v>43683.714209849539</v>
      </c>
      <c r="D8" s="1" t="s">
        <v>167</v>
      </c>
      <c r="E8" s="1" t="s">
        <v>36</v>
      </c>
      <c r="F8" s="1" t="s">
        <v>37</v>
      </c>
      <c r="G8" s="1" t="s">
        <v>168</v>
      </c>
      <c r="H8" s="1" t="s">
        <v>40</v>
      </c>
      <c r="I8" s="1" t="s">
        <v>169</v>
      </c>
      <c r="J8" s="1" t="s">
        <v>70</v>
      </c>
      <c r="K8" s="1" t="s">
        <v>170</v>
      </c>
      <c r="L8" s="1" t="s">
        <v>126</v>
      </c>
      <c r="M8" s="1" t="s">
        <v>171</v>
      </c>
      <c r="N8" s="1" t="s">
        <v>126</v>
      </c>
      <c r="O8" s="1" t="s">
        <v>172</v>
      </c>
      <c r="P8" s="1" t="s">
        <v>42</v>
      </c>
      <c r="Q8" s="1" t="s">
        <v>173</v>
      </c>
      <c r="R8" s="1" t="s">
        <v>126</v>
      </c>
      <c r="S8" s="1" t="s">
        <v>174</v>
      </c>
      <c r="T8" s="1" t="s">
        <v>70</v>
      </c>
      <c r="U8" s="1" t="s">
        <v>175</v>
      </c>
      <c r="V8" s="1" t="s">
        <v>126</v>
      </c>
      <c r="W8" s="1" t="s">
        <v>176</v>
      </c>
      <c r="X8" s="1" t="s">
        <v>40</v>
      </c>
      <c r="Y8" s="1" t="s">
        <v>177</v>
      </c>
      <c r="Z8" s="1" t="s">
        <v>40</v>
      </c>
      <c r="AA8" s="1" t="s">
        <v>178</v>
      </c>
      <c r="AB8" s="1" t="s">
        <v>70</v>
      </c>
      <c r="AC8" s="1" t="s">
        <v>179</v>
      </c>
      <c r="AD8" s="1" t="s">
        <v>37</v>
      </c>
      <c r="AE8" s="1" t="s">
        <v>180</v>
      </c>
      <c r="AF8" s="1" t="s">
        <v>40</v>
      </c>
      <c r="AG8" s="1" t="s">
        <v>181</v>
      </c>
      <c r="AH8" s="1" t="s">
        <v>40</v>
      </c>
      <c r="AI8" s="1" t="s">
        <v>182</v>
      </c>
      <c r="AJ8" s="1" t="s">
        <v>37</v>
      </c>
      <c r="AK8" s="1" t="s">
        <v>183</v>
      </c>
      <c r="AL8" s="1" t="s">
        <v>40</v>
      </c>
      <c r="AM8" s="1" t="s">
        <v>184</v>
      </c>
      <c r="AN8" s="1" t="s">
        <v>37</v>
      </c>
      <c r="AO8" s="1" t="s">
        <v>185</v>
      </c>
      <c r="AP8" s="1" t="s">
        <v>58</v>
      </c>
      <c r="AQ8" s="1" t="s">
        <v>186</v>
      </c>
      <c r="AR8" s="1" t="s">
        <v>115</v>
      </c>
      <c r="AS8" s="1" t="s">
        <v>40</v>
      </c>
      <c r="AT8" s="1" t="s">
        <v>187</v>
      </c>
      <c r="AU8" s="1" t="s">
        <v>40</v>
      </c>
      <c r="AV8" s="1" t="s">
        <v>40</v>
      </c>
      <c r="AW8" s="1" t="s">
        <v>188</v>
      </c>
      <c r="AX8" s="1" t="s">
        <v>37</v>
      </c>
      <c r="AY8" s="1" t="s">
        <v>189</v>
      </c>
      <c r="AZ8" s="1" t="s">
        <v>40</v>
      </c>
      <c r="BA8" s="1" t="s">
        <v>190</v>
      </c>
      <c r="BB8" s="1" t="s">
        <v>142</v>
      </c>
      <c r="BC8" s="1" t="s">
        <v>191</v>
      </c>
      <c r="BD8" s="1" t="s">
        <v>67</v>
      </c>
    </row>
    <row r="9" spans="1:56" x14ac:dyDescent="0.2">
      <c r="B9" s="2">
        <v>43683.778005625005</v>
      </c>
      <c r="D9" s="1" t="s">
        <v>192</v>
      </c>
      <c r="E9" s="1" t="s">
        <v>36</v>
      </c>
      <c r="F9" s="1" t="s">
        <v>37</v>
      </c>
      <c r="G9" s="1" t="s">
        <v>193</v>
      </c>
      <c r="H9" s="1" t="s">
        <v>40</v>
      </c>
      <c r="I9" s="1" t="s">
        <v>194</v>
      </c>
      <c r="J9" s="1" t="s">
        <v>42</v>
      </c>
      <c r="K9" s="1" t="s">
        <v>195</v>
      </c>
      <c r="L9" s="1" t="s">
        <v>42</v>
      </c>
      <c r="M9" s="1" t="s">
        <v>196</v>
      </c>
      <c r="N9" s="1" t="s">
        <v>126</v>
      </c>
      <c r="O9" s="1" t="s">
        <v>197</v>
      </c>
      <c r="P9" s="1" t="s">
        <v>42</v>
      </c>
      <c r="Q9" s="1" t="s">
        <v>198</v>
      </c>
      <c r="R9" s="1" t="s">
        <v>126</v>
      </c>
      <c r="S9" s="1" t="s">
        <v>199</v>
      </c>
      <c r="T9" s="1" t="s">
        <v>40</v>
      </c>
      <c r="U9" s="1" t="s">
        <v>200</v>
      </c>
      <c r="V9" s="1" t="s">
        <v>40</v>
      </c>
      <c r="W9" s="1" t="s">
        <v>201</v>
      </c>
      <c r="X9" s="1" t="s">
        <v>37</v>
      </c>
      <c r="Y9" s="1" t="s">
        <v>202</v>
      </c>
      <c r="Z9" s="1" t="s">
        <v>40</v>
      </c>
      <c r="AA9" s="1" t="s">
        <v>203</v>
      </c>
      <c r="AB9" s="1" t="s">
        <v>42</v>
      </c>
      <c r="AC9" s="1" t="s">
        <v>204</v>
      </c>
      <c r="AD9" s="1" t="s">
        <v>37</v>
      </c>
      <c r="AE9" s="1" t="s">
        <v>205</v>
      </c>
      <c r="AF9" s="1" t="s">
        <v>40</v>
      </c>
      <c r="AG9" s="1" t="s">
        <v>206</v>
      </c>
      <c r="AH9" s="1" t="s">
        <v>40</v>
      </c>
      <c r="AI9" s="1" t="s">
        <v>207</v>
      </c>
      <c r="AJ9" s="1" t="s">
        <v>37</v>
      </c>
      <c r="AK9" s="1" t="s">
        <v>208</v>
      </c>
      <c r="AL9" s="1" t="s">
        <v>37</v>
      </c>
      <c r="AM9" s="1" t="s">
        <v>209</v>
      </c>
      <c r="AN9" s="1" t="s">
        <v>40</v>
      </c>
      <c r="AO9" s="1" t="s">
        <v>210</v>
      </c>
      <c r="AP9" s="1" t="s">
        <v>58</v>
      </c>
      <c r="AQ9" s="1" t="s">
        <v>211</v>
      </c>
      <c r="AR9" s="1" t="s">
        <v>115</v>
      </c>
      <c r="AS9" s="1" t="s">
        <v>37</v>
      </c>
      <c r="AT9" s="1" t="s">
        <v>212</v>
      </c>
      <c r="AU9" s="1" t="s">
        <v>37</v>
      </c>
      <c r="AV9" s="1" t="s">
        <v>37</v>
      </c>
      <c r="AW9" s="1" t="s">
        <v>213</v>
      </c>
      <c r="AX9" s="1" t="s">
        <v>37</v>
      </c>
      <c r="AY9" s="1" t="s">
        <v>214</v>
      </c>
      <c r="AZ9" s="1" t="s">
        <v>40</v>
      </c>
      <c r="BA9" s="1" t="s">
        <v>215</v>
      </c>
      <c r="BB9" s="1" t="s">
        <v>216</v>
      </c>
      <c r="BC9" s="1" t="s">
        <v>217</v>
      </c>
      <c r="BD9" s="1" t="s">
        <v>67</v>
      </c>
    </row>
    <row r="10" spans="1:56" x14ac:dyDescent="0.2">
      <c r="B10" s="2">
        <v>43683.823507141205</v>
      </c>
      <c r="D10" s="1" t="s">
        <v>218</v>
      </c>
      <c r="E10" s="1" t="s">
        <v>36</v>
      </c>
      <c r="F10" s="1" t="s">
        <v>37</v>
      </c>
      <c r="G10" s="1" t="s">
        <v>219</v>
      </c>
      <c r="H10" s="1" t="s">
        <v>37</v>
      </c>
      <c r="I10" s="1" t="s">
        <v>220</v>
      </c>
      <c r="J10" s="1" t="s">
        <v>40</v>
      </c>
      <c r="K10" s="1" t="s">
        <v>221</v>
      </c>
      <c r="L10" s="1" t="s">
        <v>42</v>
      </c>
      <c r="M10" s="1" t="s">
        <v>222</v>
      </c>
      <c r="N10" s="1" t="s">
        <v>126</v>
      </c>
      <c r="O10" s="1" t="s">
        <v>223</v>
      </c>
      <c r="P10" s="1" t="s">
        <v>42</v>
      </c>
      <c r="Q10" s="1" t="s">
        <v>222</v>
      </c>
      <c r="R10" s="1" t="s">
        <v>42</v>
      </c>
      <c r="S10" s="1" t="s">
        <v>224</v>
      </c>
      <c r="T10" s="1" t="s">
        <v>75</v>
      </c>
      <c r="U10" s="1" t="s">
        <v>225</v>
      </c>
      <c r="V10" s="1" t="s">
        <v>42</v>
      </c>
      <c r="W10" s="1" t="s">
        <v>226</v>
      </c>
      <c r="X10" s="1" t="s">
        <v>40</v>
      </c>
      <c r="Y10" s="1" t="s">
        <v>227</v>
      </c>
      <c r="Z10" s="1" t="s">
        <v>37</v>
      </c>
      <c r="AA10" s="1" t="s">
        <v>228</v>
      </c>
      <c r="AB10" s="1" t="s">
        <v>70</v>
      </c>
      <c r="AC10" s="1" t="s">
        <v>229</v>
      </c>
      <c r="AD10" s="1" t="s">
        <v>37</v>
      </c>
      <c r="AE10" s="1" t="s">
        <v>230</v>
      </c>
      <c r="AF10" s="1" t="s">
        <v>37</v>
      </c>
      <c r="AG10" s="1" t="s">
        <v>231</v>
      </c>
      <c r="AH10" s="1" t="s">
        <v>37</v>
      </c>
      <c r="AI10" s="1" t="s">
        <v>232</v>
      </c>
      <c r="AJ10" s="1" t="s">
        <v>37</v>
      </c>
      <c r="AK10" s="1" t="s">
        <v>233</v>
      </c>
      <c r="AL10" s="1" t="s">
        <v>37</v>
      </c>
      <c r="AM10" s="1" t="s">
        <v>234</v>
      </c>
      <c r="AN10" s="1" t="s">
        <v>37</v>
      </c>
      <c r="AO10" s="1" t="s">
        <v>235</v>
      </c>
      <c r="AP10" s="1" t="s">
        <v>87</v>
      </c>
      <c r="AQ10" s="1" t="s">
        <v>236</v>
      </c>
      <c r="AR10" s="1" t="s">
        <v>89</v>
      </c>
      <c r="AS10" s="1" t="s">
        <v>37</v>
      </c>
      <c r="AT10" s="1" t="s">
        <v>237</v>
      </c>
      <c r="AU10" s="1" t="s">
        <v>37</v>
      </c>
      <c r="AV10" s="1" t="s">
        <v>37</v>
      </c>
      <c r="AW10" s="1" t="s">
        <v>238</v>
      </c>
      <c r="AX10" s="1" t="s">
        <v>37</v>
      </c>
      <c r="AZ10" s="1" t="s">
        <v>37</v>
      </c>
      <c r="BC10" s="1" t="s">
        <v>239</v>
      </c>
      <c r="BD10" s="1" t="s">
        <v>67</v>
      </c>
    </row>
    <row r="11" spans="1:56" x14ac:dyDescent="0.2">
      <c r="B11" s="2">
        <v>43683.825318726856</v>
      </c>
      <c r="D11" s="1" t="s">
        <v>240</v>
      </c>
      <c r="E11" s="1" t="s">
        <v>36</v>
      </c>
      <c r="F11" s="1" t="s">
        <v>37</v>
      </c>
      <c r="G11" s="1" t="s">
        <v>241</v>
      </c>
      <c r="H11" s="1" t="s">
        <v>40</v>
      </c>
      <c r="I11" s="1" t="s">
        <v>242</v>
      </c>
      <c r="J11" s="1" t="s">
        <v>40</v>
      </c>
      <c r="K11" s="1" t="s">
        <v>243</v>
      </c>
      <c r="L11" s="1" t="s">
        <v>42</v>
      </c>
      <c r="M11" s="1" t="s">
        <v>244</v>
      </c>
      <c r="N11" s="1" t="s">
        <v>42</v>
      </c>
      <c r="O11" s="1" t="s">
        <v>245</v>
      </c>
      <c r="P11" s="1" t="s">
        <v>42</v>
      </c>
      <c r="Q11" s="1" t="s">
        <v>246</v>
      </c>
      <c r="R11" s="1" t="s">
        <v>42</v>
      </c>
      <c r="S11" s="1" t="s">
        <v>247</v>
      </c>
      <c r="T11" s="1" t="s">
        <v>40</v>
      </c>
      <c r="U11" s="1" t="s">
        <v>248</v>
      </c>
      <c r="V11" s="1" t="s">
        <v>126</v>
      </c>
      <c r="W11" s="1" t="s">
        <v>249</v>
      </c>
      <c r="X11" s="1" t="s">
        <v>37</v>
      </c>
      <c r="Y11" s="1" t="s">
        <v>250</v>
      </c>
      <c r="Z11" s="1" t="s">
        <v>37</v>
      </c>
      <c r="AA11" s="1" t="s">
        <v>251</v>
      </c>
      <c r="AB11" s="1" t="s">
        <v>42</v>
      </c>
      <c r="AC11" s="1" t="s">
        <v>252</v>
      </c>
      <c r="AD11" s="1" t="s">
        <v>40</v>
      </c>
      <c r="AE11" s="1" t="s">
        <v>253</v>
      </c>
      <c r="AF11" s="1" t="s">
        <v>40</v>
      </c>
      <c r="AG11" s="1" t="s">
        <v>254</v>
      </c>
      <c r="AH11" s="1" t="s">
        <v>37</v>
      </c>
      <c r="AI11" s="1" t="s">
        <v>255</v>
      </c>
      <c r="AJ11" s="1" t="s">
        <v>40</v>
      </c>
      <c r="AK11" s="1" t="s">
        <v>256</v>
      </c>
      <c r="AL11" s="1" t="s">
        <v>37</v>
      </c>
      <c r="AM11" s="1" t="s">
        <v>257</v>
      </c>
      <c r="AN11" s="1" t="s">
        <v>37</v>
      </c>
      <c r="AO11" s="1" t="s">
        <v>258</v>
      </c>
      <c r="AP11" s="1" t="s">
        <v>58</v>
      </c>
      <c r="AQ11" s="1" t="s">
        <v>259</v>
      </c>
      <c r="AR11" s="1" t="s">
        <v>60</v>
      </c>
      <c r="AS11" s="1" t="s">
        <v>37</v>
      </c>
      <c r="AT11" s="1" t="s">
        <v>260</v>
      </c>
      <c r="AU11" s="1" t="s">
        <v>40</v>
      </c>
      <c r="AV11" s="1" t="s">
        <v>40</v>
      </c>
      <c r="AW11" s="1" t="s">
        <v>261</v>
      </c>
      <c r="AX11" s="1" t="s">
        <v>37</v>
      </c>
      <c r="AY11" s="1" t="s">
        <v>262</v>
      </c>
      <c r="AZ11" s="1" t="s">
        <v>40</v>
      </c>
      <c r="BA11" s="1" t="s">
        <v>263</v>
      </c>
      <c r="BB11" s="1" t="s">
        <v>264</v>
      </c>
      <c r="BC11" s="1" t="s">
        <v>265</v>
      </c>
      <c r="BD11" s="1" t="s">
        <v>67</v>
      </c>
    </row>
    <row r="12" spans="1:56" x14ac:dyDescent="0.2">
      <c r="B12" s="2">
        <v>43683.883353599536</v>
      </c>
      <c r="D12" s="1" t="s">
        <v>292</v>
      </c>
      <c r="E12" s="1" t="s">
        <v>36</v>
      </c>
      <c r="F12" s="1" t="s">
        <v>37</v>
      </c>
      <c r="G12" s="1" t="s">
        <v>293</v>
      </c>
      <c r="H12" s="1" t="s">
        <v>37</v>
      </c>
      <c r="I12" s="1" t="s">
        <v>294</v>
      </c>
      <c r="J12" s="1" t="s">
        <v>70</v>
      </c>
      <c r="K12" s="1" t="s">
        <v>295</v>
      </c>
      <c r="L12" s="1" t="s">
        <v>126</v>
      </c>
      <c r="M12" s="1" t="s">
        <v>296</v>
      </c>
      <c r="N12" s="1" t="s">
        <v>42</v>
      </c>
      <c r="O12" s="1" t="s">
        <v>297</v>
      </c>
      <c r="P12" s="1" t="s">
        <v>42</v>
      </c>
      <c r="Q12" s="1" t="s">
        <v>298</v>
      </c>
      <c r="R12" s="1" t="s">
        <v>42</v>
      </c>
      <c r="S12" s="1" t="s">
        <v>299</v>
      </c>
      <c r="T12" s="1" t="s">
        <v>40</v>
      </c>
      <c r="U12" s="1" t="s">
        <v>300</v>
      </c>
      <c r="V12" s="1" t="s">
        <v>42</v>
      </c>
      <c r="W12" s="1" t="s">
        <v>301</v>
      </c>
      <c r="X12" s="1" t="s">
        <v>37</v>
      </c>
      <c r="Y12" s="1" t="s">
        <v>302</v>
      </c>
      <c r="Z12" s="1" t="s">
        <v>37</v>
      </c>
      <c r="AA12" s="1" t="s">
        <v>303</v>
      </c>
      <c r="AB12" s="1" t="s">
        <v>42</v>
      </c>
      <c r="AC12" s="1" t="s">
        <v>304</v>
      </c>
      <c r="AD12" s="1" t="s">
        <v>37</v>
      </c>
      <c r="AE12" s="1" t="s">
        <v>305</v>
      </c>
      <c r="AF12" s="1" t="s">
        <v>40</v>
      </c>
      <c r="AG12" s="1" t="s">
        <v>306</v>
      </c>
      <c r="AH12" s="1" t="s">
        <v>40</v>
      </c>
      <c r="AI12" s="1" t="s">
        <v>307</v>
      </c>
      <c r="AJ12" s="1" t="s">
        <v>37</v>
      </c>
      <c r="AK12" s="1" t="s">
        <v>308</v>
      </c>
      <c r="AL12" s="1" t="s">
        <v>37</v>
      </c>
      <c r="AM12" s="1" t="s">
        <v>309</v>
      </c>
      <c r="AN12" s="1" t="s">
        <v>37</v>
      </c>
      <c r="AO12" s="1" t="s">
        <v>310</v>
      </c>
      <c r="AP12" s="1" t="s">
        <v>58</v>
      </c>
      <c r="AQ12" s="1" t="s">
        <v>311</v>
      </c>
      <c r="AR12" s="1" t="s">
        <v>89</v>
      </c>
      <c r="AS12" s="1" t="s">
        <v>37</v>
      </c>
      <c r="AT12" s="1" t="s">
        <v>312</v>
      </c>
      <c r="AU12" s="1" t="s">
        <v>37</v>
      </c>
      <c r="AV12" s="1" t="s">
        <v>37</v>
      </c>
      <c r="AW12" s="1" t="s">
        <v>313</v>
      </c>
      <c r="AX12" s="1" t="s">
        <v>37</v>
      </c>
      <c r="AY12" s="1" t="s">
        <v>314</v>
      </c>
      <c r="AZ12" s="1" t="s">
        <v>37</v>
      </c>
      <c r="BC12" s="1" t="s">
        <v>315</v>
      </c>
      <c r="BD12" s="1" t="s">
        <v>67</v>
      </c>
    </row>
    <row r="13" spans="1:56" x14ac:dyDescent="0.2">
      <c r="B13" s="2">
        <v>43684.056019884258</v>
      </c>
      <c r="D13" s="1" t="s">
        <v>316</v>
      </c>
      <c r="E13" s="1" t="s">
        <v>36</v>
      </c>
      <c r="F13" s="1" t="s">
        <v>37</v>
      </c>
      <c r="G13" s="1" t="s">
        <v>317</v>
      </c>
      <c r="H13" s="1" t="s">
        <v>37</v>
      </c>
      <c r="I13" s="1" t="s">
        <v>318</v>
      </c>
      <c r="J13" s="1" t="s">
        <v>70</v>
      </c>
      <c r="K13" s="1" t="s">
        <v>319</v>
      </c>
      <c r="L13" s="1" t="s">
        <v>42</v>
      </c>
      <c r="M13" s="1" t="s">
        <v>320</v>
      </c>
      <c r="N13" s="1" t="s">
        <v>42</v>
      </c>
      <c r="O13" s="1" t="s">
        <v>321</v>
      </c>
      <c r="P13" s="1" t="s">
        <v>42</v>
      </c>
      <c r="Q13" s="1" t="s">
        <v>322</v>
      </c>
      <c r="R13" s="1" t="s">
        <v>42</v>
      </c>
      <c r="S13" s="1" t="s">
        <v>323</v>
      </c>
      <c r="T13" s="1" t="s">
        <v>70</v>
      </c>
      <c r="U13" s="1" t="s">
        <v>324</v>
      </c>
      <c r="V13" s="1" t="s">
        <v>42</v>
      </c>
      <c r="W13" s="1" t="s">
        <v>325</v>
      </c>
      <c r="X13" s="1" t="s">
        <v>40</v>
      </c>
      <c r="Y13" s="1" t="s">
        <v>326</v>
      </c>
      <c r="Z13" s="1" t="s">
        <v>37</v>
      </c>
      <c r="AA13" s="1" t="s">
        <v>327</v>
      </c>
      <c r="AB13" s="1" t="s">
        <v>42</v>
      </c>
      <c r="AC13" s="1" t="s">
        <v>328</v>
      </c>
      <c r="AD13" s="1" t="s">
        <v>37</v>
      </c>
      <c r="AE13" s="1" t="s">
        <v>329</v>
      </c>
      <c r="AF13" s="1" t="s">
        <v>37</v>
      </c>
      <c r="AG13" s="1" t="s">
        <v>330</v>
      </c>
      <c r="AH13" s="1" t="s">
        <v>40</v>
      </c>
      <c r="AI13" s="1" t="s">
        <v>331</v>
      </c>
      <c r="AJ13" s="1" t="s">
        <v>40</v>
      </c>
      <c r="AK13" s="1" t="s">
        <v>332</v>
      </c>
      <c r="AL13" s="1" t="s">
        <v>37</v>
      </c>
      <c r="AM13" s="1" t="s">
        <v>333</v>
      </c>
      <c r="AN13" s="1" t="s">
        <v>37</v>
      </c>
      <c r="AO13" s="1" t="s">
        <v>334</v>
      </c>
      <c r="AP13" s="1" t="s">
        <v>335</v>
      </c>
      <c r="AQ13" s="1" t="s">
        <v>336</v>
      </c>
      <c r="AR13" s="1" t="s">
        <v>60</v>
      </c>
      <c r="AS13" s="1" t="s">
        <v>37</v>
      </c>
      <c r="AT13" s="1" t="s">
        <v>337</v>
      </c>
      <c r="AU13" s="1" t="s">
        <v>37</v>
      </c>
      <c r="AV13" s="1" t="s">
        <v>37</v>
      </c>
      <c r="AW13" s="1" t="s">
        <v>338</v>
      </c>
      <c r="AX13" s="1" t="s">
        <v>37</v>
      </c>
      <c r="AY13" s="1" t="s">
        <v>339</v>
      </c>
      <c r="AZ13" s="1" t="s">
        <v>37</v>
      </c>
      <c r="BA13" s="1" t="s">
        <v>340</v>
      </c>
      <c r="BB13" s="1" t="s">
        <v>341</v>
      </c>
      <c r="BC13" s="1" t="s">
        <v>342</v>
      </c>
      <c r="BD13" s="1" t="s">
        <v>67</v>
      </c>
    </row>
    <row r="14" spans="1:56" x14ac:dyDescent="0.2">
      <c r="B14" s="2">
        <v>43684.605072916667</v>
      </c>
      <c r="D14" s="1" t="s">
        <v>437</v>
      </c>
      <c r="E14" s="1" t="s">
        <v>36</v>
      </c>
      <c r="F14" s="1" t="s">
        <v>37</v>
      </c>
      <c r="G14" s="1" t="s">
        <v>438</v>
      </c>
      <c r="H14" s="1" t="s">
        <v>37</v>
      </c>
      <c r="I14" s="1" t="s">
        <v>439</v>
      </c>
      <c r="J14" s="1" t="s">
        <v>40</v>
      </c>
      <c r="K14" s="1" t="s">
        <v>440</v>
      </c>
      <c r="L14" s="1" t="s">
        <v>70</v>
      </c>
      <c r="M14" s="1" t="s">
        <v>441</v>
      </c>
      <c r="N14" s="1" t="s">
        <v>42</v>
      </c>
      <c r="O14" s="1" t="s">
        <v>442</v>
      </c>
      <c r="P14" s="1" t="s">
        <v>70</v>
      </c>
      <c r="Q14" s="1" t="s">
        <v>443</v>
      </c>
      <c r="R14" s="1" t="s">
        <v>42</v>
      </c>
      <c r="S14" s="1" t="s">
        <v>444</v>
      </c>
      <c r="T14" s="1" t="s">
        <v>70</v>
      </c>
      <c r="U14" s="1" t="s">
        <v>445</v>
      </c>
      <c r="V14" s="1" t="s">
        <v>42</v>
      </c>
      <c r="W14" s="1" t="s">
        <v>446</v>
      </c>
      <c r="X14" s="1" t="s">
        <v>37</v>
      </c>
      <c r="Y14" s="1" t="s">
        <v>447</v>
      </c>
      <c r="Z14" s="1" t="s">
        <v>40</v>
      </c>
      <c r="AA14" s="1" t="s">
        <v>448</v>
      </c>
      <c r="AB14" s="1" t="s">
        <v>40</v>
      </c>
      <c r="AC14" s="1" t="s">
        <v>449</v>
      </c>
      <c r="AD14" s="1" t="s">
        <v>37</v>
      </c>
      <c r="AE14" s="1" t="s">
        <v>450</v>
      </c>
      <c r="AF14" s="1" t="s">
        <v>37</v>
      </c>
      <c r="AG14" s="1" t="s">
        <v>451</v>
      </c>
      <c r="AH14" s="1" t="s">
        <v>40</v>
      </c>
      <c r="AI14" s="1" t="s">
        <v>452</v>
      </c>
      <c r="AJ14" s="1" t="s">
        <v>37</v>
      </c>
      <c r="AK14" s="1" t="s">
        <v>453</v>
      </c>
      <c r="AL14" s="1" t="s">
        <v>37</v>
      </c>
      <c r="AM14" s="1" t="s">
        <v>454</v>
      </c>
      <c r="AN14" s="1" t="s">
        <v>40</v>
      </c>
      <c r="AO14" s="1" t="s">
        <v>455</v>
      </c>
      <c r="AP14" s="1" t="s">
        <v>58</v>
      </c>
      <c r="AQ14" s="1" t="s">
        <v>456</v>
      </c>
      <c r="AR14" s="1" t="s">
        <v>115</v>
      </c>
      <c r="AS14" s="1" t="s">
        <v>40</v>
      </c>
      <c r="AT14" s="1" t="s">
        <v>457</v>
      </c>
      <c r="AU14" s="1" t="s">
        <v>40</v>
      </c>
      <c r="AV14" s="1" t="s">
        <v>40</v>
      </c>
      <c r="AW14" s="1" t="s">
        <v>458</v>
      </c>
      <c r="AX14" s="1" t="s">
        <v>40</v>
      </c>
      <c r="AY14" s="1" t="s">
        <v>459</v>
      </c>
      <c r="AZ14" s="1" t="s">
        <v>40</v>
      </c>
      <c r="BA14" s="1" t="s">
        <v>460</v>
      </c>
      <c r="BB14" s="1" t="s">
        <v>461</v>
      </c>
      <c r="BC14" s="1" t="s">
        <v>462</v>
      </c>
      <c r="BD14" s="1" t="s">
        <v>67</v>
      </c>
    </row>
    <row r="15" spans="1:56" x14ac:dyDescent="0.2">
      <c r="B15" s="2">
        <v>43684.619730902778</v>
      </c>
      <c r="D15" s="1" t="s">
        <v>463</v>
      </c>
      <c r="E15" s="1" t="s">
        <v>36</v>
      </c>
      <c r="F15" s="1" t="s">
        <v>40</v>
      </c>
      <c r="G15" s="1" t="s">
        <v>464</v>
      </c>
      <c r="H15" s="1" t="s">
        <v>37</v>
      </c>
      <c r="I15" s="1" t="s">
        <v>465</v>
      </c>
      <c r="J15" s="1" t="s">
        <v>70</v>
      </c>
      <c r="K15" s="1" t="s">
        <v>466</v>
      </c>
      <c r="L15" s="1" t="s">
        <v>42</v>
      </c>
      <c r="M15" s="1" t="s">
        <v>467</v>
      </c>
      <c r="N15" s="1" t="s">
        <v>42</v>
      </c>
      <c r="O15" s="1" t="s">
        <v>468</v>
      </c>
      <c r="P15" s="1" t="s">
        <v>126</v>
      </c>
      <c r="Q15" s="1" t="s">
        <v>469</v>
      </c>
      <c r="R15" s="1" t="s">
        <v>70</v>
      </c>
      <c r="S15" s="1" t="s">
        <v>470</v>
      </c>
      <c r="T15" s="1" t="s">
        <v>40</v>
      </c>
      <c r="U15" s="1" t="s">
        <v>471</v>
      </c>
      <c r="V15" s="1" t="s">
        <v>126</v>
      </c>
      <c r="W15" s="1" t="s">
        <v>472</v>
      </c>
      <c r="X15" s="1" t="s">
        <v>40</v>
      </c>
      <c r="Y15" s="1" t="s">
        <v>473</v>
      </c>
      <c r="Z15" s="1" t="s">
        <v>37</v>
      </c>
      <c r="AA15" s="1" t="s">
        <v>474</v>
      </c>
      <c r="AB15" s="1" t="s">
        <v>40</v>
      </c>
      <c r="AC15" s="1" t="s">
        <v>475</v>
      </c>
      <c r="AD15" s="1" t="s">
        <v>40</v>
      </c>
      <c r="AE15" s="1" t="s">
        <v>476</v>
      </c>
      <c r="AF15" s="1" t="s">
        <v>40</v>
      </c>
      <c r="AG15" s="1" t="s">
        <v>476</v>
      </c>
      <c r="AH15" s="1" t="s">
        <v>40</v>
      </c>
      <c r="AI15" s="1" t="s">
        <v>477</v>
      </c>
      <c r="AJ15" s="1" t="s">
        <v>37</v>
      </c>
      <c r="AK15" s="1" t="s">
        <v>478</v>
      </c>
      <c r="AL15" s="1" t="s">
        <v>37</v>
      </c>
      <c r="AM15" s="1" t="s">
        <v>478</v>
      </c>
      <c r="AN15" s="1" t="s">
        <v>37</v>
      </c>
      <c r="AO15" s="1" t="s">
        <v>476</v>
      </c>
      <c r="AP15" s="1" t="s">
        <v>335</v>
      </c>
      <c r="AQ15" s="1" t="s">
        <v>479</v>
      </c>
      <c r="AR15" s="1" t="s">
        <v>480</v>
      </c>
      <c r="AS15" s="1" t="s">
        <v>37</v>
      </c>
      <c r="AT15" s="1" t="s">
        <v>481</v>
      </c>
      <c r="AU15" s="1" t="s">
        <v>40</v>
      </c>
      <c r="AV15" s="1" t="s">
        <v>40</v>
      </c>
      <c r="AW15" s="1" t="s">
        <v>482</v>
      </c>
      <c r="AX15" s="1" t="s">
        <v>37</v>
      </c>
      <c r="AY15" s="1" t="s">
        <v>483</v>
      </c>
      <c r="AZ15" s="1" t="s">
        <v>37</v>
      </c>
      <c r="BB15" s="1" t="s">
        <v>484</v>
      </c>
      <c r="BC15" s="1" t="s">
        <v>485</v>
      </c>
      <c r="BD15" s="1" t="s">
        <v>67</v>
      </c>
    </row>
    <row r="16" spans="1:56" x14ac:dyDescent="0.2">
      <c r="B16" s="2">
        <v>43684.62713818287</v>
      </c>
      <c r="D16" s="1" t="s">
        <v>486</v>
      </c>
      <c r="E16" s="1" t="s">
        <v>36</v>
      </c>
      <c r="F16" s="1" t="s">
        <v>37</v>
      </c>
      <c r="G16" s="1" t="s">
        <v>487</v>
      </c>
      <c r="H16" s="1" t="s">
        <v>40</v>
      </c>
      <c r="I16" s="1" t="s">
        <v>488</v>
      </c>
      <c r="J16" s="1" t="s">
        <v>40</v>
      </c>
      <c r="K16" s="1" t="s">
        <v>489</v>
      </c>
      <c r="L16" s="1" t="s">
        <v>42</v>
      </c>
      <c r="M16" s="1" t="s">
        <v>490</v>
      </c>
      <c r="N16" s="1" t="s">
        <v>42</v>
      </c>
      <c r="O16" s="1" t="s">
        <v>491</v>
      </c>
      <c r="P16" s="1" t="s">
        <v>42</v>
      </c>
      <c r="Q16" s="1" t="s">
        <v>492</v>
      </c>
      <c r="R16" s="1" t="s">
        <v>70</v>
      </c>
      <c r="S16" s="1" t="s">
        <v>493</v>
      </c>
      <c r="T16" s="1" t="s">
        <v>70</v>
      </c>
      <c r="U16" s="1" t="s">
        <v>494</v>
      </c>
      <c r="V16" s="1" t="s">
        <v>42</v>
      </c>
      <c r="W16" s="1" t="s">
        <v>495</v>
      </c>
      <c r="X16" s="1" t="s">
        <v>40</v>
      </c>
      <c r="Y16" s="1" t="s">
        <v>496</v>
      </c>
      <c r="Z16" s="1" t="s">
        <v>37</v>
      </c>
      <c r="AA16" s="1" t="s">
        <v>497</v>
      </c>
      <c r="AB16" s="1" t="s">
        <v>42</v>
      </c>
      <c r="AC16" s="1" t="s">
        <v>498</v>
      </c>
      <c r="AD16" s="1" t="s">
        <v>40</v>
      </c>
      <c r="AE16" s="1" t="s">
        <v>499</v>
      </c>
      <c r="AF16" s="1" t="s">
        <v>37</v>
      </c>
      <c r="AG16" s="1" t="s">
        <v>500</v>
      </c>
      <c r="AH16" s="1" t="s">
        <v>37</v>
      </c>
      <c r="AI16" s="1" t="s">
        <v>501</v>
      </c>
      <c r="AJ16" s="1" t="s">
        <v>40</v>
      </c>
      <c r="AK16" s="1" t="s">
        <v>502</v>
      </c>
      <c r="AL16" s="1" t="s">
        <v>40</v>
      </c>
      <c r="AM16" s="1" t="s">
        <v>503</v>
      </c>
      <c r="AN16" s="1" t="s">
        <v>40</v>
      </c>
      <c r="AO16" s="1" t="s">
        <v>503</v>
      </c>
      <c r="AP16" s="1" t="s">
        <v>58</v>
      </c>
      <c r="AQ16" s="1" t="s">
        <v>504</v>
      </c>
      <c r="AR16" s="1" t="s">
        <v>115</v>
      </c>
      <c r="AS16" s="1" t="s">
        <v>40</v>
      </c>
      <c r="AT16" s="1" t="s">
        <v>505</v>
      </c>
      <c r="AU16" s="1" t="s">
        <v>37</v>
      </c>
      <c r="AV16" s="1" t="s">
        <v>37</v>
      </c>
      <c r="AW16" s="1" t="s">
        <v>506</v>
      </c>
      <c r="AX16" s="1" t="s">
        <v>37</v>
      </c>
      <c r="AY16" s="1" t="s">
        <v>507</v>
      </c>
      <c r="AZ16" s="1" t="s">
        <v>40</v>
      </c>
      <c r="BA16" s="1" t="s">
        <v>508</v>
      </c>
      <c r="BB16" s="1" t="s">
        <v>40</v>
      </c>
      <c r="BC16" s="1" t="s">
        <v>509</v>
      </c>
      <c r="BD16" s="1" t="s">
        <v>67</v>
      </c>
    </row>
    <row r="17" spans="2:56" x14ac:dyDescent="0.2">
      <c r="B17" s="2">
        <v>43684.637885000004</v>
      </c>
      <c r="D17" s="1" t="s">
        <v>510</v>
      </c>
      <c r="E17" s="1" t="s">
        <v>36</v>
      </c>
      <c r="F17" s="1" t="s">
        <v>37</v>
      </c>
      <c r="G17" s="1" t="s">
        <v>511</v>
      </c>
      <c r="H17" s="1" t="s">
        <v>37</v>
      </c>
      <c r="I17" s="1" t="s">
        <v>512</v>
      </c>
      <c r="J17" s="1" t="s">
        <v>40</v>
      </c>
      <c r="K17" s="1" t="s">
        <v>513</v>
      </c>
      <c r="L17" s="1" t="s">
        <v>42</v>
      </c>
      <c r="M17" s="1" t="s">
        <v>514</v>
      </c>
      <c r="N17" s="1" t="s">
        <v>40</v>
      </c>
      <c r="O17" s="1" t="s">
        <v>515</v>
      </c>
      <c r="P17" s="1" t="s">
        <v>42</v>
      </c>
      <c r="Q17" s="1" t="s">
        <v>514</v>
      </c>
      <c r="R17" s="1" t="s">
        <v>40</v>
      </c>
      <c r="S17" s="1" t="s">
        <v>515</v>
      </c>
      <c r="T17" s="1" t="s">
        <v>40</v>
      </c>
      <c r="U17" s="1" t="s">
        <v>516</v>
      </c>
      <c r="V17" s="1" t="s">
        <v>126</v>
      </c>
      <c r="W17" s="1" t="s">
        <v>517</v>
      </c>
      <c r="X17" s="1" t="s">
        <v>37</v>
      </c>
      <c r="Y17" s="1" t="s">
        <v>518</v>
      </c>
      <c r="Z17" s="1" t="s">
        <v>37</v>
      </c>
      <c r="AA17" s="1" t="s">
        <v>519</v>
      </c>
      <c r="AB17" s="1" t="s">
        <v>40</v>
      </c>
      <c r="AC17" s="1" t="s">
        <v>520</v>
      </c>
      <c r="AD17" s="1" t="s">
        <v>40</v>
      </c>
      <c r="AE17" s="1" t="s">
        <v>521</v>
      </c>
      <c r="AF17" s="1" t="s">
        <v>40</v>
      </c>
      <c r="AG17" s="1" t="s">
        <v>522</v>
      </c>
      <c r="AH17" s="1" t="s">
        <v>37</v>
      </c>
      <c r="AI17" s="1" t="s">
        <v>523</v>
      </c>
      <c r="AJ17" s="1" t="s">
        <v>40</v>
      </c>
      <c r="AK17" s="1" t="s">
        <v>524</v>
      </c>
      <c r="AL17" s="1" t="s">
        <v>40</v>
      </c>
      <c r="AM17" s="1" t="s">
        <v>525</v>
      </c>
      <c r="AN17" s="1" t="s">
        <v>37</v>
      </c>
      <c r="AO17" s="1" t="s">
        <v>526</v>
      </c>
      <c r="AP17" s="1" t="s">
        <v>58</v>
      </c>
      <c r="AQ17" s="1" t="s">
        <v>527</v>
      </c>
      <c r="AR17" s="1" t="s">
        <v>115</v>
      </c>
      <c r="AS17" s="1" t="s">
        <v>37</v>
      </c>
      <c r="AT17" s="1" t="s">
        <v>528</v>
      </c>
      <c r="AU17" s="1" t="s">
        <v>37</v>
      </c>
      <c r="AV17" s="1" t="s">
        <v>37</v>
      </c>
      <c r="AW17" s="1" t="s">
        <v>529</v>
      </c>
      <c r="AX17" s="1" t="s">
        <v>37</v>
      </c>
      <c r="AY17" s="1" t="s">
        <v>530</v>
      </c>
      <c r="AZ17" s="1" t="s">
        <v>40</v>
      </c>
      <c r="BA17" s="1" t="s">
        <v>531</v>
      </c>
      <c r="BB17" s="1" t="s">
        <v>532</v>
      </c>
      <c r="BC17" s="1" t="s">
        <v>533</v>
      </c>
      <c r="BD17" s="1" t="s">
        <v>67</v>
      </c>
    </row>
    <row r="18" spans="2:56" x14ac:dyDescent="0.2">
      <c r="B18" s="2">
        <v>43684.684987615736</v>
      </c>
      <c r="D18" s="1" t="s">
        <v>534</v>
      </c>
      <c r="E18" s="1" t="s">
        <v>36</v>
      </c>
      <c r="F18" s="1" t="s">
        <v>37</v>
      </c>
      <c r="G18" s="1" t="s">
        <v>535</v>
      </c>
      <c r="H18" s="1" t="s">
        <v>37</v>
      </c>
      <c r="I18" s="1" t="s">
        <v>536</v>
      </c>
      <c r="J18" s="1" t="s">
        <v>42</v>
      </c>
      <c r="K18" s="1" t="s">
        <v>537</v>
      </c>
      <c r="L18" s="1" t="s">
        <v>42</v>
      </c>
      <c r="M18" s="1" t="s">
        <v>538</v>
      </c>
      <c r="N18" s="1" t="s">
        <v>42</v>
      </c>
      <c r="O18" s="1" t="s">
        <v>539</v>
      </c>
      <c r="P18" s="1" t="s">
        <v>42</v>
      </c>
      <c r="Q18" s="1" t="s">
        <v>540</v>
      </c>
      <c r="R18" s="1" t="s">
        <v>42</v>
      </c>
      <c r="S18" s="1" t="s">
        <v>541</v>
      </c>
      <c r="T18" s="1" t="s">
        <v>40</v>
      </c>
      <c r="U18" s="1" t="s">
        <v>542</v>
      </c>
      <c r="V18" s="1" t="s">
        <v>126</v>
      </c>
      <c r="W18" s="1" t="s">
        <v>543</v>
      </c>
      <c r="X18" s="1" t="s">
        <v>40</v>
      </c>
      <c r="Y18" s="1" t="s">
        <v>544</v>
      </c>
      <c r="Z18" s="1" t="s">
        <v>37</v>
      </c>
      <c r="AA18" s="1" t="s">
        <v>545</v>
      </c>
      <c r="AB18" s="1" t="s">
        <v>42</v>
      </c>
      <c r="AC18" s="1" t="s">
        <v>546</v>
      </c>
      <c r="AD18" s="1" t="s">
        <v>37</v>
      </c>
      <c r="AE18" s="1" t="s">
        <v>547</v>
      </c>
      <c r="AF18" s="1" t="s">
        <v>37</v>
      </c>
      <c r="AG18" s="1" t="s">
        <v>548</v>
      </c>
      <c r="AH18" s="1" t="s">
        <v>40</v>
      </c>
      <c r="AI18" s="1" t="s">
        <v>549</v>
      </c>
      <c r="AJ18" s="1" t="s">
        <v>37</v>
      </c>
      <c r="AK18" s="1" t="s">
        <v>550</v>
      </c>
      <c r="AL18" s="1" t="s">
        <v>37</v>
      </c>
      <c r="AM18" s="1" t="s">
        <v>551</v>
      </c>
      <c r="AN18" s="1" t="s">
        <v>37</v>
      </c>
      <c r="AO18" s="1" t="s">
        <v>552</v>
      </c>
      <c r="AP18" s="1" t="s">
        <v>58</v>
      </c>
      <c r="AQ18" s="1" t="s">
        <v>553</v>
      </c>
      <c r="AR18" s="1" t="s">
        <v>554</v>
      </c>
      <c r="AS18" s="1" t="s">
        <v>40</v>
      </c>
      <c r="AT18" s="1" t="s">
        <v>555</v>
      </c>
      <c r="AU18" s="1" t="s">
        <v>37</v>
      </c>
      <c r="AV18" s="1" t="s">
        <v>37</v>
      </c>
      <c r="AW18" s="1" t="s">
        <v>556</v>
      </c>
      <c r="AX18" s="1" t="s">
        <v>37</v>
      </c>
      <c r="AY18" s="1" t="s">
        <v>557</v>
      </c>
      <c r="AZ18" s="1" t="s">
        <v>37</v>
      </c>
      <c r="BC18" s="1" t="s">
        <v>558</v>
      </c>
      <c r="BD18" s="1" t="s">
        <v>67</v>
      </c>
    </row>
    <row r="19" spans="2:56" x14ac:dyDescent="0.2">
      <c r="B19" s="2">
        <v>43684.703970972223</v>
      </c>
      <c r="D19" s="1" t="s">
        <v>559</v>
      </c>
      <c r="E19" s="1" t="s">
        <v>36</v>
      </c>
      <c r="F19" s="1" t="s">
        <v>37</v>
      </c>
      <c r="G19" s="1" t="s">
        <v>560</v>
      </c>
      <c r="H19" s="1" t="s">
        <v>37</v>
      </c>
      <c r="I19" s="1" t="s">
        <v>561</v>
      </c>
      <c r="J19" s="1" t="s">
        <v>126</v>
      </c>
      <c r="K19" s="1" t="s">
        <v>562</v>
      </c>
      <c r="L19" s="1" t="s">
        <v>126</v>
      </c>
      <c r="M19" s="1" t="s">
        <v>563</v>
      </c>
      <c r="N19" s="1" t="s">
        <v>126</v>
      </c>
      <c r="O19" s="1" t="s">
        <v>564</v>
      </c>
      <c r="P19" s="1" t="s">
        <v>126</v>
      </c>
      <c r="Q19" s="1" t="s">
        <v>565</v>
      </c>
      <c r="R19" s="1" t="s">
        <v>70</v>
      </c>
      <c r="S19" s="1" t="s">
        <v>566</v>
      </c>
      <c r="T19" s="1" t="s">
        <v>126</v>
      </c>
      <c r="U19" s="1" t="s">
        <v>567</v>
      </c>
      <c r="V19" s="1" t="s">
        <v>70</v>
      </c>
      <c r="W19" s="1" t="s">
        <v>568</v>
      </c>
      <c r="X19" s="1" t="s">
        <v>37</v>
      </c>
      <c r="Y19" s="1" t="s">
        <v>569</v>
      </c>
      <c r="Z19" s="1" t="s">
        <v>37</v>
      </c>
      <c r="AA19" s="1" t="s">
        <v>570</v>
      </c>
      <c r="AB19" s="1" t="s">
        <v>126</v>
      </c>
      <c r="AC19" s="1" t="s">
        <v>571</v>
      </c>
      <c r="AD19" s="1" t="s">
        <v>37</v>
      </c>
      <c r="AE19" s="1" t="s">
        <v>572</v>
      </c>
      <c r="AF19" s="1" t="s">
        <v>37</v>
      </c>
      <c r="AG19" s="1" t="s">
        <v>573</v>
      </c>
      <c r="AH19" s="1" t="s">
        <v>40</v>
      </c>
      <c r="AI19" s="1" t="s">
        <v>574</v>
      </c>
      <c r="AJ19" s="1" t="s">
        <v>40</v>
      </c>
      <c r="AK19" s="1" t="s">
        <v>575</v>
      </c>
      <c r="AL19" s="1" t="s">
        <v>40</v>
      </c>
      <c r="AM19" s="1" t="s">
        <v>576</v>
      </c>
      <c r="AN19" s="1" t="s">
        <v>40</v>
      </c>
      <c r="AO19" s="1" t="s">
        <v>577</v>
      </c>
      <c r="AP19" s="1" t="s">
        <v>87</v>
      </c>
      <c r="AR19" s="1" t="s">
        <v>60</v>
      </c>
      <c r="AS19" s="1" t="s">
        <v>40</v>
      </c>
      <c r="AU19" s="1" t="s">
        <v>37</v>
      </c>
      <c r="AV19" s="1" t="s">
        <v>37</v>
      </c>
      <c r="AX19" s="1" t="s">
        <v>37</v>
      </c>
      <c r="AZ19" s="1" t="s">
        <v>37</v>
      </c>
      <c r="BB19" s="1" t="s">
        <v>484</v>
      </c>
      <c r="BC19" s="1" t="s">
        <v>578</v>
      </c>
      <c r="BD19" s="1" t="s">
        <v>67</v>
      </c>
    </row>
    <row r="20" spans="2:56" x14ac:dyDescent="0.2">
      <c r="B20" s="2">
        <v>43685.394821863425</v>
      </c>
      <c r="D20" s="1" t="s">
        <v>579</v>
      </c>
      <c r="E20" s="1" t="s">
        <v>36</v>
      </c>
      <c r="F20" s="1" t="s">
        <v>37</v>
      </c>
      <c r="G20" s="1" t="s">
        <v>580</v>
      </c>
      <c r="H20" s="1" t="s">
        <v>40</v>
      </c>
      <c r="I20" s="1" t="s">
        <v>581</v>
      </c>
      <c r="J20" s="1" t="s">
        <v>42</v>
      </c>
      <c r="K20" s="1" t="s">
        <v>582</v>
      </c>
      <c r="L20" s="1" t="s">
        <v>42</v>
      </c>
      <c r="M20" s="1" t="s">
        <v>583</v>
      </c>
      <c r="N20" s="1" t="s">
        <v>42</v>
      </c>
      <c r="O20" s="1" t="s">
        <v>584</v>
      </c>
      <c r="P20" s="1" t="s">
        <v>42</v>
      </c>
      <c r="Q20" s="1" t="s">
        <v>585</v>
      </c>
      <c r="R20" s="1" t="s">
        <v>40</v>
      </c>
      <c r="S20" s="1" t="s">
        <v>586</v>
      </c>
      <c r="T20" s="1" t="s">
        <v>70</v>
      </c>
      <c r="U20" s="1" t="s">
        <v>587</v>
      </c>
      <c r="V20" s="1" t="s">
        <v>42</v>
      </c>
      <c r="W20" s="1" t="s">
        <v>588</v>
      </c>
      <c r="X20" s="1" t="s">
        <v>40</v>
      </c>
      <c r="Y20" s="1" t="s">
        <v>589</v>
      </c>
      <c r="Z20" s="1" t="s">
        <v>37</v>
      </c>
      <c r="AA20" s="1" t="s">
        <v>590</v>
      </c>
      <c r="AB20" s="1" t="s">
        <v>42</v>
      </c>
      <c r="AC20" s="1" t="s">
        <v>591</v>
      </c>
      <c r="AD20" s="1" t="s">
        <v>37</v>
      </c>
      <c r="AE20" s="1" t="s">
        <v>592</v>
      </c>
      <c r="AF20" s="1" t="s">
        <v>37</v>
      </c>
      <c r="AG20" s="1" t="s">
        <v>593</v>
      </c>
      <c r="AH20" s="1" t="s">
        <v>40</v>
      </c>
      <c r="AI20" s="1" t="s">
        <v>594</v>
      </c>
      <c r="AJ20" s="1" t="s">
        <v>37</v>
      </c>
      <c r="AK20" s="1" t="s">
        <v>595</v>
      </c>
      <c r="AL20" s="1" t="s">
        <v>37</v>
      </c>
      <c r="AM20" s="1" t="s">
        <v>596</v>
      </c>
      <c r="AN20" s="1" t="s">
        <v>37</v>
      </c>
      <c r="AO20" s="1" t="s">
        <v>596</v>
      </c>
      <c r="AP20" s="1" t="s">
        <v>87</v>
      </c>
      <c r="AQ20" s="1" t="s">
        <v>597</v>
      </c>
      <c r="AR20" s="1" t="s">
        <v>115</v>
      </c>
      <c r="AS20" s="1" t="s">
        <v>40</v>
      </c>
      <c r="AT20" s="1" t="s">
        <v>598</v>
      </c>
      <c r="AU20" s="1" t="s">
        <v>40</v>
      </c>
      <c r="AV20" s="1" t="s">
        <v>37</v>
      </c>
      <c r="AW20" s="1" t="s">
        <v>599</v>
      </c>
      <c r="AX20" s="1" t="s">
        <v>37</v>
      </c>
      <c r="AY20" s="1" t="s">
        <v>600</v>
      </c>
      <c r="AZ20" s="1" t="s">
        <v>37</v>
      </c>
      <c r="BB20" s="1" t="s">
        <v>601</v>
      </c>
      <c r="BC20" s="1" t="s">
        <v>602</v>
      </c>
      <c r="BD20" s="1" t="s">
        <v>67</v>
      </c>
    </row>
    <row r="21" spans="2:56" x14ac:dyDescent="0.2">
      <c r="B21" s="2">
        <v>43685.421434675925</v>
      </c>
      <c r="D21" s="1" t="s">
        <v>688</v>
      </c>
      <c r="E21" s="1" t="s">
        <v>36</v>
      </c>
      <c r="F21" s="1" t="s">
        <v>37</v>
      </c>
      <c r="G21" s="1" t="s">
        <v>689</v>
      </c>
      <c r="H21" s="1" t="s">
        <v>37</v>
      </c>
      <c r="I21" s="1" t="s">
        <v>689</v>
      </c>
      <c r="J21" s="1" t="s">
        <v>42</v>
      </c>
      <c r="K21" s="1" t="s">
        <v>690</v>
      </c>
      <c r="L21" s="1" t="s">
        <v>42</v>
      </c>
      <c r="M21" s="1" t="s">
        <v>691</v>
      </c>
      <c r="N21" s="1" t="s">
        <v>42</v>
      </c>
      <c r="O21" s="1" t="s">
        <v>691</v>
      </c>
      <c r="P21" s="1" t="s">
        <v>42</v>
      </c>
      <c r="Q21" s="1" t="s">
        <v>692</v>
      </c>
      <c r="R21" s="1" t="s">
        <v>40</v>
      </c>
      <c r="S21" s="1" t="s">
        <v>692</v>
      </c>
      <c r="T21" s="1" t="s">
        <v>75</v>
      </c>
      <c r="U21" s="1" t="s">
        <v>693</v>
      </c>
      <c r="V21" s="1" t="s">
        <v>42</v>
      </c>
      <c r="W21" s="1" t="s">
        <v>694</v>
      </c>
      <c r="X21" s="1" t="s">
        <v>40</v>
      </c>
      <c r="Y21" s="1" t="s">
        <v>695</v>
      </c>
      <c r="Z21" s="1" t="s">
        <v>37</v>
      </c>
      <c r="AA21" s="1" t="s">
        <v>696</v>
      </c>
      <c r="AB21" s="1" t="s">
        <v>42</v>
      </c>
      <c r="AC21" s="1" t="s">
        <v>697</v>
      </c>
      <c r="AD21" s="1" t="s">
        <v>40</v>
      </c>
      <c r="AE21" s="1" t="s">
        <v>698</v>
      </c>
      <c r="AF21" s="1" t="s">
        <v>37</v>
      </c>
      <c r="AG21" s="1" t="s">
        <v>699</v>
      </c>
      <c r="AH21" s="1" t="s">
        <v>40</v>
      </c>
      <c r="AI21" s="1" t="s">
        <v>700</v>
      </c>
      <c r="AJ21" s="1" t="s">
        <v>40</v>
      </c>
      <c r="AK21" s="1" t="s">
        <v>701</v>
      </c>
      <c r="AL21" s="1" t="s">
        <v>37</v>
      </c>
      <c r="AM21" s="1" t="s">
        <v>702</v>
      </c>
      <c r="AN21" s="1" t="s">
        <v>37</v>
      </c>
      <c r="AO21" s="1" t="s">
        <v>703</v>
      </c>
      <c r="AP21" s="1" t="s">
        <v>58</v>
      </c>
      <c r="AQ21" s="1" t="s">
        <v>704</v>
      </c>
      <c r="AR21" s="1" t="s">
        <v>115</v>
      </c>
      <c r="AS21" s="1" t="s">
        <v>37</v>
      </c>
      <c r="AT21" s="1" t="s">
        <v>705</v>
      </c>
      <c r="AU21" s="1" t="s">
        <v>37</v>
      </c>
      <c r="AV21" s="1" t="s">
        <v>37</v>
      </c>
      <c r="AW21" s="1" t="s">
        <v>706</v>
      </c>
      <c r="AX21" s="1" t="s">
        <v>37</v>
      </c>
      <c r="AY21" s="1" t="s">
        <v>707</v>
      </c>
      <c r="AZ21" s="1" t="s">
        <v>37</v>
      </c>
      <c r="BC21" s="1" t="s">
        <v>708</v>
      </c>
      <c r="BD21" s="1" t="s">
        <v>67</v>
      </c>
    </row>
    <row r="22" spans="2:56" x14ac:dyDescent="0.2">
      <c r="B22" s="2">
        <v>43685.458639444449</v>
      </c>
      <c r="D22" s="1" t="s">
        <v>733</v>
      </c>
      <c r="E22" s="1" t="s">
        <v>36</v>
      </c>
      <c r="F22" s="1" t="s">
        <v>37</v>
      </c>
      <c r="G22" s="1" t="s">
        <v>734</v>
      </c>
      <c r="H22" s="1" t="s">
        <v>40</v>
      </c>
      <c r="I22" s="1" t="s">
        <v>735</v>
      </c>
      <c r="J22" s="1" t="s">
        <v>70</v>
      </c>
      <c r="K22" s="1" t="s">
        <v>736</v>
      </c>
      <c r="L22" s="1" t="s">
        <v>40</v>
      </c>
      <c r="M22" s="1" t="s">
        <v>737</v>
      </c>
      <c r="N22" s="1" t="s">
        <v>42</v>
      </c>
      <c r="O22" s="1" t="s">
        <v>738</v>
      </c>
      <c r="P22" s="1" t="s">
        <v>126</v>
      </c>
      <c r="Q22" s="1" t="s">
        <v>739</v>
      </c>
      <c r="R22" s="1" t="s">
        <v>70</v>
      </c>
      <c r="S22" s="1" t="s">
        <v>740</v>
      </c>
      <c r="T22" s="1" t="s">
        <v>70</v>
      </c>
      <c r="U22" s="1" t="s">
        <v>741</v>
      </c>
      <c r="V22" s="1" t="s">
        <v>126</v>
      </c>
      <c r="W22" s="1" t="s">
        <v>742</v>
      </c>
      <c r="X22" s="1" t="s">
        <v>40</v>
      </c>
      <c r="Y22" s="1" t="s">
        <v>743</v>
      </c>
      <c r="Z22" s="1" t="s">
        <v>37</v>
      </c>
      <c r="AA22" s="1" t="s">
        <v>744</v>
      </c>
      <c r="AB22" s="1" t="s">
        <v>42</v>
      </c>
      <c r="AC22" s="1" t="s">
        <v>745</v>
      </c>
      <c r="AD22" s="1" t="s">
        <v>40</v>
      </c>
      <c r="AE22" s="1" t="s">
        <v>746</v>
      </c>
      <c r="AF22" s="1" t="s">
        <v>40</v>
      </c>
      <c r="AG22" s="1" t="s">
        <v>746</v>
      </c>
      <c r="AH22" s="1" t="s">
        <v>40</v>
      </c>
      <c r="AI22" s="1" t="s">
        <v>746</v>
      </c>
      <c r="AJ22" s="1" t="s">
        <v>37</v>
      </c>
      <c r="AK22" s="1" t="s">
        <v>747</v>
      </c>
      <c r="AL22" s="1" t="s">
        <v>40</v>
      </c>
      <c r="AM22" s="1" t="s">
        <v>746</v>
      </c>
      <c r="AN22" s="1" t="s">
        <v>40</v>
      </c>
      <c r="AO22" s="1" t="s">
        <v>746</v>
      </c>
      <c r="AP22" s="1" t="s">
        <v>113</v>
      </c>
      <c r="AQ22" s="1" t="s">
        <v>748</v>
      </c>
      <c r="AR22" s="1" t="s">
        <v>89</v>
      </c>
      <c r="AS22" s="1" t="s">
        <v>40</v>
      </c>
      <c r="AT22" s="1" t="s">
        <v>749</v>
      </c>
      <c r="AU22" s="1" t="s">
        <v>37</v>
      </c>
      <c r="AV22" s="1" t="s">
        <v>37</v>
      </c>
      <c r="AW22" s="1" t="s">
        <v>750</v>
      </c>
      <c r="AX22" s="1" t="s">
        <v>37</v>
      </c>
      <c r="AY22" s="1" t="s">
        <v>751</v>
      </c>
      <c r="AZ22" s="1" t="s">
        <v>37</v>
      </c>
      <c r="BB22" s="1" t="s">
        <v>752</v>
      </c>
      <c r="BC22" s="1" t="s">
        <v>753</v>
      </c>
      <c r="BD22" s="1" t="s">
        <v>67</v>
      </c>
    </row>
    <row r="23" spans="2:56" x14ac:dyDescent="0.2">
      <c r="B23" s="2">
        <v>43685.509770833334</v>
      </c>
      <c r="D23" s="1" t="s">
        <v>754</v>
      </c>
      <c r="E23" s="1" t="s">
        <v>36</v>
      </c>
      <c r="F23" s="1" t="s">
        <v>37</v>
      </c>
      <c r="G23" s="1" t="s">
        <v>755</v>
      </c>
      <c r="H23" s="1" t="s">
        <v>40</v>
      </c>
      <c r="I23" s="1" t="s">
        <v>756</v>
      </c>
      <c r="J23" s="1" t="s">
        <v>40</v>
      </c>
      <c r="K23" s="1" t="s">
        <v>757</v>
      </c>
      <c r="L23" s="1" t="s">
        <v>40</v>
      </c>
      <c r="M23" s="1" t="s">
        <v>758</v>
      </c>
      <c r="N23" s="1" t="s">
        <v>40</v>
      </c>
      <c r="O23" s="1" t="s">
        <v>759</v>
      </c>
      <c r="P23" s="1" t="s">
        <v>40</v>
      </c>
      <c r="Q23" s="1" t="s">
        <v>760</v>
      </c>
      <c r="R23" s="1" t="s">
        <v>40</v>
      </c>
      <c r="S23" s="1" t="s">
        <v>761</v>
      </c>
      <c r="T23" s="1" t="s">
        <v>40</v>
      </c>
      <c r="U23" s="1" t="s">
        <v>762</v>
      </c>
      <c r="V23" s="1" t="s">
        <v>42</v>
      </c>
      <c r="W23" s="1" t="s">
        <v>763</v>
      </c>
      <c r="X23" s="1" t="s">
        <v>40</v>
      </c>
      <c r="Y23" s="1" t="s">
        <v>764</v>
      </c>
      <c r="Z23" s="1" t="s">
        <v>37</v>
      </c>
      <c r="AA23" s="1" t="s">
        <v>765</v>
      </c>
      <c r="AB23" s="1" t="s">
        <v>42</v>
      </c>
      <c r="AC23" s="1" t="s">
        <v>766</v>
      </c>
      <c r="AD23" s="1" t="s">
        <v>37</v>
      </c>
      <c r="AE23" s="1" t="s">
        <v>767</v>
      </c>
      <c r="AF23" s="1" t="s">
        <v>37</v>
      </c>
      <c r="AG23" s="1" t="s">
        <v>768</v>
      </c>
      <c r="AH23" s="1" t="s">
        <v>37</v>
      </c>
      <c r="AI23" s="1" t="s">
        <v>769</v>
      </c>
      <c r="AJ23" s="1" t="s">
        <v>37</v>
      </c>
      <c r="AK23" s="1" t="s">
        <v>770</v>
      </c>
      <c r="AL23" s="1" t="s">
        <v>37</v>
      </c>
      <c r="AM23" s="1" t="s">
        <v>771</v>
      </c>
      <c r="AN23" s="1" t="s">
        <v>37</v>
      </c>
      <c r="AO23" s="1" t="s">
        <v>772</v>
      </c>
      <c r="AP23" s="1" t="s">
        <v>353</v>
      </c>
      <c r="AQ23" s="1" t="s">
        <v>773</v>
      </c>
      <c r="AR23" s="1" t="s">
        <v>89</v>
      </c>
      <c r="AS23" s="1" t="s">
        <v>37</v>
      </c>
      <c r="AT23" s="1" t="s">
        <v>774</v>
      </c>
      <c r="AU23" s="1" t="s">
        <v>37</v>
      </c>
      <c r="AV23" s="1" t="s">
        <v>37</v>
      </c>
      <c r="AW23" s="1" t="s">
        <v>775</v>
      </c>
      <c r="AX23" s="1" t="s">
        <v>37</v>
      </c>
      <c r="AY23" s="1" t="s">
        <v>776</v>
      </c>
      <c r="AZ23" s="1" t="s">
        <v>37</v>
      </c>
      <c r="BC23" s="1" t="s">
        <v>777</v>
      </c>
      <c r="BD23" s="1" t="s">
        <v>67</v>
      </c>
    </row>
    <row r="24" spans="2:56" x14ac:dyDescent="0.2">
      <c r="B24" s="2">
        <v>43685.684735219911</v>
      </c>
      <c r="D24" s="1" t="s">
        <v>778</v>
      </c>
      <c r="E24" s="1" t="s">
        <v>36</v>
      </c>
      <c r="F24" s="1" t="s">
        <v>37</v>
      </c>
      <c r="G24" s="1" t="s">
        <v>779</v>
      </c>
      <c r="H24" s="1" t="s">
        <v>37</v>
      </c>
      <c r="I24" s="1" t="s">
        <v>780</v>
      </c>
      <c r="J24" s="1" t="s">
        <v>42</v>
      </c>
      <c r="K24" s="1" t="s">
        <v>781</v>
      </c>
      <c r="L24" s="1" t="s">
        <v>40</v>
      </c>
      <c r="M24" s="1" t="s">
        <v>782</v>
      </c>
      <c r="N24" s="1" t="s">
        <v>42</v>
      </c>
      <c r="O24" s="1" t="s">
        <v>783</v>
      </c>
      <c r="P24" s="1" t="s">
        <v>40</v>
      </c>
      <c r="Q24" s="1" t="s">
        <v>784</v>
      </c>
      <c r="R24" s="1" t="s">
        <v>42</v>
      </c>
      <c r="S24" s="1" t="s">
        <v>785</v>
      </c>
      <c r="T24" s="1" t="s">
        <v>126</v>
      </c>
      <c r="U24" s="1" t="s">
        <v>786</v>
      </c>
      <c r="V24" s="1" t="s">
        <v>126</v>
      </c>
      <c r="W24" s="1" t="s">
        <v>787</v>
      </c>
      <c r="X24" s="1" t="s">
        <v>40</v>
      </c>
      <c r="Y24" s="1" t="s">
        <v>788</v>
      </c>
      <c r="Z24" s="1" t="s">
        <v>40</v>
      </c>
      <c r="AA24" s="1" t="s">
        <v>789</v>
      </c>
      <c r="AB24" s="1" t="s">
        <v>42</v>
      </c>
      <c r="AC24" s="1" t="s">
        <v>790</v>
      </c>
      <c r="AD24" s="1" t="s">
        <v>40</v>
      </c>
      <c r="AE24" s="1" t="s">
        <v>791</v>
      </c>
      <c r="AF24" s="1" t="s">
        <v>40</v>
      </c>
      <c r="AG24" s="1" t="s">
        <v>792</v>
      </c>
      <c r="AH24" s="1" t="s">
        <v>40</v>
      </c>
      <c r="AI24" s="1" t="s">
        <v>792</v>
      </c>
      <c r="AJ24" s="1" t="s">
        <v>40</v>
      </c>
      <c r="AK24" s="1" t="s">
        <v>793</v>
      </c>
      <c r="AL24" s="1" t="s">
        <v>40</v>
      </c>
      <c r="AM24" s="1" t="s">
        <v>794</v>
      </c>
      <c r="AN24" s="1" t="s">
        <v>40</v>
      </c>
      <c r="AO24" s="1" t="s">
        <v>792</v>
      </c>
      <c r="AP24" s="1" t="s">
        <v>87</v>
      </c>
      <c r="AQ24" s="1" t="s">
        <v>795</v>
      </c>
      <c r="AR24" s="1" t="s">
        <v>115</v>
      </c>
      <c r="AS24" s="1" t="s">
        <v>40</v>
      </c>
      <c r="AT24" s="1" t="s">
        <v>796</v>
      </c>
      <c r="AU24" s="1" t="s">
        <v>40</v>
      </c>
      <c r="AV24" s="1" t="s">
        <v>37</v>
      </c>
      <c r="AW24" s="1" t="s">
        <v>797</v>
      </c>
      <c r="AX24" s="1" t="s">
        <v>40</v>
      </c>
      <c r="AY24" s="1" t="s">
        <v>798</v>
      </c>
      <c r="AZ24" s="1" t="s">
        <v>37</v>
      </c>
      <c r="BA24" s="1" t="s">
        <v>799</v>
      </c>
      <c r="BC24" s="1" t="s">
        <v>800</v>
      </c>
      <c r="BD24" s="1" t="s">
        <v>67</v>
      </c>
    </row>
    <row r="25" spans="2:56" x14ac:dyDescent="0.2">
      <c r="B25" s="2">
        <v>43685.80508056713</v>
      </c>
      <c r="D25" s="1" t="s">
        <v>801</v>
      </c>
      <c r="E25" s="1" t="s">
        <v>36</v>
      </c>
      <c r="F25" s="1" t="s">
        <v>40</v>
      </c>
      <c r="G25" s="1" t="s">
        <v>802</v>
      </c>
      <c r="H25" s="1" t="s">
        <v>37</v>
      </c>
      <c r="I25" s="1" t="s">
        <v>803</v>
      </c>
      <c r="J25" s="1" t="s">
        <v>70</v>
      </c>
      <c r="K25" s="1" t="s">
        <v>804</v>
      </c>
      <c r="L25" s="1" t="s">
        <v>42</v>
      </c>
      <c r="M25" s="1" t="s">
        <v>805</v>
      </c>
      <c r="N25" s="1" t="s">
        <v>126</v>
      </c>
      <c r="O25" s="1" t="s">
        <v>806</v>
      </c>
      <c r="P25" s="1" t="s">
        <v>42</v>
      </c>
      <c r="Q25" s="1" t="s">
        <v>807</v>
      </c>
      <c r="R25" s="1" t="s">
        <v>42</v>
      </c>
      <c r="S25" s="1" t="s">
        <v>808</v>
      </c>
      <c r="T25" s="1" t="s">
        <v>40</v>
      </c>
      <c r="U25" s="1" t="s">
        <v>809</v>
      </c>
      <c r="V25" s="1" t="s">
        <v>126</v>
      </c>
      <c r="W25" s="1" t="s">
        <v>810</v>
      </c>
      <c r="X25" s="1" t="s">
        <v>37</v>
      </c>
      <c r="Y25" s="1" t="s">
        <v>811</v>
      </c>
      <c r="Z25" s="1" t="s">
        <v>37</v>
      </c>
      <c r="AA25" s="1" t="s">
        <v>812</v>
      </c>
      <c r="AB25" s="1" t="s">
        <v>42</v>
      </c>
      <c r="AC25" s="1" t="s">
        <v>813</v>
      </c>
      <c r="AD25" s="1" t="s">
        <v>37</v>
      </c>
      <c r="AE25" s="1" t="s">
        <v>814</v>
      </c>
      <c r="AF25" s="1" t="s">
        <v>37</v>
      </c>
      <c r="AG25" s="1" t="s">
        <v>815</v>
      </c>
      <c r="AH25" s="1" t="s">
        <v>40</v>
      </c>
      <c r="AI25" s="1" t="s">
        <v>816</v>
      </c>
      <c r="AJ25" s="1" t="s">
        <v>37</v>
      </c>
      <c r="AK25" s="1" t="s">
        <v>817</v>
      </c>
      <c r="AL25" s="1" t="s">
        <v>40</v>
      </c>
      <c r="AM25" s="1" t="s">
        <v>818</v>
      </c>
      <c r="AN25" s="1" t="s">
        <v>40</v>
      </c>
      <c r="AO25" s="1" t="s">
        <v>819</v>
      </c>
      <c r="AP25" s="1" t="s">
        <v>87</v>
      </c>
      <c r="AR25" s="1" t="s">
        <v>115</v>
      </c>
      <c r="AS25" s="1" t="s">
        <v>37</v>
      </c>
      <c r="AU25" s="1" t="s">
        <v>37</v>
      </c>
      <c r="AV25" s="1" t="s">
        <v>37</v>
      </c>
      <c r="AX25" s="1" t="s">
        <v>37</v>
      </c>
      <c r="AZ25" s="1" t="s">
        <v>37</v>
      </c>
      <c r="BC25" s="1" t="s">
        <v>820</v>
      </c>
      <c r="BD25" s="1" t="s">
        <v>67</v>
      </c>
    </row>
    <row r="26" spans="2:56" x14ac:dyDescent="0.2">
      <c r="B26" s="2">
        <v>43685.80848324074</v>
      </c>
      <c r="D26" s="1" t="s">
        <v>821</v>
      </c>
      <c r="E26" s="1" t="s">
        <v>36</v>
      </c>
      <c r="F26" s="1" t="s">
        <v>37</v>
      </c>
      <c r="G26" s="1" t="s">
        <v>822</v>
      </c>
      <c r="H26" s="1" t="s">
        <v>40</v>
      </c>
      <c r="I26" s="1" t="s">
        <v>823</v>
      </c>
      <c r="J26" s="1" t="s">
        <v>42</v>
      </c>
      <c r="K26" s="1" t="s">
        <v>824</v>
      </c>
      <c r="L26" s="1" t="s">
        <v>42</v>
      </c>
      <c r="M26" s="1" t="s">
        <v>825</v>
      </c>
      <c r="N26" s="1" t="s">
        <v>42</v>
      </c>
      <c r="O26" s="1" t="s">
        <v>826</v>
      </c>
      <c r="P26" s="1" t="s">
        <v>42</v>
      </c>
      <c r="Q26" s="1" t="s">
        <v>827</v>
      </c>
      <c r="R26" s="1" t="s">
        <v>40</v>
      </c>
      <c r="S26" s="1" t="s">
        <v>828</v>
      </c>
      <c r="T26" s="1" t="s">
        <v>40</v>
      </c>
      <c r="U26" s="1" t="s">
        <v>829</v>
      </c>
      <c r="V26" s="1" t="s">
        <v>42</v>
      </c>
      <c r="W26" s="1" t="s">
        <v>830</v>
      </c>
      <c r="X26" s="1" t="s">
        <v>40</v>
      </c>
      <c r="Y26" s="1" t="s">
        <v>831</v>
      </c>
      <c r="Z26" s="1" t="s">
        <v>37</v>
      </c>
      <c r="AA26" s="1" t="s">
        <v>832</v>
      </c>
      <c r="AB26" s="1" t="s">
        <v>70</v>
      </c>
      <c r="AC26" s="1" t="s">
        <v>833</v>
      </c>
      <c r="AD26" s="1" t="s">
        <v>37</v>
      </c>
      <c r="AE26" s="1" t="s">
        <v>834</v>
      </c>
      <c r="AF26" s="1" t="s">
        <v>37</v>
      </c>
      <c r="AG26" s="1" t="s">
        <v>835</v>
      </c>
      <c r="AH26" s="1" t="s">
        <v>37</v>
      </c>
      <c r="AI26" s="1" t="s">
        <v>836</v>
      </c>
      <c r="AJ26" s="1" t="s">
        <v>37</v>
      </c>
      <c r="AK26" s="1" t="s">
        <v>837</v>
      </c>
      <c r="AL26" s="1" t="s">
        <v>37</v>
      </c>
      <c r="AM26" s="1" t="s">
        <v>838</v>
      </c>
      <c r="AN26" s="1" t="s">
        <v>40</v>
      </c>
      <c r="AO26" s="1" t="s">
        <v>839</v>
      </c>
      <c r="AP26" s="1" t="s">
        <v>87</v>
      </c>
      <c r="AQ26" s="1" t="s">
        <v>840</v>
      </c>
      <c r="AR26" s="1" t="s">
        <v>60</v>
      </c>
      <c r="AS26" s="1" t="s">
        <v>40</v>
      </c>
      <c r="AT26" s="1" t="s">
        <v>841</v>
      </c>
      <c r="AU26" s="1" t="s">
        <v>40</v>
      </c>
      <c r="AV26" s="1" t="s">
        <v>37</v>
      </c>
      <c r="AW26" s="1" t="s">
        <v>842</v>
      </c>
      <c r="AX26" s="1" t="s">
        <v>37</v>
      </c>
      <c r="AY26" s="1" t="s">
        <v>843</v>
      </c>
      <c r="AZ26" s="1" t="s">
        <v>40</v>
      </c>
      <c r="BA26" s="1" t="s">
        <v>844</v>
      </c>
      <c r="BC26" s="1" t="s">
        <v>845</v>
      </c>
      <c r="BD26" s="1" t="s">
        <v>67</v>
      </c>
    </row>
    <row r="27" spans="2:56" x14ac:dyDescent="0.2">
      <c r="B27" s="2">
        <v>43685.813834340282</v>
      </c>
      <c r="D27" s="1" t="s">
        <v>846</v>
      </c>
      <c r="E27" s="1" t="s">
        <v>36</v>
      </c>
      <c r="F27" s="1" t="s">
        <v>37</v>
      </c>
      <c r="G27" s="1" t="s">
        <v>847</v>
      </c>
      <c r="H27" s="1" t="s">
        <v>40</v>
      </c>
      <c r="I27" s="1" t="s">
        <v>848</v>
      </c>
      <c r="J27" s="1" t="s">
        <v>42</v>
      </c>
      <c r="K27" s="1" t="s">
        <v>849</v>
      </c>
      <c r="L27" s="1" t="s">
        <v>42</v>
      </c>
      <c r="M27" s="1" t="s">
        <v>850</v>
      </c>
      <c r="N27" s="1" t="s">
        <v>42</v>
      </c>
      <c r="O27" s="1" t="s">
        <v>851</v>
      </c>
      <c r="P27" s="1" t="s">
        <v>42</v>
      </c>
      <c r="Q27" s="1" t="s">
        <v>852</v>
      </c>
      <c r="R27" s="1" t="s">
        <v>42</v>
      </c>
      <c r="S27" s="1" t="s">
        <v>853</v>
      </c>
      <c r="T27" s="1" t="s">
        <v>70</v>
      </c>
      <c r="U27" s="1" t="s">
        <v>854</v>
      </c>
      <c r="V27" s="1" t="s">
        <v>42</v>
      </c>
      <c r="W27" s="1" t="s">
        <v>855</v>
      </c>
      <c r="X27" s="1" t="s">
        <v>40</v>
      </c>
      <c r="Y27" s="1" t="s">
        <v>856</v>
      </c>
      <c r="Z27" s="1" t="s">
        <v>40</v>
      </c>
      <c r="AA27" s="1" t="s">
        <v>857</v>
      </c>
      <c r="AB27" s="1" t="s">
        <v>42</v>
      </c>
      <c r="AC27" s="1" t="s">
        <v>858</v>
      </c>
      <c r="AD27" s="1" t="s">
        <v>37</v>
      </c>
      <c r="AE27" s="1" t="s">
        <v>859</v>
      </c>
      <c r="AF27" s="1" t="s">
        <v>40</v>
      </c>
      <c r="AG27" s="1" t="s">
        <v>860</v>
      </c>
      <c r="AH27" s="1" t="s">
        <v>40</v>
      </c>
      <c r="AI27" s="1" t="s">
        <v>861</v>
      </c>
      <c r="AJ27" s="1" t="s">
        <v>40</v>
      </c>
      <c r="AK27" s="1" t="s">
        <v>862</v>
      </c>
      <c r="AL27" s="1" t="s">
        <v>40</v>
      </c>
      <c r="AM27" s="1" t="s">
        <v>863</v>
      </c>
      <c r="AN27" s="1" t="s">
        <v>37</v>
      </c>
      <c r="AO27" s="1" t="s">
        <v>864</v>
      </c>
      <c r="AP27" s="1" t="s">
        <v>58</v>
      </c>
      <c r="AQ27" s="1" t="s">
        <v>865</v>
      </c>
      <c r="AR27" s="1" t="s">
        <v>89</v>
      </c>
      <c r="AS27" s="1" t="s">
        <v>40</v>
      </c>
      <c r="AT27" s="1" t="s">
        <v>866</v>
      </c>
      <c r="AU27" s="1" t="s">
        <v>37</v>
      </c>
      <c r="AV27" s="1" t="s">
        <v>37</v>
      </c>
      <c r="AW27" s="1" t="s">
        <v>867</v>
      </c>
      <c r="AX27" s="1" t="s">
        <v>40</v>
      </c>
      <c r="AY27" s="1" t="s">
        <v>868</v>
      </c>
      <c r="AZ27" s="1" t="s">
        <v>40</v>
      </c>
      <c r="BA27" s="1" t="s">
        <v>869</v>
      </c>
      <c r="BB27" s="1" t="s">
        <v>870</v>
      </c>
      <c r="BC27" s="1" t="s">
        <v>871</v>
      </c>
      <c r="BD27" s="1" t="s">
        <v>67</v>
      </c>
    </row>
    <row r="28" spans="2:56" x14ac:dyDescent="0.2">
      <c r="B28" s="2">
        <v>43685.821165648144</v>
      </c>
      <c r="D28" s="1" t="s">
        <v>872</v>
      </c>
      <c r="E28" s="1" t="s">
        <v>36</v>
      </c>
      <c r="F28" s="1" t="s">
        <v>37</v>
      </c>
      <c r="G28" s="1" t="s">
        <v>873</v>
      </c>
      <c r="H28" s="1" t="s">
        <v>40</v>
      </c>
      <c r="I28" s="1" t="s">
        <v>874</v>
      </c>
      <c r="J28" s="1" t="s">
        <v>126</v>
      </c>
      <c r="K28" s="1" t="s">
        <v>875</v>
      </c>
      <c r="L28" s="1" t="s">
        <v>42</v>
      </c>
      <c r="M28" s="1" t="s">
        <v>876</v>
      </c>
      <c r="N28" s="1" t="s">
        <v>42</v>
      </c>
      <c r="O28" s="1" t="s">
        <v>877</v>
      </c>
      <c r="P28" s="1" t="s">
        <v>40</v>
      </c>
      <c r="Q28" s="1" t="s">
        <v>878</v>
      </c>
      <c r="R28" s="1" t="s">
        <v>42</v>
      </c>
      <c r="S28" s="1" t="s">
        <v>879</v>
      </c>
      <c r="T28" s="1" t="s">
        <v>40</v>
      </c>
      <c r="U28" s="1" t="s">
        <v>880</v>
      </c>
      <c r="V28" s="1" t="s">
        <v>126</v>
      </c>
      <c r="W28" s="1" t="s">
        <v>881</v>
      </c>
      <c r="X28" s="1" t="s">
        <v>40</v>
      </c>
      <c r="Y28" s="1" t="s">
        <v>882</v>
      </c>
      <c r="Z28" s="1" t="s">
        <v>40</v>
      </c>
      <c r="AA28" s="1" t="s">
        <v>883</v>
      </c>
      <c r="AB28" s="1" t="s">
        <v>40</v>
      </c>
      <c r="AC28" s="1" t="s">
        <v>884</v>
      </c>
      <c r="AD28" s="1" t="s">
        <v>40</v>
      </c>
      <c r="AE28" s="1" t="s">
        <v>885</v>
      </c>
      <c r="AF28" s="1" t="s">
        <v>40</v>
      </c>
      <c r="AG28" s="1" t="s">
        <v>885</v>
      </c>
      <c r="AH28" s="1" t="s">
        <v>40</v>
      </c>
      <c r="AI28" s="1" t="s">
        <v>886</v>
      </c>
      <c r="AJ28" s="1" t="s">
        <v>40</v>
      </c>
      <c r="AK28" s="1" t="s">
        <v>887</v>
      </c>
      <c r="AL28" s="1" t="s">
        <v>40</v>
      </c>
      <c r="AM28" s="1" t="s">
        <v>888</v>
      </c>
      <c r="AN28" s="1" t="s">
        <v>40</v>
      </c>
      <c r="AO28" s="1" t="s">
        <v>889</v>
      </c>
      <c r="AP28" s="1" t="s">
        <v>58</v>
      </c>
      <c r="AR28" s="1" t="s">
        <v>554</v>
      </c>
      <c r="AS28" s="1" t="s">
        <v>40</v>
      </c>
      <c r="AU28" s="1" t="s">
        <v>40</v>
      </c>
      <c r="AV28" s="1" t="s">
        <v>40</v>
      </c>
      <c r="AX28" s="1" t="s">
        <v>37</v>
      </c>
      <c r="AY28" s="1" t="s">
        <v>890</v>
      </c>
      <c r="AZ28" s="1" t="s">
        <v>40</v>
      </c>
      <c r="BA28" s="1" t="s">
        <v>891</v>
      </c>
      <c r="BB28" s="1" t="s">
        <v>142</v>
      </c>
      <c r="BC28" s="1" t="s">
        <v>892</v>
      </c>
      <c r="BD28" s="1" t="s">
        <v>67</v>
      </c>
    </row>
    <row r="29" spans="2:56" x14ac:dyDescent="0.2">
      <c r="B29" s="2">
        <v>43685.909395162038</v>
      </c>
      <c r="D29" s="1" t="s">
        <v>893</v>
      </c>
      <c r="E29" s="1" t="s">
        <v>36</v>
      </c>
      <c r="F29" s="1" t="s">
        <v>40</v>
      </c>
      <c r="G29" s="1" t="s">
        <v>894</v>
      </c>
      <c r="H29" s="1" t="s">
        <v>37</v>
      </c>
      <c r="I29" s="1" t="s">
        <v>895</v>
      </c>
      <c r="J29" s="1" t="s">
        <v>42</v>
      </c>
      <c r="K29" s="1" t="s">
        <v>896</v>
      </c>
      <c r="L29" s="1" t="s">
        <v>42</v>
      </c>
      <c r="M29" s="1" t="s">
        <v>897</v>
      </c>
      <c r="N29" s="1" t="s">
        <v>42</v>
      </c>
      <c r="O29" s="1" t="s">
        <v>898</v>
      </c>
      <c r="P29" s="1" t="s">
        <v>70</v>
      </c>
      <c r="Q29" s="1" t="s">
        <v>899</v>
      </c>
      <c r="R29" s="1" t="s">
        <v>42</v>
      </c>
      <c r="S29" s="1" t="s">
        <v>900</v>
      </c>
      <c r="T29" s="1" t="s">
        <v>75</v>
      </c>
      <c r="U29" s="1" t="s">
        <v>901</v>
      </c>
      <c r="V29" s="1" t="s">
        <v>42</v>
      </c>
      <c r="W29" s="1" t="s">
        <v>902</v>
      </c>
      <c r="X29" s="1" t="s">
        <v>37</v>
      </c>
      <c r="Y29" s="1" t="s">
        <v>903</v>
      </c>
      <c r="Z29" s="1" t="s">
        <v>37</v>
      </c>
      <c r="AA29" s="1" t="s">
        <v>904</v>
      </c>
      <c r="AB29" s="1" t="s">
        <v>70</v>
      </c>
      <c r="AC29" s="1" t="s">
        <v>905</v>
      </c>
      <c r="AD29" s="1" t="s">
        <v>40</v>
      </c>
      <c r="AE29" s="1" t="s">
        <v>906</v>
      </c>
      <c r="AF29" s="1" t="s">
        <v>37</v>
      </c>
      <c r="AG29" s="1" t="s">
        <v>907</v>
      </c>
      <c r="AH29" s="1" t="s">
        <v>40</v>
      </c>
      <c r="AI29" s="1" t="s">
        <v>908</v>
      </c>
      <c r="AJ29" s="1" t="s">
        <v>40</v>
      </c>
      <c r="AK29" s="1" t="s">
        <v>909</v>
      </c>
      <c r="AL29" s="1" t="s">
        <v>37</v>
      </c>
      <c r="AM29" s="1" t="s">
        <v>910</v>
      </c>
      <c r="AN29" s="1" t="s">
        <v>40</v>
      </c>
      <c r="AO29" s="1" t="s">
        <v>911</v>
      </c>
      <c r="AP29" s="1" t="s">
        <v>58</v>
      </c>
      <c r="AQ29" s="1" t="s">
        <v>912</v>
      </c>
      <c r="AR29" s="1" t="s">
        <v>60</v>
      </c>
      <c r="AS29" s="1" t="s">
        <v>40</v>
      </c>
      <c r="AT29" s="1" t="s">
        <v>913</v>
      </c>
      <c r="AU29" s="1" t="s">
        <v>37</v>
      </c>
      <c r="AV29" s="1" t="s">
        <v>37</v>
      </c>
      <c r="AW29" s="1" t="s">
        <v>914</v>
      </c>
      <c r="AX29" s="1" t="s">
        <v>40</v>
      </c>
      <c r="AY29" s="1" t="s">
        <v>915</v>
      </c>
      <c r="AZ29" s="1" t="s">
        <v>37</v>
      </c>
      <c r="BB29" s="1" t="s">
        <v>916</v>
      </c>
      <c r="BC29" s="1" t="s">
        <v>917</v>
      </c>
      <c r="BD29" s="1" t="s">
        <v>67</v>
      </c>
    </row>
    <row r="30" spans="2:56" x14ac:dyDescent="0.2">
      <c r="B30" s="2">
        <v>43685.932891041666</v>
      </c>
      <c r="D30" s="1" t="s">
        <v>918</v>
      </c>
      <c r="E30" s="1" t="s">
        <v>36</v>
      </c>
      <c r="F30" s="1" t="s">
        <v>37</v>
      </c>
      <c r="G30" s="1" t="s">
        <v>919</v>
      </c>
      <c r="H30" s="1" t="s">
        <v>40</v>
      </c>
      <c r="I30" s="1" t="s">
        <v>920</v>
      </c>
      <c r="J30" s="1" t="s">
        <v>70</v>
      </c>
      <c r="K30" s="1" t="s">
        <v>921</v>
      </c>
      <c r="L30" s="1" t="s">
        <v>42</v>
      </c>
      <c r="M30" s="1" t="s">
        <v>922</v>
      </c>
      <c r="N30" s="1" t="s">
        <v>42</v>
      </c>
      <c r="O30" s="1" t="s">
        <v>923</v>
      </c>
      <c r="P30" s="1" t="s">
        <v>40</v>
      </c>
      <c r="Q30" s="1" t="s">
        <v>924</v>
      </c>
      <c r="R30" s="1" t="s">
        <v>42</v>
      </c>
      <c r="S30" s="1" t="s">
        <v>925</v>
      </c>
      <c r="T30" s="1" t="s">
        <v>40</v>
      </c>
      <c r="U30" s="1" t="s">
        <v>926</v>
      </c>
      <c r="V30" s="1" t="s">
        <v>40</v>
      </c>
      <c r="W30" s="1" t="s">
        <v>927</v>
      </c>
      <c r="X30" s="1" t="s">
        <v>37</v>
      </c>
      <c r="Y30" s="1" t="s">
        <v>928</v>
      </c>
      <c r="Z30" s="1" t="s">
        <v>37</v>
      </c>
      <c r="AA30" s="1" t="s">
        <v>929</v>
      </c>
      <c r="AB30" s="1" t="s">
        <v>42</v>
      </c>
      <c r="AC30" s="1" t="s">
        <v>930</v>
      </c>
      <c r="AD30" s="1" t="s">
        <v>40</v>
      </c>
      <c r="AE30" s="1" t="s">
        <v>931</v>
      </c>
      <c r="AF30" s="1" t="s">
        <v>40</v>
      </c>
      <c r="AG30" s="1" t="s">
        <v>932</v>
      </c>
      <c r="AH30" s="1" t="s">
        <v>40</v>
      </c>
      <c r="AI30" s="1" t="s">
        <v>933</v>
      </c>
      <c r="AJ30" s="1" t="s">
        <v>40</v>
      </c>
      <c r="AK30" s="1" t="s">
        <v>934</v>
      </c>
      <c r="AL30" s="1" t="s">
        <v>37</v>
      </c>
      <c r="AM30" s="1" t="s">
        <v>935</v>
      </c>
      <c r="AN30" s="1" t="s">
        <v>37</v>
      </c>
      <c r="AO30" s="1" t="s">
        <v>936</v>
      </c>
      <c r="AP30" s="1" t="s">
        <v>87</v>
      </c>
      <c r="AQ30" s="1" t="s">
        <v>937</v>
      </c>
      <c r="AR30" s="1" t="s">
        <v>60</v>
      </c>
      <c r="AS30" s="1" t="s">
        <v>40</v>
      </c>
      <c r="AT30" s="1" t="s">
        <v>938</v>
      </c>
      <c r="AU30" s="1" t="s">
        <v>37</v>
      </c>
      <c r="AV30" s="1" t="s">
        <v>37</v>
      </c>
      <c r="AW30" s="1" t="s">
        <v>939</v>
      </c>
      <c r="AX30" s="1" t="s">
        <v>37</v>
      </c>
      <c r="AY30" s="1" t="s">
        <v>940</v>
      </c>
      <c r="AZ30" s="1" t="s">
        <v>37</v>
      </c>
      <c r="BC30" s="1" t="s">
        <v>941</v>
      </c>
      <c r="BD30" s="1" t="s">
        <v>67</v>
      </c>
    </row>
    <row r="31" spans="2:56" x14ac:dyDescent="0.2">
      <c r="B31" s="2">
        <v>43686.026433935185</v>
      </c>
      <c r="D31" s="1" t="s">
        <v>964</v>
      </c>
      <c r="E31" s="1" t="s">
        <v>36</v>
      </c>
      <c r="F31" s="1" t="s">
        <v>37</v>
      </c>
      <c r="G31" s="1" t="s">
        <v>965</v>
      </c>
      <c r="H31" s="1" t="s">
        <v>40</v>
      </c>
      <c r="I31" s="1" t="s">
        <v>966</v>
      </c>
      <c r="J31" s="1" t="s">
        <v>40</v>
      </c>
      <c r="K31" s="1" t="s">
        <v>967</v>
      </c>
      <c r="L31" s="1" t="s">
        <v>42</v>
      </c>
      <c r="M31" s="1" t="s">
        <v>968</v>
      </c>
      <c r="N31" s="1" t="s">
        <v>42</v>
      </c>
      <c r="O31" s="1" t="s">
        <v>969</v>
      </c>
      <c r="P31" s="1" t="s">
        <v>42</v>
      </c>
      <c r="Q31" s="1" t="s">
        <v>970</v>
      </c>
      <c r="R31" s="1" t="s">
        <v>42</v>
      </c>
      <c r="S31" s="1" t="s">
        <v>971</v>
      </c>
      <c r="T31" s="1" t="s">
        <v>40</v>
      </c>
      <c r="U31" s="1" t="s">
        <v>972</v>
      </c>
      <c r="V31" s="1" t="s">
        <v>126</v>
      </c>
      <c r="W31" s="1" t="s">
        <v>973</v>
      </c>
      <c r="X31" s="1" t="s">
        <v>37</v>
      </c>
      <c r="Y31" s="1" t="s">
        <v>974</v>
      </c>
      <c r="Z31" s="1" t="s">
        <v>37</v>
      </c>
      <c r="AA31" s="1" t="s">
        <v>975</v>
      </c>
      <c r="AB31" s="1" t="s">
        <v>70</v>
      </c>
      <c r="AC31" s="1" t="s">
        <v>976</v>
      </c>
      <c r="AD31" s="1" t="s">
        <v>40</v>
      </c>
      <c r="AE31" s="1" t="s">
        <v>977</v>
      </c>
      <c r="AF31" s="1" t="s">
        <v>37</v>
      </c>
      <c r="AG31" s="1" t="s">
        <v>978</v>
      </c>
      <c r="AH31" s="1" t="s">
        <v>37</v>
      </c>
      <c r="AI31" s="1" t="s">
        <v>979</v>
      </c>
      <c r="AJ31" s="1" t="s">
        <v>37</v>
      </c>
      <c r="AK31" s="1" t="s">
        <v>980</v>
      </c>
      <c r="AL31" s="1" t="s">
        <v>37</v>
      </c>
      <c r="AM31" s="1" t="s">
        <v>981</v>
      </c>
      <c r="AN31" s="1" t="s">
        <v>37</v>
      </c>
      <c r="AO31" s="1" t="s">
        <v>982</v>
      </c>
      <c r="AP31" s="1" t="s">
        <v>58</v>
      </c>
      <c r="AQ31" s="1" t="s">
        <v>983</v>
      </c>
      <c r="AR31" s="1" t="s">
        <v>984</v>
      </c>
      <c r="AS31" s="1" t="s">
        <v>37</v>
      </c>
      <c r="AT31" s="1" t="s">
        <v>985</v>
      </c>
      <c r="AU31" s="1" t="s">
        <v>37</v>
      </c>
      <c r="AV31" s="1" t="s">
        <v>37</v>
      </c>
      <c r="AW31" s="1" t="s">
        <v>986</v>
      </c>
      <c r="AX31" s="1" t="s">
        <v>37</v>
      </c>
      <c r="AY31" s="1" t="s">
        <v>987</v>
      </c>
      <c r="AZ31" s="1" t="s">
        <v>40</v>
      </c>
      <c r="BA31" s="1" t="s">
        <v>988</v>
      </c>
      <c r="BB31" s="1" t="s">
        <v>142</v>
      </c>
      <c r="BC31" s="1" t="s">
        <v>989</v>
      </c>
      <c r="BD31" s="1" t="s">
        <v>67</v>
      </c>
    </row>
    <row r="32" spans="2:56" x14ac:dyDescent="0.2">
      <c r="B32" s="2">
        <v>43686.618418969912</v>
      </c>
      <c r="D32" s="1" t="s">
        <v>1015</v>
      </c>
      <c r="E32" s="1" t="s">
        <v>36</v>
      </c>
      <c r="F32" s="1" t="s">
        <v>37</v>
      </c>
      <c r="G32" s="1" t="s">
        <v>1016</v>
      </c>
      <c r="H32" s="1" t="s">
        <v>40</v>
      </c>
      <c r="I32" s="1" t="s">
        <v>1017</v>
      </c>
      <c r="J32" s="1" t="s">
        <v>42</v>
      </c>
      <c r="K32" s="1" t="s">
        <v>1018</v>
      </c>
      <c r="L32" s="1" t="s">
        <v>42</v>
      </c>
      <c r="M32" s="1" t="s">
        <v>1019</v>
      </c>
      <c r="N32" s="1" t="s">
        <v>42</v>
      </c>
      <c r="O32" s="1" t="s">
        <v>1020</v>
      </c>
      <c r="P32" s="1" t="s">
        <v>42</v>
      </c>
      <c r="Q32" s="1" t="s">
        <v>1021</v>
      </c>
      <c r="R32" s="1" t="s">
        <v>42</v>
      </c>
      <c r="S32" s="1" t="s">
        <v>1022</v>
      </c>
      <c r="T32" s="1" t="s">
        <v>40</v>
      </c>
      <c r="U32" s="1" t="s">
        <v>1023</v>
      </c>
      <c r="V32" s="1" t="s">
        <v>42</v>
      </c>
      <c r="W32" s="1" t="s">
        <v>1024</v>
      </c>
      <c r="X32" s="1" t="s">
        <v>37</v>
      </c>
      <c r="Y32" s="1" t="s">
        <v>1025</v>
      </c>
      <c r="Z32" s="1" t="s">
        <v>37</v>
      </c>
      <c r="AA32" s="1" t="s">
        <v>1026</v>
      </c>
      <c r="AB32" s="1" t="s">
        <v>70</v>
      </c>
      <c r="AC32" s="1" t="s">
        <v>1027</v>
      </c>
      <c r="AD32" s="1" t="s">
        <v>37</v>
      </c>
      <c r="AE32" s="1" t="s">
        <v>1028</v>
      </c>
      <c r="AF32" s="1" t="s">
        <v>40</v>
      </c>
      <c r="AG32" s="1" t="s">
        <v>1029</v>
      </c>
      <c r="AH32" s="1" t="s">
        <v>37</v>
      </c>
      <c r="AI32" s="1" t="s">
        <v>1030</v>
      </c>
      <c r="AJ32" s="1" t="s">
        <v>37</v>
      </c>
      <c r="AK32" s="1" t="s">
        <v>1031</v>
      </c>
      <c r="AL32" s="1" t="s">
        <v>40</v>
      </c>
      <c r="AM32" s="1" t="s">
        <v>1032</v>
      </c>
      <c r="AN32" s="1" t="s">
        <v>40</v>
      </c>
      <c r="AO32" s="1" t="s">
        <v>1033</v>
      </c>
      <c r="AP32" s="1" t="s">
        <v>58</v>
      </c>
      <c r="AQ32" s="1" t="s">
        <v>1034</v>
      </c>
      <c r="AR32" s="1" t="s">
        <v>115</v>
      </c>
      <c r="AS32" s="1" t="s">
        <v>37</v>
      </c>
      <c r="AU32" s="1" t="s">
        <v>37</v>
      </c>
      <c r="AV32" s="1" t="s">
        <v>37</v>
      </c>
      <c r="AX32" s="1" t="s">
        <v>37</v>
      </c>
      <c r="AZ32" s="1" t="s">
        <v>37</v>
      </c>
      <c r="BC32" s="1" t="s">
        <v>1035</v>
      </c>
      <c r="BD32" s="1"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Form Responses - Raw</vt:lpstr>
      <vt:lpstr>Form Responses - Arranged</vt:lpstr>
      <vt:lpstr>FINAL - Quant Analysis</vt:lpstr>
      <vt:lpstr>FINAL - Qual Analysis</vt:lpstr>
      <vt:lpstr>Graph Info</vt:lpstr>
      <vt:lpstr>For NVivo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clair</cp:lastModifiedBy>
  <dcterms:modified xsi:type="dcterms:W3CDTF">2019-09-02T10:04:53Z</dcterms:modified>
</cp:coreProperties>
</file>