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baker/Google Drive (ckbaker.za@gmail.com)/MSc/Surveys/Survey 1/Final/Data Processing/"/>
    </mc:Choice>
  </mc:AlternateContent>
  <xr:revisionPtr revIDLastSave="0" documentId="13_ncr:1_{6822DA4B-D1FC-8F4C-B69A-7106A67D9A6B}" xr6:coauthVersionLast="46" xr6:coauthVersionMax="46" xr10:uidLastSave="{00000000-0000-0000-0000-000000000000}"/>
  <bookViews>
    <workbookView xWindow="0" yWindow="0" windowWidth="28800" windowHeight="18000" firstSheet="14" activeTab="29" xr2:uid="{29472C83-0441-3147-8A34-E6B38DBE5984}"/>
  </bookViews>
  <sheets>
    <sheet name="Stmt 1" sheetId="5" r:id="rId1"/>
    <sheet name="Stmt 2" sheetId="6" r:id="rId2"/>
    <sheet name="Stmt 3" sheetId="7" r:id="rId3"/>
    <sheet name="Stmt 4" sheetId="8" r:id="rId4"/>
    <sheet name="Stmt 5" sheetId="9" r:id="rId5"/>
    <sheet name="Stmt 6" sheetId="10" r:id="rId6"/>
    <sheet name="Stmt 7" sheetId="11" r:id="rId7"/>
    <sheet name="Stmt 8" sheetId="12" r:id="rId8"/>
    <sheet name="Stmt 9" sheetId="14" r:id="rId9"/>
    <sheet name="Stmt 10" sheetId="15" r:id="rId10"/>
    <sheet name="Stmt 11" sheetId="16" r:id="rId11"/>
    <sheet name="Stmt 12" sheetId="17" r:id="rId12"/>
    <sheet name="Stmt 13" sheetId="18" r:id="rId13"/>
    <sheet name="Stmt 14" sheetId="19" r:id="rId14"/>
    <sheet name="Stmt 15" sheetId="20" r:id="rId15"/>
    <sheet name="Stmt 16" sheetId="21" r:id="rId16"/>
    <sheet name="Stmt 17" sheetId="22" r:id="rId17"/>
    <sheet name="Stmt 18" sheetId="23" r:id="rId18"/>
    <sheet name="Stmt 19" sheetId="24" r:id="rId19"/>
    <sheet name="Stmt 20" sheetId="25" r:id="rId20"/>
    <sheet name="Stmt 21" sheetId="26" r:id="rId21"/>
    <sheet name="Stmt 22" sheetId="27" r:id="rId22"/>
    <sheet name="Stmt 23" sheetId="28" r:id="rId23"/>
    <sheet name="Stmt 24" sheetId="29" r:id="rId24"/>
    <sheet name="Stmt 25" sheetId="30" r:id="rId25"/>
    <sheet name="Stmt 26" sheetId="31" r:id="rId26"/>
    <sheet name="Stmt 27" sheetId="32" r:id="rId27"/>
    <sheet name="Stmt 28" sheetId="33" r:id="rId28"/>
    <sheet name="Stmt 29" sheetId="34" r:id="rId29"/>
    <sheet name="Stmt 30" sheetId="35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34" l="1"/>
  <c r="D35" i="24"/>
  <c r="D45" i="21"/>
  <c r="D39" i="35" l="1"/>
  <c r="D42" i="34"/>
  <c r="D41" i="33"/>
  <c r="D42" i="32"/>
  <c r="D44" i="31"/>
  <c r="D40" i="30"/>
  <c r="D43" i="29"/>
  <c r="D43" i="28"/>
  <c r="D44" i="27"/>
  <c r="D44" i="26"/>
  <c r="D43" i="25"/>
  <c r="D42" i="24"/>
  <c r="D44" i="23"/>
  <c r="D42" i="22"/>
  <c r="D43" i="20"/>
  <c r="D44" i="19"/>
  <c r="D43" i="18"/>
  <c r="D39" i="17"/>
  <c r="D40" i="16"/>
  <c r="D39" i="15"/>
  <c r="D40" i="14"/>
  <c r="D39" i="12"/>
  <c r="D40" i="11"/>
  <c r="D42" i="10"/>
  <c r="D41" i="9"/>
  <c r="D44" i="8"/>
  <c r="D42" i="7"/>
  <c r="D41" i="6"/>
  <c r="D38" i="35"/>
  <c r="D37" i="35"/>
  <c r="D36" i="35"/>
  <c r="D35" i="35"/>
  <c r="D38" i="34"/>
  <c r="D37" i="34"/>
  <c r="D36" i="34"/>
  <c r="D38" i="33"/>
  <c r="D37" i="33"/>
  <c r="D36" i="33"/>
  <c r="D35" i="33"/>
  <c r="D38" i="32"/>
  <c r="D37" i="32"/>
  <c r="D36" i="32"/>
  <c r="D35" i="32"/>
  <c r="D38" i="31"/>
  <c r="D37" i="31"/>
  <c r="D36" i="31"/>
  <c r="D35" i="31"/>
  <c r="D38" i="30"/>
  <c r="D37" i="30"/>
  <c r="D36" i="30"/>
  <c r="D35" i="30"/>
  <c r="D38" i="29"/>
  <c r="D37" i="29"/>
  <c r="D36" i="29"/>
  <c r="D35" i="29"/>
  <c r="D38" i="28"/>
  <c r="D37" i="28"/>
  <c r="D36" i="28"/>
  <c r="D35" i="28"/>
  <c r="D38" i="27"/>
  <c r="D37" i="27"/>
  <c r="D36" i="27"/>
  <c r="D35" i="27"/>
  <c r="D38" i="26"/>
  <c r="D37" i="26"/>
  <c r="D36" i="26"/>
  <c r="D35" i="26"/>
  <c r="D38" i="25"/>
  <c r="D37" i="25"/>
  <c r="D36" i="25"/>
  <c r="D35" i="25"/>
  <c r="D38" i="24"/>
  <c r="D37" i="24"/>
  <c r="D36" i="24"/>
  <c r="D38" i="23"/>
  <c r="D37" i="23"/>
  <c r="D36" i="23"/>
  <c r="D35" i="23"/>
  <c r="D38" i="22"/>
  <c r="D37" i="22"/>
  <c r="D36" i="22"/>
  <c r="D35" i="22"/>
  <c r="D38" i="21"/>
  <c r="D37" i="21"/>
  <c r="D36" i="21"/>
  <c r="D35" i="21"/>
  <c r="D38" i="20"/>
  <c r="D37" i="20"/>
  <c r="D36" i="20"/>
  <c r="D35" i="20"/>
  <c r="D38" i="19"/>
  <c r="D37" i="19"/>
  <c r="D36" i="19"/>
  <c r="D35" i="19"/>
  <c r="D38" i="18"/>
  <c r="D37" i="18"/>
  <c r="D36" i="18"/>
  <c r="D35" i="18"/>
  <c r="D38" i="17"/>
  <c r="D37" i="17"/>
  <c r="D36" i="17"/>
  <c r="D35" i="17"/>
  <c r="D38" i="16"/>
  <c r="D37" i="16"/>
  <c r="D36" i="16"/>
  <c r="D35" i="16"/>
  <c r="D38" i="15"/>
  <c r="D37" i="15"/>
  <c r="D36" i="15"/>
  <c r="D35" i="15"/>
  <c r="D38" i="14"/>
  <c r="D37" i="14"/>
  <c r="D36" i="14"/>
  <c r="D35" i="14"/>
  <c r="D38" i="12"/>
  <c r="D37" i="12"/>
  <c r="D36" i="12"/>
  <c r="D35" i="12"/>
  <c r="D38" i="11"/>
  <c r="D37" i="11"/>
  <c r="D36" i="11"/>
  <c r="D35" i="11"/>
  <c r="D38" i="10"/>
  <c r="D37" i="10"/>
  <c r="D36" i="10"/>
  <c r="D35" i="10"/>
  <c r="D38" i="9"/>
  <c r="D37" i="9"/>
  <c r="D36" i="9"/>
  <c r="D35" i="9"/>
  <c r="D38" i="8"/>
  <c r="D37" i="8"/>
  <c r="D36" i="8"/>
  <c r="D35" i="8"/>
  <c r="D38" i="6"/>
  <c r="D37" i="6"/>
  <c r="D36" i="6"/>
  <c r="D35" i="6"/>
  <c r="D38" i="5"/>
  <c r="D37" i="5"/>
  <c r="D36" i="5"/>
  <c r="D35" i="5"/>
  <c r="D42" i="5" s="1"/>
  <c r="D38" i="7"/>
  <c r="D37" i="7"/>
  <c r="D36" i="7"/>
  <c r="D35" i="7"/>
</calcChain>
</file>

<file path=xl/sharedStrings.xml><?xml version="1.0" encoding="utf-8"?>
<sst xmlns="http://schemas.openxmlformats.org/spreadsheetml/2006/main" count="3028" uniqueCount="306">
  <si>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</si>
  <si>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</si>
  <si>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</si>
  <si>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</si>
  <si>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</si>
  <si>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</si>
  <si>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</si>
  <si>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</si>
  <si>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</si>
  <si>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</si>
  <si>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11</t>
  </si>
  <si>
    <t>Participant 12</t>
  </si>
  <si>
    <t>Participant 13</t>
  </si>
  <si>
    <t>Participant 14</t>
  </si>
  <si>
    <t>Participant 15</t>
  </si>
  <si>
    <t>Participant 16</t>
  </si>
  <si>
    <t>Participant 17</t>
  </si>
  <si>
    <t>Participant 18</t>
  </si>
  <si>
    <t>Participant 19</t>
  </si>
  <si>
    <t>Participant 20</t>
  </si>
  <si>
    <t>Participant 21</t>
  </si>
  <si>
    <t>Participant 22</t>
  </si>
  <si>
    <t>Participant 23</t>
  </si>
  <si>
    <t>Participant 24</t>
  </si>
  <si>
    <t>Participant 25</t>
  </si>
  <si>
    <t>Participant 26</t>
  </si>
  <si>
    <t>Participant 27</t>
  </si>
  <si>
    <t>Participant 28</t>
  </si>
  <si>
    <t>Participant 29</t>
  </si>
  <si>
    <t>Participant 30</t>
  </si>
  <si>
    <t>I do endorse the statement that Damian S is an aeroplane pilot. I do endorse the statement that Damian S has visited different countries.</t>
  </si>
  <si>
    <t>I do endorse the statement that Damian S is an aeroplane pilot. I do not endorse the statement that Damian S has visited different countries.</t>
  </si>
  <si>
    <t>I do endorse the statement that Damian S is an aeroplane pilot. I do not endorse the statement that Damian S has visited different countries. Not all pilots fly internationally.</t>
  </si>
  <si>
    <t>good</t>
  </si>
  <si>
    <t>I do endorse the statement that Damian S is an aeroplane pilot. I do not endorse the statement that Damian S has visited different countries.;I do not endorse the statement that Damian S is an aeroplane pilot. I do endorse the statement that Damian S has visited different countries.</t>
  </si>
  <si>
    <t>I do endorse the statement that Rochelle P is a ballerina. I do endorse the statement that Rochelle P does listen to classical music.</t>
  </si>
  <si>
    <t>I do endorse the statement that Rochelle P is a ballerina. I do not endorse the statement that Rochelle P does listen to classical music.</t>
  </si>
  <si>
    <t>I do not endorse the statement that Rochelle P is a ballerina. I do not endorse the statement that Rochelle P does listen to classical music.</t>
  </si>
  <si>
    <t>I do not endorse the statement that Rochelle P is a ballerina. I do endorse the statement that Rochelle P does listen to classical music.</t>
  </si>
  <si>
    <t>I do not endorse the statement that Rochelle P is a ballerina. I do endorse the statement that Rochelle P does listen to classical music.;I do not endorse the statement that Rochelle P is a ballerina. I do not endorse the statement that Rochelle P does listen to classical music.</t>
  </si>
  <si>
    <t>Explanation for belief of statement 1: "If Damian S is an aeroplane pilot then Damian S has visited different countries"</t>
  </si>
  <si>
    <t>I do not endorse the statement that Jacob B is a truck driver. I do endorse the statement that Jacob B does drive at night.</t>
  </si>
  <si>
    <t>I do endorse the statement that Jacob B is a truck driver. I do endorse the statement that Jacob B does drive at night.</t>
  </si>
  <si>
    <t>I do endorse the statement that Jacob B is a truck driver. I do not endorse the statement that Jacob B does drive at night.</t>
  </si>
  <si>
    <t>I do endorse the statement that Jacob B is a truck driver. I do endorse the statement that Jacob B does drive at night.;I do not endorse the statement that Jacob B is a truck driver. I do endorse the statement that Jacob B does drive at night.</t>
  </si>
  <si>
    <t>I do endorse the statement that Amy W is a lawyer. I do not endorse the statement that Amy W does wear a suit to work.</t>
  </si>
  <si>
    <t>I do endorse the statement that Amy W is a lawyer. I do endorse the statement that Amy W does wear a suit to work.</t>
  </si>
  <si>
    <t>I do endorse the statement that Amy W is a lawyer. I do endorse the statement that Amy W does wear a suit to work.;I do not endorse the statement that Amy W is a lawyer. I do endorse the statement that Amy W does wear a suit to work.</t>
  </si>
  <si>
    <t>I do endorse the statement that Amy W is a lawyer. I do endorse the statement that Amy W does wear a suit to work.;It's also possible that she's just a really bad lawyer and *doesn't* wear a suit but I'm going with chances are she wears one.</t>
  </si>
  <si>
    <t>I do not endorse the statement that Amy W is a lawyer. I do not endorse the statement that Amy W does wear a suit to work.</t>
  </si>
  <si>
    <t>I do not endorse the statement that Amy W is a lawyer. I do endorse the statement that Amy W does wear a suit to work.;I do not endorse the statement that Amy W is a lawyer. I do not endorse the statement that Amy W does wear a suit to work.</t>
  </si>
  <si>
    <t>I do not endorse the statement that Amy W is a lawyer. I do endorse the statement that Amy W does wear a suit to work.</t>
  </si>
  <si>
    <t>I do endorse the statement that Amy W is a lawyer. I do endorse the statement that Amy W does wear a suit to work.;I do endorse the statement that Amy W is a lawyer. I do not endorse the statement that Amy W does wear a suit to work.</t>
  </si>
  <si>
    <t>I do not endorse the statement that Mark M is a science professor. I do endorse that Mark M does enjoy solving problems.</t>
  </si>
  <si>
    <t>I do endorse the statement that Mark M is a science professor. I do endorse that Mark M does enjoy solving problems.;I do endorse the statement that Mark M is a science professor. I do not endorse that Mark M does enjoy solving problems.</t>
  </si>
  <si>
    <t>I do endorse the statement that Mark M is a science professor. I do not endorse that Mark M does enjoy solving problems.</t>
  </si>
  <si>
    <t>I do endorse the statement that Mark M is a science professor. I do not endorse that Mark M does enjoy solving problems.;I do not endorse the statement that Mark M is a science professor. I do not endorse that Mark M does enjoy solving problems.</t>
  </si>
  <si>
    <t>I do endorse the statement that Mark M is a science professor. I do endorse that Mark M does enjoy solving problems.</t>
  </si>
  <si>
    <t>I do endorse the statement that Zeeta M is a classical pianist. I do endorse the statement that Zeeta M is a classical pianist.</t>
  </si>
  <si>
    <t>I do endorse the statement that Zeeta M is a classical pianist. I do endorse the statement that Zeeta M is a classical pianist.;I do endorse the statement that Zeeta M is a classical pianist. I do not endorse the statement that Zeeta M is a classical pianist.</t>
  </si>
  <si>
    <t xml:space="preserve">I do endorse the statement that Zeeta M is a classical pianist. I do endorse the statement that Zeeta M is a classical pianist.;Wut? Is this an attention check or a mistake on your part? </t>
  </si>
  <si>
    <t>I do not endorse the statement that Zeeta M is a classical pianist. I do endorse the statement that Zeeta M is a classical pianist.</t>
  </si>
  <si>
    <t>I do endorse the statement Zeeta M is a classical pianist.I do endorse the statement Zeeta M is a classical pianist.</t>
  </si>
  <si>
    <t>I do endorse the statement that Zeeta M is a classical pianist. I do not endorse the statement that Zeeta M is a classical pianist.</t>
  </si>
  <si>
    <t>I do not endorse the statement that Zeeta M is a classical pianist. I do not endorse the statement that Zeeta M is a classical pianist.</t>
  </si>
  <si>
    <t>I do endorse the statement that Zeeta M is a classical pianist. I do not endorse the statement that Zeeta M is a classical pianist.;I do not endorse the statement that Zeeta M is a classical pianist. I do not endorse the statement that Zeeta M is a classical pianist.</t>
  </si>
  <si>
    <t>Participant ID</t>
  </si>
  <si>
    <t>I do endorse the statement that Michaela W is an actress. I do endorse the statement that Michaela W is hard to please.</t>
  </si>
  <si>
    <t>I do endorse the statement that Michaela W is an actress. I do not endorse the statement that Michaela W is hard to please.</t>
  </si>
  <si>
    <t>I do not endorse the statement that Michaela W is an actress. I do endorse the statement that Michaela W is hard to please.</t>
  </si>
  <si>
    <t>I do not endorse the statement that Michaela W is an actress. I do not endorse the statement that Michaela W is hard to please.</t>
  </si>
  <si>
    <t>I do endorse the statement that Michaela W is an actress. I do endorse the statement that Michaela W is hard to please.;I do endorse the statement that Michaela W is an actress. I do not endorse the statement that Michaela W is hard to please.;I do not endorse the statement that Michaela W is an actress. I do not endorse the statement that Michaela W is hard to please.</t>
  </si>
  <si>
    <t>Explanation for belief of statement 7: "If Michaela W is an actress then Michaela W is hard to please"</t>
  </si>
  <si>
    <t>I do endorse the statement that Liam F is a computer science student. I do not endorse the statement that Liam F is a hacker.</t>
  </si>
  <si>
    <t>I do not endorse the statement that Liam F is a computer science student. I do not endorse the statement that Liam F is a hacker.</t>
  </si>
  <si>
    <t>I do endorse the statement that Liam F is a computer science student. I do endorse the statement that Liam F is a hacker.</t>
  </si>
  <si>
    <t>I do not endorse the statement that Liam F is a computer science student. I do endorse the statement that Liam F is a hacker.</t>
  </si>
  <si>
    <t>Explanation for belief of statement 8: "If Liam F is a computer science student then Liam F is a hacker"</t>
  </si>
  <si>
    <t>I do endorse the statement that Carina K is a lawyer. I do endorse the statement that Carina K does tell lies.</t>
  </si>
  <si>
    <t>I do endorse the statement that Carina K is a lawyer. I do not endorse the statement that Carina K does tell lies.</t>
  </si>
  <si>
    <t>I do not endorse the statement that Carina K is a lawyer. I do not endorse the statement that Carina K does tell lies.</t>
  </si>
  <si>
    <t>I do endorse the statement that Carina K is a lawyer. I do not endorse the statement that Carina K does tell lies.;I do not endorse the statement that Carina K is a lawyer. I do endorse the statement that Carina K does tell lies.</t>
  </si>
  <si>
    <t>I do not endorse the statement that Carina K is a lawyer. I do endorse the statement that Carina K does tell lies.</t>
  </si>
  <si>
    <t>Explanation for belief of statement 9: "If Carina K is a lawyer then Carina K does tell lies"</t>
  </si>
  <si>
    <t>I do not endorse the statement that Harold C is an office manager. I do endorse the statement that Harold C does have a short temper.</t>
  </si>
  <si>
    <t>I do endorse the statement that Harold C is an office manager. I do not endorse the statement that Harold C does have a short temper.</t>
  </si>
  <si>
    <t>I do not endorse the statement that Harold C is an office manager. I do not endorse the statement that Harold C does have a short temper.</t>
  </si>
  <si>
    <t>I do endorse the statement that Harold C is an office manager. I do endorse the statement that Harold C does have a short temper.</t>
  </si>
  <si>
    <t>Explanation for belief of statement 10: "If Harold C is an office manager then Harold C does have a short temper"</t>
  </si>
  <si>
    <t>I do not endorse the statement that Margaret R is a baker. I do not endorse the statement that Margaret R does get up early in the morning to bake bread.</t>
  </si>
  <si>
    <t>I do endorse the statement that Margaret R is a baker. I do not endorse the statement that Margaret R does get up early in the morning to bake bread.</t>
  </si>
  <si>
    <t>I do endorse the statement that Margaret R is a baker. I do endorse the statement that Margaret R does get up early in the morning to bake bread.</t>
  </si>
  <si>
    <t>I do not endorse the statement that Margaret R is a baker. I do endorse the statement that Margaret R does get up early in the morning to bake bread.</t>
  </si>
  <si>
    <t>I do endorse the statement that Margaret R is a baker. I do not endorse the statement that Margaret R does get up early in the morning to bake bread.;I do not endorse the statement that Margaret R is a baker. I do not endorse the statement that Margaret R does get up early in the morning to bake bread.</t>
  </si>
  <si>
    <t>I do endorse the statement that Eric V is a football player from Slovenia. I do not endorse the statement that Eric V is a football player from Slovenia.</t>
  </si>
  <si>
    <t>I do endorse the statement that Eric V is a football player from Slovenia. I do endorse the statement that Eric V is a football player from Slovenia.</t>
  </si>
  <si>
    <t>I do not endorse the statement that Eric V is a football player from Slovenia. I do not endorse the statement that Eric V is a football player from Slovenia.</t>
  </si>
  <si>
    <t>I do not endorse the statement that Eric V is a football player from Slovenia. I do endorse the statement that Eric V is a football player from Slovenia.</t>
  </si>
  <si>
    <t>I do endorse the statement that Eddie T is a school principal. I do endorse the statement Eddie T does make long speeches.</t>
  </si>
  <si>
    <t>Eddie T may or may not be a school principal and may or may not be making long speeches.</t>
  </si>
  <si>
    <t>I do endorse the statement that Eddie T is a school principal. I do not endorse the statement Eddie T does make long speeches.;I do not endorse the statement that Eddie T is a school principal. I do endorse the statement Eddie T does make long speeches.</t>
  </si>
  <si>
    <t>I do endorse the statement that Eddie T is a school principal. I do not endorse the statement Eddie T does make long speeches.</t>
  </si>
  <si>
    <t>I do endorse the statement that Eddie T is a school principal. I do not endorse the statement Eddie T does make long speeches.;I do not endorse the statement that Eddie T is a school principal. I do not endorse the statement Eddie T does make long speeches.</t>
  </si>
  <si>
    <t>I do not endorse the statement that Eddie T is a school principal. I do endorse the statement Eddie T does make long speeches.</t>
  </si>
  <si>
    <t>I do not endorse the statement that Eddie T is a school principal. I do not endorse the statement Eddie T does make long speeches.</t>
  </si>
  <si>
    <t>I do endorse the statement that Eddie T is a school principal. I do endorse the statement Eddie T does make long speeches.;I do endorse the statement that Eddie T is a school principal. I do not endorse the statement Eddie T does make long speeches.;I do not endorse the statement that Eddie T is a school principal. I do endorse the statement Eddie T does make long speeches.;I do not endorse the statement that Eddie T is a school principal. I do not endorse the statement Eddie T does make long speeches.</t>
  </si>
  <si>
    <t>I do not endorse the statement that Anita J is a female. I do endorse the statement that Anita J is a feminist.</t>
  </si>
  <si>
    <t>I do not endorse the statement that Anita J is a female. I do not endorse the statement that Anita J is a feminist.</t>
  </si>
  <si>
    <t>I do endorse the statement that Anita J is a female. I do endorse the statement that Anita J is a feminist.;I do endorse the statement that Anita J is a female. I do not endorse the statement that Anita J is a feminist.</t>
  </si>
  <si>
    <t>I do endorse the statement that Anita J is a female. I do not endorse the statement that Anita J is a feminist.</t>
  </si>
  <si>
    <t>I do endorse the statement that Anita J is a female. I do endorse the statement that Anita J is a feminist.;I do not endorse the statement that Anita J is a female. I do endorse the statement that Anita J is a feminist.</t>
  </si>
  <si>
    <t>I do endorse the statement that Anita J is a female. I do endorse the statement that Anita J is a feminist.;I do endorse the statement that Anita J is a female. I do not endorse the statement that Anita J is a feminist.;I do not endorse the statement that Anita J is a female. I do not endorse the statement that Anita J is a feminist.</t>
  </si>
  <si>
    <t>I do endorse the statement that Anita J is a female. I do endorse the statement that Anita J is a feminist.</t>
  </si>
  <si>
    <t>I do endorse the statement that Anita J is a female. I do not endorse the statement that Anita J is a feminist.;Not all female are feminist.</t>
  </si>
  <si>
    <t>I do endorse the statement that Anita J is a female. I do endorse the statement that Anita J is a feminist.;I do not endorse the statement that Anita J is a female. I do not endorse the statement that Anita J is a feminist.</t>
  </si>
  <si>
    <t>I do endorse the statement that Anita J is a female. I do not endorse the statement that Anita J is a feminist.;I do not endorse the statement that Anita J is a female. I do endorse the statement that Anita J is a feminist.</t>
  </si>
  <si>
    <t>I do endorse the statement that John T is a farmer. I do endorse the statement that John T does cultivate crops.</t>
  </si>
  <si>
    <t>I do endorse the statement that John T is a farmer. I do not endorse the statement that John T does cultivate crops.</t>
  </si>
  <si>
    <t>I do not endorse the statement that John T is a farmer. I do not endorse the statement that John T does cultivate crops.</t>
  </si>
  <si>
    <t>I do endorse the statement that John T is a farmer. I do endorse the statement that John T does cultivate crops.;I do endorse the statement that John T is a farmer. I do not endorse the statement that John T does cultivate crops.;I do not endorse the statement that John T is a farmer. I do endorse the statement that John T does cultivate crops.;I do not endorse the statement that John T is a farmer. I do not endorse the statement that John T does cultivate crops.</t>
  </si>
  <si>
    <t>I do endorse the statement that John T is a farmer. I do not endorse the statement that John T does cultivate crops.;I do not endorse the statement that John T is a farmer. I do endorse the statement that John T does cultivate crops.</t>
  </si>
  <si>
    <t>I do not endorse the statement that John T is a farmer. I do endorse the statement that John T does cultivate crops.</t>
  </si>
  <si>
    <t>I do not endorse the statement that John T is a farmer. I do endorse the statement that John T does cultivate crops.;I do not endorse the statement that John T is a farmer. I do not endorse the statement that John T does cultivate crops.</t>
  </si>
  <si>
    <t>I do endorse the statement that John T is a farmer. I do endorse the statement that John T does cultivate crops.;I do endorse the statement that John T is a farmer. I do not endorse the statement that John T does cultivate crops.</t>
  </si>
  <si>
    <t>Explanation for belief of statement 15: "If John T is a farmer then John T does cultivate crops"</t>
  </si>
  <si>
    <t>I do not endorse the statement that Wilma D is a car owner. I do endorse the statement that Wilma D does pay car insurance.;I do not endorse the statement that Wilma D is a car owner. I do not endorse the statement that Wilma D does pay car insurance.</t>
  </si>
  <si>
    <t>I do endorse the statement that Wilma D is a car owner. I do endorse the statement that Wilma D does pay car insurance.</t>
  </si>
  <si>
    <t>I do endorse the statement that Wilma D is a car owner. I do not endorse the statement that Wilma D does pay car insurance.</t>
  </si>
  <si>
    <t>I do endorse the statement that Wilma D is a car owner. I do endorse the statement that Wilma D does pay car insurance.;I do endorse the statement that Wilma D is a car owner. I do not endorse the statement that Wilma D does pay car insurance.</t>
  </si>
  <si>
    <t>I do not endorse the statement that Wilma D is a car owner. I do endorse the statement that Wilma D does pay car insurance.</t>
  </si>
  <si>
    <t>I do endorse the statement that Wilma D is a car owner. I do endorse the statement that Wilma D does pay car insurance.;I do not endorse the statement that Wilma D is a car owner. I do not endorse the statement that Wilma D does pay car insurance.</t>
  </si>
  <si>
    <t>I do not endorse the statement that Wilma D is a car owner. I do not endorse the statement that Wilma D does pay car insurance.</t>
  </si>
  <si>
    <t>I do endorse the statement that Wilma D is a car owner. I do endorse the statement that Wilma D does pay car insurance.;I do not endorse the statement that Wilma D is a car owner. I do endorse the statement that Wilma D does pay car insurance.;I do not endorse the statement that Wilma D is a car owner. I do not endorse the statement that Wilma D does pay car insurance.</t>
  </si>
  <si>
    <t>I do endorse the statement that Wilma D is a car owner. I do endorse the statement that Wilma D does pay car insurance.;I do not endorse the statement that Wilma D is a car owner. I do endorse the statement that Wilma D does pay car insurance.</t>
  </si>
  <si>
    <t>I do endorse the statement that Wilma D is a car owner. I do not endorse the statement that Wilma D does pay car insurance.;I do not endorse the statement that Wilma D is a car owner. I do endorse the statement that Wilma D does pay car insurance.</t>
  </si>
  <si>
    <t>Explanation for belief of statement 16: "If Wilma D is a car owner then Wilma D does pay car insurance"</t>
  </si>
  <si>
    <t>I do not endorse the statement that Phillip P is a police officer. I do not endorse the statement that Phillip P can arrest a criminal.</t>
  </si>
  <si>
    <t>I do not endorse the statement that Phillip P is a police officer. I do endorse the statement that Phillip P can arrest a criminal.</t>
  </si>
  <si>
    <t>I do endorse the statement that Phillip P is a police officer. I do endorse the statement that Phillip P can arrest a criminal.</t>
  </si>
  <si>
    <t>I do endorse the statement that Phillip P is a police officer. I do endorse the statement that Phillip P can arrest a criminal.;I do not endorse the statement that Phillip P is a police officer. I do not endorse the statement that Phillip P can arrest a criminal.</t>
  </si>
  <si>
    <t>I do endorse the statement that Phillip P is a police officer. I do not endorse the statement that Phillip P can arrest a criminal.</t>
  </si>
  <si>
    <t>I do endorse the statement that Phillip P is a police officer. I do not endorse the statement that Phillip P can arrest a criminal.;I do not endorse the statement that Phillip P is a police officer. I do endorse the statement that Phillip P can arrest a criminal.;I do not endorse the statement that Phillip P is a police officer. I do not endorse the statement that Phillip P can arrest a criminal.</t>
  </si>
  <si>
    <t>I do endorse the statement that Phillip P is a police officer. I do endorse the statement that Phillip P can arrest a criminal.;I do not endorse the statement that Phillip P is a police officer. I do endorse the statement that Phillip P can arrest a criminal.</t>
  </si>
  <si>
    <t>Explanation for belief of statement 17: "If Phillip P is a police officer then Phillip P can arrest a criminal"</t>
  </si>
  <si>
    <t>I do endorse the statement that Constance Y works in an office with two windows. I do endorse the statement that Constance Y works in an office with two windows.</t>
  </si>
  <si>
    <t>I do endorse the statement that Constance Y works in an office with two windows. I do not endorse the statement that Constance Y works in an office with two windows.</t>
  </si>
  <si>
    <t>I do endorse the statement that Constance Y works in an office with two windows. I do endorse the statement that Constance Y works in an office with two windows.;I do endorse the statement that Constance Y works in an office with two windows. I do not endorse the statement that Constance Y works in an office with two windows.;I do not endorse the statement that Constance Y works in an office with two windows. I do not endorse the statement that Constance Y works in an office with two windows.</t>
  </si>
  <si>
    <t>I do not endorse the statement that Constance Y works in an office with two windows. I do not endorse the statement that Constance Y works in an office with two windows.</t>
  </si>
  <si>
    <t>I do endorse the statement that Constance Y works in an office with two windows. I do endorse the statement that Constance Y works in an office with two windows.;I do not endorse the statement that Constance Y works in an office with two windows. I do not endorse the statement that Constance Y works in an office with two windows.</t>
  </si>
  <si>
    <t>Explanation for belief of statement 18: "If Constance Y works in an office with two windows then Constance Y works in an office with two windows"</t>
  </si>
  <si>
    <t>I do endorse the statement that Constance Y works in an office with two windows. I do endorse the statement that Constance Y works in an office with two windows.;I do endorse the statement that Constance Y works in an office with two windows. I do not endorse the statement that Constance Y works in an office with two windows.;I do not endorse the statement that Constance Y works in an office with two windows. I do endorse the statement that Constance Y works in an office with two windows.</t>
  </si>
  <si>
    <t>I do not endorse the statement that Constance Y works in an office with two windows. I do endorse the statement that Constance Y works in an office with two windows.</t>
  </si>
  <si>
    <t>I do endorse the statement that Constance Y works in an office with two windows. I do not endorse the statement that Constance Y works in an office with two windows.;I do not endorse the statement that Constance Y works in an office with two windows. I do endorse the statement that Constance Y works in an office with two windows.</t>
  </si>
  <si>
    <t>I do endorse the statement that Nicole A is a cancer patient. I do not endorse the statement that Nicole is terminally ill.</t>
  </si>
  <si>
    <t>I do endorse the statement that Nicole A is a cancer patient. I do endorse the statement that Nicole is terminally ill.</t>
  </si>
  <si>
    <t>I do not endorse the statement that Nicole A is a cancer patient. I do not endorse the statement that Nicole is terminally ill.</t>
  </si>
  <si>
    <t>I do endorse the statement that Nicole A is a cancer patient. I do endorse the statement that Nicole is terminally ill.;I do not endorse the statement that Nicole A is a cancer patient. I do not endorse the statement that Nicole is terminally ill.</t>
  </si>
  <si>
    <t>I do endorse the statement that Nicole A is a cancer patient. I do not endorse the statement that Nicole is terminally ill.;Nicole A is a cancer patient, and potentially could be terminally ill.</t>
  </si>
  <si>
    <t>I do endorse the statement that Nicole A is a cancer patient. I do endorse the statement that Nicole is terminally ill.;I do endorse the statement that Nicole A is a cancer patient. I do not endorse the statement that Nicole is terminally ill.</t>
  </si>
  <si>
    <t>Explanation for belief of statement 19: "If Nicole A is a cancer patient then Nicole A is terminally ill"</t>
  </si>
  <si>
    <t>Explanation for belief of statement 2: "If Rochelle P is a ballerina then Rochelle P does listen to classical music"</t>
  </si>
  <si>
    <t>Explanation for belief of statement 3: "If Jacob B is a truck driver then Jacob B does drive at night"</t>
  </si>
  <si>
    <t>Explanation for belief of statement 4: "If Amy W is a lawyer then Amy W does wear a suit to work"</t>
  </si>
  <si>
    <t>Explanation for belief of statement 5: "If Mark M is a science professor then Mark M does enjoy solving problems"</t>
  </si>
  <si>
    <t>Explanation for belief of statement 6: "If Zeeta M is a classical pianist then Zeeta M is a classical pianist"</t>
  </si>
  <si>
    <t>Explanation for belief of statement 11: "If Margaret R is a baker then Margaret R does get up early in the morning to bake bread"</t>
  </si>
  <si>
    <t>Explanation for belief of statement 12: "If Eric V is a football player from Slovenia then Eric V is a football player from Slovenia"</t>
  </si>
  <si>
    <t>Explanation for belief of statement 13: "If Eddie T is aschool principal then Eddie T does make long speeches"</t>
  </si>
  <si>
    <t>Explanation for belief of statement 14: "If Anita J is a female then Anita K is a feminist"</t>
  </si>
  <si>
    <t>I do endorse the statement that Chris P is a waiter. I do not endorse the statement that Chris P has profound knowledge of the menu.</t>
  </si>
  <si>
    <t>I do endorse the statement that Chris P is a waiter. I do endorse the statement that Chris P has profound knowledge of the menu.</t>
  </si>
  <si>
    <t>I do not endorse the statement that Chris P is a waiter. I do endorse the statement that Chris P has profound knowledge of the menu.</t>
  </si>
  <si>
    <t>I do endorse the statement that Chris P is a waiter. I do endorse the statement that Chris P has profound knowledge of the menu.;I do endorse the statement that Chris P is a waiter. I do not endorse the statement that Chris P has profound knowledge of the menu.</t>
  </si>
  <si>
    <t>I do not endorse the statement that Chris P is a waiter. I do endorse the statement that Chris P has profound knowledge of the menu.;I do not endorse the statement that Chris P is a waiter. I do not endorse the statement that Chris P has profound knowledge of the menu.</t>
  </si>
  <si>
    <t>I do not endorse the statement that Chris P is a waiter. I do not endorse the statement that Chris P has profound knowledge of the menu.</t>
  </si>
  <si>
    <t>I do endorse the statement that Chris P is a waiter. I do endorse the statement that Chris P has profound knowledge of the menu.;I do not endorse the statement that Chris P is a waiter. I do not endorse the statement that Chris P has profound knowledge of the menu.</t>
  </si>
  <si>
    <t>I do endorse the statement that Chris P is a waiter. I do endorse the statement that Chris P has profound knowledge of the menu.;I do endorse the statement that Chris P is a waiter. I do not endorse the statement that Chris P has profound knowledge of the menu.;He may or may not have profound knowledge of the menu so hopefully this is the right way to answer.  It could be made a little more clear how we are supposed to answer in these situations...</t>
  </si>
  <si>
    <t>I do endorse the statement that Daisy M is a crying baby. I do not endorse the statement that Daisy M is hungry.</t>
  </si>
  <si>
    <t>I do endorse the statement that Daisy M is a crying baby. I do endorse the statement that Daisy M is hungry.</t>
  </si>
  <si>
    <t>I do not endorse the statement that Daisy M is a crying baby. I do not endorse the statement that Daisy M is hungry.</t>
  </si>
  <si>
    <t>I do endorse the statement that Daisy M is a crying baby. I do endorse the statement that Daisy M is hungry.;I do not endorse the statement that Daisy M is a crying baby. I do endorse the statement that Daisy M is hungry.</t>
  </si>
  <si>
    <t>I do endorse the statement that Daisy M is a crying baby. I do endorse the statement that Daisy M is hungry.;I do endorse the statement that Daisy M is a crying baby. I do not endorse the statement that Daisy M is hungry.;I do not endorse the statement that Daisy M is a crying baby. I do not endorse the statement that Daisy M is hungry.</t>
  </si>
  <si>
    <t>I do not endorse the statement that Daisy M is a crying baby. I do endorse the statement that Daisy M is hungry.</t>
  </si>
  <si>
    <t>I do endorse the statement that Daisy M is a crying baby. I do not endorse the statement that Daisy M is hungry.;There are many reasons a baby like Daisy M could be crying, and being hungry is just a possible answer.</t>
  </si>
  <si>
    <t>I do endorse the statement that Daisy M is a crying baby. I do not endorse the statement that Daisy M is hungry.;I do not endorse the statement that Daisy M is a crying baby. I do endorse the statement that Daisy M is hungry.</t>
  </si>
  <si>
    <t>I do endorse the statement that Daisy M is a crying baby. I do endorse the statement that Daisy M is hungry.;I do endorse the statement that Daisy M is a crying baby. I do not endorse the statement that Daisy M is hungry.</t>
  </si>
  <si>
    <t>Explanation for belief of statement 21: "If Daisy M is a crying baby then Daisy M is hungry"</t>
  </si>
  <si>
    <t>Explanation for belief of statement 20: "If Chris P is a waiter then Chris P has profound knowledge of the menu"</t>
  </si>
  <si>
    <t>I do endorse the statement that Bryce V is a dentist. I do not endorse the statement that Bryce V does have perfect teeth.</t>
  </si>
  <si>
    <t>I do not endorse the statement that Bryce V is a dentist. I do not endorse the statement that Bryce V does have perfect teeth.</t>
  </si>
  <si>
    <t>I do endorse the statement that Bryce V is a dentist. I do endorse the statement that Bryce V does have perfect teeth.</t>
  </si>
  <si>
    <t>I do not endorse the statement that Bryce V is a dentist. I do endorse the statement that Bryce V does have perfect teeth.;I do not endorse the statement that Bryce V is a dentist. I do not endorse the statement that Bryce V does have perfect teeth.</t>
  </si>
  <si>
    <t>I do endorse the statement that Bryce V is a dentist. I do endorse the statement that Bryce V does have perfect teeth.;I do endorse the statement that Bryce V is a dentist. I do not endorse the statement that Bryce V does have perfect teeth.;I do not endorse the statement that Bryce V is a dentist. I do endorse the statement that Bryce V does have perfect teeth.;I do not endorse the statement that Bryce V is a dentist. I do not endorse the statement that Bryce V does have perfect teeth.</t>
  </si>
  <si>
    <t>I do endorse the statement that Bryce V is a dentist. I do not endorse the statement that Bryce V does have perfect teeth.;I do not endorse the statement that Bryce V is a dentist. I do endorse the statement that Bryce V does have perfect teeth.</t>
  </si>
  <si>
    <t>I do endorse the statement that Bryce V is a dentist. I do endorse the statement that Bryce V does have perfect teeth.;I do not endorse the statement that Bryce V is a dentist. I do endorse the statement that Bryce V does have perfect teeth.;I do not endorse the statement that Bryce V is a dentist. I do not endorse the statement that Bryce V does have perfect teeth.</t>
  </si>
  <si>
    <t>I do endorse the statement that Bryce V is a dentist. I do endorse the statement that Bryce V does have perfect teeth.;I do endorse the statement that Bryce V is a dentist. I do not endorse the statement that Bryce V does have perfect teeth.</t>
  </si>
  <si>
    <t>Explanation for belief of statement 22: "If Bryce V is a dentist then Bryce V does have perfect teeth"</t>
  </si>
  <si>
    <t>I do endorse the statement that Alicia E watches movies. I do not endorse the statement that Alicia E does watch romantic comedies.</t>
  </si>
  <si>
    <t>I do endorse the statement that Alicia E watches movies. I do endorse the statement that Alicia E does watch romantic comedies.</t>
  </si>
  <si>
    <t>I do not endorse the statement that Alicia E watches movies. I do endorse the statement that Alicia E does watch romantic comedies.</t>
  </si>
  <si>
    <t>I do endorse the statement that Alicia E watches movies. I do endorse the statement that Alicia E does watch romantic comedies.;I do endorse the statement that Alicia E watches movies. I do not endorse the statement that Alicia E does watch romantic comedies.</t>
  </si>
  <si>
    <t>I do endorse the statement that Alicia E watches movies. I do endorse the statement that Alicia E does watch romantic comedies.;I do endorse the statement that Alicia E watches movies. I do not endorse the statement that Alicia E does watch romantic comedies.;I do not endorse the statement that Alicia E watches movies. I do endorse the statement that Alicia E does watch romantic comedies.;I do not endorse the statement that Alicia E watches movies. I do not endorse the statement that Alicia E does watch romantic comedies.</t>
  </si>
  <si>
    <t>I do endorse the statement that Alicia E watches movies. I do not endorse the statement that Alicia E does watch romantic comedies.;I do not endorse the statement that Alicia E watches movies. I do endorse the statement that Alicia E does watch romantic comedies.</t>
  </si>
  <si>
    <t>I do not endorse the statement that Alicia E watches movies. I do not endorse the statement that Alicia E does watch romantic comedies.</t>
  </si>
  <si>
    <t>I do endorse the statement that Alicia E watches movies. I do endorse the statement that Alicia E does watch romantic comedies.;I do not endorse the statement that Alicia E watches movies. I do not endorse the statement that Alicia E does watch romantic comedies.</t>
  </si>
  <si>
    <t>Explanation for belief of statement 23: "If Alicia E watches movies then Alicia E does watch romantic comedies"</t>
  </si>
  <si>
    <t>I do endorse the statement that Jessica B is a yoga instructor. I do endorse the statement that Jessica B is a yoga instructor.</t>
  </si>
  <si>
    <t>I do not endorse the statement that Jessica B is a yoga instructor. I do endorse the statement that Jessica B is a yoga instructor.</t>
  </si>
  <si>
    <t>I do endorse the statement that Jessica B is a yoga instructor. I do not endorse the statement that Jessica B is a yoga instructor.;I do not endorse the statement that Jessica B is a yoga instructor. I do endorse the statement that Jessica B is a yoga instructor.</t>
  </si>
  <si>
    <t>I do endorse the statement that Jessica B is a yoga instructor. I do endorse the statement that Jessica B is a yoga instructor.;I do endorse the statement that Jessica B is a yoga instructor. I do not endorse the statement that Jessica B is a yoga instructor.;I do not endorse the statement that Jessica B is a yoga instructor. I do endorse the statement that Jessica B is a yoga instructor.;I do not endorse the statement that Jessica B is a yoga instructor. I do not endorse the statement that Jessica B is a yoga instructor.</t>
  </si>
  <si>
    <t>I do endorse the statement that Jessica B is a yoga instructor. I do not endorse the statement that Jessica B is a yoga instructor.</t>
  </si>
  <si>
    <t>I do not endorse the statement that Jessica B is a yoga instructor. I do endorse the statement that Jessica B is a yoga instructor.;I do not endorse the statement that Jessica B is a yoga instructor. I do not endorse the statement that Jessica B is a yoga instructor.</t>
  </si>
  <si>
    <t>I do not endorse the statement that Jessica B is a yoga instructor. I do not endorse the statement that Jessica B is a yoga instructor.</t>
  </si>
  <si>
    <t>I do endorse the statement that Jessica B is a yoga instructor. I do endorse the statement that Jessica B is a yoga instructor.;I do endorse the statement that Jessica B is a yoga instructor. I do not endorse the statement that Jessica B is a yoga instructor.</t>
  </si>
  <si>
    <t>Explanation for belief of statement 24: "If Jessica B is a yoga instructor then Jessica B is a yoga instructor"</t>
  </si>
  <si>
    <t>I do endorse the statement that Steven R keeps a pet dog. I do not endorse the statement that Steven R does feed his dog every day.</t>
  </si>
  <si>
    <t>I do endorse the statement that Steven R keeps a pet dog. I do endorse the statement that Steven R does feed his dog every day.</t>
  </si>
  <si>
    <t>I do not endorse the statement that Steven R keeps a pet dog. I do not endorse the statement that Steven R does feed his dog every day.</t>
  </si>
  <si>
    <t>I do endorse the statement that Steven R keeps a pet dog. I do endorse the statement that Steven R does feed his dog every day.;I do endorse the statement that Steven R keeps a pet dog. I do not endorse the statement that Steven R does feed his dog every day.;I do not endorse the statement that Steven R keeps a pet dog. I do endorse the statement that Steven R does feed his dog every day.</t>
  </si>
  <si>
    <t>I do not endorse the statement that Steven R keeps a pet dog. I do endorse the statement that Steven R does feed his dog every day.</t>
  </si>
  <si>
    <t>Explanation for belief of statement 25: "If Steven R keeps a pet dog then Steven R does feed his dog every day"</t>
  </si>
  <si>
    <t>I do not endorse the statement that Penny K wears spectacles. I do endorse the statement that Penny K is near-sighted.</t>
  </si>
  <si>
    <t>I do endorse the statement that Penny K wears spectacles. I do not endorse the statement that Penny K is near-sighted.</t>
  </si>
  <si>
    <t>I do endorse the statement that Penny K wears spectacles. I do endorse the statement that Penny K is near-sighted.</t>
  </si>
  <si>
    <t>I do not endorse the statement that Penny K wears spectacles. I do not endorse the statement that Penny K is near-sighted.</t>
  </si>
  <si>
    <t>I do endorse the statement that Penny K wears spectacles. I do endorse the statement that Penny K is near-sighted.;I do endorse the statement that Penny K wears spectacles. I do not endorse the statement that Penny K is near-sighted.</t>
  </si>
  <si>
    <t>I do endorse the statement that Penny K wears spectacles. I do not endorse the statement that Penny K is near-sighted.;I do not endorse the statement that Penny K wears spectacles. I do not endorse the statement that Penny K is near-sighted.</t>
  </si>
  <si>
    <t>I do endorse the statement that Penny K wears spectacles. I do endorse the statement that Penny K is near-sighted.;I do endorse the statement that Penny K wears spectacles. I do not endorse the statement that Penny K is near-sighted.;I do not endorse the statement that Penny K wears spectacles. I do not endorse the statement that Penny K is near-sighted.</t>
  </si>
  <si>
    <t>I do endorse the statement that Penny K wears spectacles. I do endorse the statement that Penny K is near-sighted.;I do endorse the statement that Penny K wears spectacles. I do not endorse the statement that Penny K is near-sighted.;She could also be far-sighted</t>
  </si>
  <si>
    <t>I do endorse the statement that Penny K wears spectacles. I do endorse the statement that Penny K is near-sighted.;I do not endorse the statement that Penny K wears spectacles. I do not endorse the statement that Penny K is near-sighted.</t>
  </si>
  <si>
    <t>Explanation for belief of statement 26: "If Penny K wears spectacles then Penny K is near-sighted"</t>
  </si>
  <si>
    <t>I do endorse the statement that Quentin O is a nurse. I do endorse the statement that Quentin O does have a caring bedside manner.</t>
  </si>
  <si>
    <t>I do endorse the statement that Quentin O is a nurse. I do not endorse the statement that Quentin O does have a caring bedside manner.</t>
  </si>
  <si>
    <t>I do not endorse the statement that Quentin O is a nurse. I do not endorse the statement that Quentin O does have a caring bedside manner.</t>
  </si>
  <si>
    <t>I do not endorse the statement that Quentin O is a nurse. I do endorse the statement that Quentin O does have a caring bedside manner.</t>
  </si>
  <si>
    <t>I do endorse the statement that Quentin O is a nurse. I do endorse the statement that Quentin O does have a caring bedside manner.;I do endorse the statement that Quentin O is a nurse. I do not endorse the statement that Quentin O does have a caring bedside manner.;I do not endorse the statement that Quentin O is a nurse. I do not endorse the statement that Quentin O does have a caring bedside manner.</t>
  </si>
  <si>
    <t>I do endorse the statement that Quentin O is a nurse. I do endorse the statement that Quentin O does have a caring bedside manner.;I do not endorse the statement that Quentin O is a nurse. I do endorse the statement that Quentin O does have a caring bedside manner.;I do not endorse the statement that Quentin O is a nurse. I do not endorse the statement that Quentin O does have a caring bedside manner.</t>
  </si>
  <si>
    <t>I do endorse the statement that Quentin O is a nurse. I mostly endorse the statement that Quentin O does have a caring bedside manner.</t>
  </si>
  <si>
    <t>Explanation for belief of statement 27: "If Quentin O is a nurse then Quentin O does have a caring bedside manner"</t>
  </si>
  <si>
    <t>I do endorse the statement that Isabelle C is a test invigilator. I do not endorse the statement that Isabelle C does carry a spare set of pens.</t>
  </si>
  <si>
    <t>I do not endorse the statement that Isabelle C is a test invigilator. I do endorse the statement that Isabelle C does carry a spare set of pens.</t>
  </si>
  <si>
    <t>I do endorse the statement that Isabelle C is a test invigilator. I do endorse the statement that Isabelle C does carry a spare set of pens.</t>
  </si>
  <si>
    <t>I do not endorse the statement that Isabelle C is a test invigilator. I do not endorse the statement that Isabelle C does carry a spare set of pens.</t>
  </si>
  <si>
    <t>I do endorse the statement that Isabelle C is a test invigilator. I do endorse the statement that Isabelle C does carry a spare set of pens.;I do endorse the statement that Isabelle C is a test invigilator. I do not endorse the statement that Isabelle C does carry a spare set of pens.;I do not endorse the statement that Isabelle C is a test invigilator. I do endorse the statement that Isabelle C does carry a spare set of pens.;I do not endorse the statement that Isabelle C is a test invigilator. I do not endorse the statement that Isabelle C does carry a spare set of pens.</t>
  </si>
  <si>
    <t>I do endorse the statement that Isabelle C is a test invigilator. I do endorse the statement that Isabelle C does carry a spare set of pens.;I do not endorse the statement that Isabelle C is a test invigilator. I do endorse the statement that Isabelle C does carry a spare set of pens.</t>
  </si>
  <si>
    <t>Explanation for belief of statement 28: "If Isabelle C is a test invigilator then Isabelle C does carry a spare set of pens"</t>
  </si>
  <si>
    <t>I do endorse the statement that Rory Z is an accountant. I do not endorse the statement that Rory Z is a mathematics boffin.</t>
  </si>
  <si>
    <t>I do not endorse the statement that Rory Z is an accountant. I do endorse the statement that Rory Z is a mathematics boffin.</t>
  </si>
  <si>
    <t>I do endorse the statement that Rory Z is an accountant. I do endorse the statement that Rory Z is a mathematics boffin.</t>
  </si>
  <si>
    <t>I do endorse the statement that Rory Z is an accountant. I do endorse the statement that Rory Z is a mathematics boffin.;I do endorse the statement that Rory Z is an accountant. I do not endorse the statement that Rory Z is a mathematics boffin.</t>
  </si>
  <si>
    <t>I do not endorse the statement that Rory Z is an accountant. I do not endorse the statement that Rory Z is a mathematics boffin.</t>
  </si>
  <si>
    <t>I do endorse the statement that Rory Z is an accountant. I do endorse the statement that Rory Z is a mathematics boffin.;I do not endorse the statement that Rory Z is an accountant. I do not endorse the statement that Rory Z is a mathematics boffin.</t>
  </si>
  <si>
    <t>I don't know what a boffin is</t>
  </si>
  <si>
    <t>Explanation for belief of statement 29: "If Rory Z is an accountant then Rory Z is a mathematics boffin"</t>
  </si>
  <si>
    <t>I do not endorse the statement that Noel W is a strong firefighter. I do not endorse the statement that Noel W is a strong firefighter.</t>
  </si>
  <si>
    <t>I do endorse the statement that Noel W is a strong firefighter. I do not endorse the statement that Noel W is a strong firefighter.</t>
  </si>
  <si>
    <t>I do endorse the statement that Noel W is a strong firefighter. I do endorse the statement that Noel W is a strong firefighter.</t>
  </si>
  <si>
    <t>I do not endorse the statement that Noel W is a strong firefighter. I do endorse the statement that Noel W is a strong firefighter.</t>
  </si>
  <si>
    <t>Explanation for belief of statement 30: "If Noel W is a strong firefighter then Noel W is a strong firefighter"</t>
  </si>
  <si>
    <t>I do not endorse the statement that Constance Y works in an office with two windows. I do endorse the statement that Constance Y works in an office with two windows.;I do not endorse the statement that Constance Y works in an office with two windows. I do not endorse the statement that Constance Y works in an office with two windows.</t>
  </si>
  <si>
    <t>I do not endorse the statement that Jacob B is a truck driver. I do endorse the statement that Jacob B does drive at night.;I do not endorse the statement that Jacob B is a truck driver. I do not endorse the statement that Jacob B does drive at night.</t>
  </si>
  <si>
    <t>Code</t>
  </si>
  <si>
    <t>C</t>
  </si>
  <si>
    <t>A</t>
  </si>
  <si>
    <t>C&amp;D</t>
  </si>
  <si>
    <t>B</t>
  </si>
  <si>
    <t>Other</t>
  </si>
  <si>
    <t>A&amp;C</t>
  </si>
  <si>
    <t>Count of As</t>
  </si>
  <si>
    <t>Count of Bs</t>
  </si>
  <si>
    <t>Count of Cs</t>
  </si>
  <si>
    <t>Count of Ds</t>
  </si>
  <si>
    <t>B&amp;Other</t>
  </si>
  <si>
    <t>B&amp;C</t>
  </si>
  <si>
    <t>D</t>
  </si>
  <si>
    <t>A&amp;Other</t>
  </si>
  <si>
    <t>A&amp;B</t>
  </si>
  <si>
    <t>B&amp;D</t>
  </si>
  <si>
    <t>A&amp;B&amp;D</t>
  </si>
  <si>
    <t>A&amp;B&amp;C&amp;D</t>
  </si>
  <si>
    <t>A&amp;D</t>
  </si>
  <si>
    <t>A&amp;C&amp;D</t>
  </si>
  <si>
    <t>B&amp;C&amp;D</t>
  </si>
  <si>
    <t>A&amp;B&amp;C</t>
  </si>
  <si>
    <t>A&amp;B&amp;Other</t>
  </si>
  <si>
    <t>Total</t>
  </si>
  <si>
    <t>Count of B&amp;Others</t>
  </si>
  <si>
    <t>Count of Others</t>
  </si>
  <si>
    <t>Count of B&amp;Cs</t>
  </si>
  <si>
    <t>Count of C&amp;Ds</t>
  </si>
  <si>
    <t>Count of A&amp;C</t>
  </si>
  <si>
    <t>Count of A&amp;CS</t>
  </si>
  <si>
    <t>Count of A&amp;Others</t>
  </si>
  <si>
    <t>Count of A&amp;Bs</t>
  </si>
  <si>
    <t>Count of B&amp;Ds</t>
  </si>
  <si>
    <t>Count of A&amp;B&amp;Ds</t>
  </si>
  <si>
    <t>Count of A&amp;B&amp;C&amp;Ds</t>
  </si>
  <si>
    <t>Count of A&amp;Cs</t>
  </si>
  <si>
    <t>Count of A&amp;Ds</t>
  </si>
  <si>
    <t>Count of B&amp;C&amp;Ds</t>
  </si>
  <si>
    <t>Count of A&amp;C&amp;Ds</t>
  </si>
  <si>
    <t>Coint of A&amp;Cs</t>
  </si>
  <si>
    <t>Count of A&amp;B&amp;Cs</t>
  </si>
  <si>
    <t>Count of A&amp;B&amp;Others</t>
  </si>
  <si>
    <t>O</t>
  </si>
  <si>
    <t>Count of B&amp;Other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</si>
</sst>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indexed="8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sz val="12"/>
      <color indexed="8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0" fontId="4" fillId="0" borderId="0" xfId="0" applyFont="1"/>
    <xf numFmtId="0" fontId="5" fillId="0" borderId="1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49" fontId="3" fillId="0" borderId="0" xfId="0" applyNumberFormat="1" applyFont="1" applyFill="1" applyBorder="1" applyAlignment="1">
      <alignment horizontal="righ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7" fillId="0" borderId="0" xfId="0" applyNumberFormat="1" applyFont="1" applyFill="1" applyBorder="1" applyAlignment="1">
      <alignment horizontal="right" vertical="top" wrapText="1"/>
    </xf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FBB1-C20F-1D4B-9832-0BC9060F3BD5}">
  <dimension ref="B3:D42"/>
  <sheetViews>
    <sheetView topLeftCell="C23" workbookViewId="0">
      <selection activeCell="C22" sqref="C22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40</v>
      </c>
      <c r="D3" s="11" t="s">
        <v>261</v>
      </c>
    </row>
    <row r="4" spans="2:4" ht="60" customHeight="1" x14ac:dyDescent="0.2">
      <c r="B4" s="2" t="s">
        <v>0</v>
      </c>
      <c r="C4" s="4" t="s">
        <v>30</v>
      </c>
      <c r="D4" s="10" t="s">
        <v>263</v>
      </c>
    </row>
    <row r="5" spans="2:4" ht="60" customHeight="1" x14ac:dyDescent="0.2">
      <c r="B5" s="2" t="s">
        <v>1</v>
      </c>
      <c r="C5" s="4" t="s">
        <v>31</v>
      </c>
      <c r="D5" s="10" t="s">
        <v>265</v>
      </c>
    </row>
    <row r="6" spans="2:4" ht="60" customHeight="1" x14ac:dyDescent="0.2">
      <c r="B6" s="2" t="s">
        <v>2</v>
      </c>
      <c r="C6" s="4" t="s">
        <v>30</v>
      </c>
      <c r="D6" s="10" t="s">
        <v>263</v>
      </c>
    </row>
    <row r="7" spans="2:4" ht="60" customHeight="1" x14ac:dyDescent="0.2">
      <c r="B7" s="2" t="s">
        <v>3</v>
      </c>
      <c r="C7" s="4" t="s">
        <v>30</v>
      </c>
      <c r="D7" s="10" t="s">
        <v>263</v>
      </c>
    </row>
    <row r="8" spans="2:4" ht="60" customHeight="1" x14ac:dyDescent="0.2">
      <c r="B8" s="2" t="s">
        <v>4</v>
      </c>
      <c r="C8" s="4" t="s">
        <v>31</v>
      </c>
      <c r="D8" s="10" t="s">
        <v>265</v>
      </c>
    </row>
    <row r="9" spans="2:4" ht="60" customHeight="1" x14ac:dyDescent="0.2">
      <c r="B9" s="2" t="s">
        <v>5</v>
      </c>
      <c r="C9" s="4" t="s">
        <v>30</v>
      </c>
      <c r="D9" s="10" t="s">
        <v>263</v>
      </c>
    </row>
    <row r="10" spans="2:4" ht="60" customHeight="1" x14ac:dyDescent="0.2">
      <c r="B10" s="2" t="s">
        <v>6</v>
      </c>
      <c r="C10" s="4" t="s">
        <v>30</v>
      </c>
      <c r="D10" s="10" t="s">
        <v>263</v>
      </c>
    </row>
    <row r="11" spans="2:4" ht="60" customHeight="1" x14ac:dyDescent="0.2">
      <c r="B11" s="2" t="s">
        <v>7</v>
      </c>
      <c r="C11" s="4" t="s">
        <v>32</v>
      </c>
      <c r="D11" s="10" t="s">
        <v>272</v>
      </c>
    </row>
    <row r="12" spans="2:4" ht="60" customHeight="1" x14ac:dyDescent="0.2">
      <c r="B12" s="2" t="s">
        <v>8</v>
      </c>
      <c r="C12" s="4" t="s">
        <v>30</v>
      </c>
      <c r="D12" s="10" t="s">
        <v>263</v>
      </c>
    </row>
    <row r="13" spans="2:4" ht="60" customHeight="1" x14ac:dyDescent="0.2">
      <c r="B13" s="2" t="s">
        <v>9</v>
      </c>
      <c r="C13" s="4" t="s">
        <v>30</v>
      </c>
      <c r="D13" s="10" t="s">
        <v>263</v>
      </c>
    </row>
    <row r="14" spans="2:4" ht="60" customHeight="1" x14ac:dyDescent="0.2">
      <c r="B14" s="2" t="s">
        <v>10</v>
      </c>
      <c r="C14" s="4" t="s">
        <v>30</v>
      </c>
      <c r="D14" s="10" t="s">
        <v>263</v>
      </c>
    </row>
    <row r="15" spans="2:4" ht="60" customHeight="1" x14ac:dyDescent="0.2">
      <c r="B15" s="2" t="s">
        <v>11</v>
      </c>
      <c r="C15" s="4" t="s">
        <v>31</v>
      </c>
      <c r="D15" s="10" t="s">
        <v>265</v>
      </c>
    </row>
    <row r="16" spans="2:4" ht="60" customHeight="1" x14ac:dyDescent="0.2">
      <c r="B16" s="2" t="s">
        <v>12</v>
      </c>
      <c r="C16" s="4" t="s">
        <v>30</v>
      </c>
      <c r="D16" s="10" t="s">
        <v>263</v>
      </c>
    </row>
    <row r="17" spans="2:4" ht="60" customHeight="1" x14ac:dyDescent="0.2">
      <c r="B17" s="2" t="s">
        <v>13</v>
      </c>
      <c r="C17" s="4" t="s">
        <v>31</v>
      </c>
      <c r="D17" s="10" t="s">
        <v>265</v>
      </c>
    </row>
    <row r="18" spans="2:4" ht="60" customHeight="1" x14ac:dyDescent="0.2">
      <c r="B18" s="2" t="s">
        <v>14</v>
      </c>
      <c r="C18" s="4" t="s">
        <v>31</v>
      </c>
      <c r="D18" s="10" t="s">
        <v>265</v>
      </c>
    </row>
    <row r="19" spans="2:4" ht="60" customHeight="1" x14ac:dyDescent="0.2">
      <c r="B19" s="2" t="s">
        <v>15</v>
      </c>
      <c r="C19" s="4" t="s">
        <v>30</v>
      </c>
      <c r="D19" s="10" t="s">
        <v>263</v>
      </c>
    </row>
    <row r="20" spans="2:4" ht="60" customHeight="1" x14ac:dyDescent="0.2">
      <c r="B20" s="2" t="s">
        <v>16</v>
      </c>
      <c r="C20" s="4" t="s">
        <v>30</v>
      </c>
      <c r="D20" s="10" t="s">
        <v>263</v>
      </c>
    </row>
    <row r="21" spans="2:4" ht="60" customHeight="1" x14ac:dyDescent="0.2">
      <c r="B21" s="2" t="s">
        <v>17</v>
      </c>
      <c r="C21" s="4" t="s">
        <v>30</v>
      </c>
      <c r="D21" s="10" t="s">
        <v>263</v>
      </c>
    </row>
    <row r="22" spans="2:4" ht="60" customHeight="1" x14ac:dyDescent="0.2">
      <c r="B22" s="2" t="s">
        <v>18</v>
      </c>
      <c r="C22" s="4" t="s">
        <v>33</v>
      </c>
      <c r="D22" s="10" t="s">
        <v>266</v>
      </c>
    </row>
    <row r="23" spans="2:4" ht="60" customHeight="1" x14ac:dyDescent="0.2">
      <c r="B23" s="2" t="s">
        <v>19</v>
      </c>
      <c r="C23" s="4" t="s">
        <v>31</v>
      </c>
      <c r="D23" s="10" t="s">
        <v>265</v>
      </c>
    </row>
    <row r="24" spans="2:4" ht="60" customHeight="1" x14ac:dyDescent="0.2">
      <c r="B24" s="2" t="s">
        <v>20</v>
      </c>
      <c r="C24" s="4" t="s">
        <v>34</v>
      </c>
      <c r="D24" s="10" t="s">
        <v>273</v>
      </c>
    </row>
    <row r="25" spans="2:4" ht="60" customHeight="1" x14ac:dyDescent="0.2">
      <c r="B25" s="2" t="s">
        <v>21</v>
      </c>
      <c r="C25" s="4" t="s">
        <v>30</v>
      </c>
      <c r="D25" s="10" t="s">
        <v>263</v>
      </c>
    </row>
    <row r="26" spans="2:4" ht="60" customHeight="1" x14ac:dyDescent="0.2">
      <c r="B26" s="2" t="s">
        <v>22</v>
      </c>
      <c r="C26" s="4" t="s">
        <v>30</v>
      </c>
      <c r="D26" s="10" t="s">
        <v>263</v>
      </c>
    </row>
    <row r="27" spans="2:4" ht="60" customHeight="1" x14ac:dyDescent="0.2">
      <c r="B27" s="2" t="s">
        <v>23</v>
      </c>
      <c r="C27" s="4" t="s">
        <v>30</v>
      </c>
      <c r="D27" s="10" t="s">
        <v>263</v>
      </c>
    </row>
    <row r="28" spans="2:4" ht="60" customHeight="1" x14ac:dyDescent="0.2">
      <c r="B28" s="2" t="s">
        <v>24</v>
      </c>
      <c r="C28" s="4" t="s">
        <v>30</v>
      </c>
      <c r="D28" s="10" t="s">
        <v>263</v>
      </c>
    </row>
    <row r="29" spans="2:4" ht="60" customHeight="1" x14ac:dyDescent="0.2">
      <c r="B29" s="2" t="s">
        <v>25</v>
      </c>
      <c r="C29" s="4" t="s">
        <v>31</v>
      </c>
      <c r="D29" s="10" t="s">
        <v>265</v>
      </c>
    </row>
    <row r="30" spans="2:4" ht="60" customHeight="1" x14ac:dyDescent="0.2">
      <c r="B30" s="2" t="s">
        <v>26</v>
      </c>
      <c r="C30" s="4" t="s">
        <v>31</v>
      </c>
      <c r="D30" s="10" t="s">
        <v>265</v>
      </c>
    </row>
    <row r="31" spans="2:4" ht="60" customHeight="1" x14ac:dyDescent="0.2">
      <c r="B31" s="2" t="s">
        <v>27</v>
      </c>
      <c r="C31" s="4" t="s">
        <v>30</v>
      </c>
      <c r="D31" s="10" t="s">
        <v>263</v>
      </c>
    </row>
    <row r="32" spans="2:4" ht="60" customHeight="1" x14ac:dyDescent="0.2">
      <c r="B32" s="2" t="s">
        <v>28</v>
      </c>
      <c r="C32" s="4" t="s">
        <v>30</v>
      </c>
      <c r="D32" s="10" t="s">
        <v>263</v>
      </c>
    </row>
    <row r="33" spans="2:4" ht="60" customHeight="1" x14ac:dyDescent="0.2">
      <c r="B33" s="2" t="s">
        <v>29</v>
      </c>
      <c r="C33" s="4" t="s">
        <v>30</v>
      </c>
      <c r="D33" s="10" t="s">
        <v>263</v>
      </c>
    </row>
    <row r="34" spans="2:4" x14ac:dyDescent="0.2">
      <c r="C34" s="14"/>
    </row>
    <row r="35" spans="2:4" ht="17" x14ac:dyDescent="0.2">
      <c r="C35" s="17" t="s">
        <v>268</v>
      </c>
      <c r="D35" s="9">
        <f>COUNTIF(D4:D33,"A")</f>
        <v>19</v>
      </c>
    </row>
    <row r="36" spans="2:4" ht="17" x14ac:dyDescent="0.2">
      <c r="C36" s="17" t="s">
        <v>269</v>
      </c>
      <c r="D36" s="9">
        <f>COUNTIF(D4:D33,"B")</f>
        <v>8</v>
      </c>
    </row>
    <row r="37" spans="2:4" ht="17" x14ac:dyDescent="0.2">
      <c r="C37" s="17" t="s">
        <v>270</v>
      </c>
      <c r="D37" s="9">
        <f>COUNTIF(D4:D33,"C")</f>
        <v>0</v>
      </c>
    </row>
    <row r="38" spans="2:4" ht="17" x14ac:dyDescent="0.2">
      <c r="C38" s="17" t="s">
        <v>271</v>
      </c>
      <c r="D38" s="9">
        <f>COUNTIF(D4:D33,"D")</f>
        <v>0</v>
      </c>
    </row>
    <row r="39" spans="2:4" ht="17" x14ac:dyDescent="0.2">
      <c r="C39" s="17" t="s">
        <v>286</v>
      </c>
      <c r="D39" s="15">
        <v>1</v>
      </c>
    </row>
    <row r="40" spans="2:4" ht="17" x14ac:dyDescent="0.2">
      <c r="C40" s="17" t="s">
        <v>287</v>
      </c>
      <c r="D40" s="15">
        <v>1</v>
      </c>
    </row>
    <row r="41" spans="2:4" ht="17" x14ac:dyDescent="0.2">
      <c r="C41" s="17" t="s">
        <v>288</v>
      </c>
      <c r="D41" s="15">
        <v>1</v>
      </c>
    </row>
    <row r="42" spans="2:4" x14ac:dyDescent="0.2">
      <c r="C42" s="18" t="s">
        <v>285</v>
      </c>
      <c r="D42" s="16">
        <f>SUM(D35:D41)</f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4625-36F4-694B-98DD-D0370EC734F6}">
  <dimension ref="B3:D39"/>
  <sheetViews>
    <sheetView topLeftCell="C30" workbookViewId="0">
      <selection activeCell="D35" sqref="D35:D39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88</v>
      </c>
      <c r="D3" s="11" t="s">
        <v>261</v>
      </c>
    </row>
    <row r="4" spans="2:4" ht="60" customHeight="1" x14ac:dyDescent="0.2">
      <c r="B4" s="2" t="s">
        <v>0</v>
      </c>
      <c r="C4" s="4" t="s">
        <v>84</v>
      </c>
      <c r="D4" s="10" t="s">
        <v>262</v>
      </c>
    </row>
    <row r="5" spans="2:4" ht="60" customHeight="1" x14ac:dyDescent="0.2">
      <c r="B5" s="2" t="s">
        <v>1</v>
      </c>
      <c r="C5" s="4" t="s">
        <v>85</v>
      </c>
      <c r="D5" s="10" t="s">
        <v>265</v>
      </c>
    </row>
    <row r="6" spans="2:4" ht="60" customHeight="1" x14ac:dyDescent="0.2">
      <c r="B6" s="2" t="s">
        <v>2</v>
      </c>
      <c r="C6" s="4" t="s">
        <v>86</v>
      </c>
      <c r="D6" s="10" t="s">
        <v>274</v>
      </c>
    </row>
    <row r="7" spans="2:4" ht="60" customHeight="1" x14ac:dyDescent="0.2">
      <c r="B7" s="2" t="s">
        <v>3</v>
      </c>
      <c r="C7" s="4" t="s">
        <v>85</v>
      </c>
      <c r="D7" s="10" t="s">
        <v>265</v>
      </c>
    </row>
    <row r="8" spans="2:4" ht="60" customHeight="1" x14ac:dyDescent="0.2">
      <c r="B8" s="2" t="s">
        <v>4</v>
      </c>
      <c r="C8" s="4" t="s">
        <v>84</v>
      </c>
      <c r="D8" s="10" t="s">
        <v>262</v>
      </c>
    </row>
    <row r="9" spans="2:4" ht="60" customHeight="1" x14ac:dyDescent="0.2">
      <c r="B9" s="2" t="s">
        <v>5</v>
      </c>
      <c r="C9" s="4" t="s">
        <v>85</v>
      </c>
      <c r="D9" s="10" t="s">
        <v>265</v>
      </c>
    </row>
    <row r="10" spans="2:4" ht="60" customHeight="1" x14ac:dyDescent="0.2">
      <c r="B10" s="2" t="s">
        <v>6</v>
      </c>
      <c r="C10" s="4" t="s">
        <v>85</v>
      </c>
      <c r="D10" s="10" t="s">
        <v>265</v>
      </c>
    </row>
    <row r="11" spans="2:4" ht="60" customHeight="1" x14ac:dyDescent="0.2">
      <c r="B11" s="2" t="s">
        <v>7</v>
      </c>
      <c r="C11" s="4" t="s">
        <v>85</v>
      </c>
      <c r="D11" s="10" t="s">
        <v>265</v>
      </c>
    </row>
    <row r="12" spans="2:4" ht="60" customHeight="1" x14ac:dyDescent="0.2">
      <c r="B12" s="2" t="s">
        <v>8</v>
      </c>
      <c r="C12" s="4" t="s">
        <v>85</v>
      </c>
      <c r="D12" s="10" t="s">
        <v>265</v>
      </c>
    </row>
    <row r="13" spans="2:4" ht="60" customHeight="1" x14ac:dyDescent="0.2">
      <c r="B13" s="2" t="s">
        <v>9</v>
      </c>
      <c r="C13" s="4" t="s">
        <v>84</v>
      </c>
      <c r="D13" s="10" t="s">
        <v>262</v>
      </c>
    </row>
    <row r="14" spans="2:4" ht="60" customHeight="1" x14ac:dyDescent="0.2">
      <c r="B14" s="2" t="s">
        <v>10</v>
      </c>
      <c r="C14" s="4" t="s">
        <v>84</v>
      </c>
      <c r="D14" s="10" t="s">
        <v>262</v>
      </c>
    </row>
    <row r="15" spans="2:4" ht="60" customHeight="1" x14ac:dyDescent="0.2">
      <c r="B15" s="2" t="s">
        <v>11</v>
      </c>
      <c r="C15" s="4" t="s">
        <v>85</v>
      </c>
      <c r="D15" s="10" t="s">
        <v>265</v>
      </c>
    </row>
    <row r="16" spans="2:4" ht="60" customHeight="1" x14ac:dyDescent="0.2">
      <c r="B16" s="2" t="s">
        <v>12</v>
      </c>
      <c r="C16" s="4" t="s">
        <v>86</v>
      </c>
      <c r="D16" s="10" t="s">
        <v>274</v>
      </c>
    </row>
    <row r="17" spans="2:4" ht="60" customHeight="1" x14ac:dyDescent="0.2">
      <c r="B17" s="2" t="s">
        <v>13</v>
      </c>
      <c r="C17" s="4" t="s">
        <v>87</v>
      </c>
      <c r="D17" s="10" t="s">
        <v>263</v>
      </c>
    </row>
    <row r="18" spans="2:4" ht="60" customHeight="1" x14ac:dyDescent="0.2">
      <c r="B18" s="2" t="s">
        <v>14</v>
      </c>
      <c r="C18" s="4" t="s">
        <v>85</v>
      </c>
      <c r="D18" s="10" t="s">
        <v>265</v>
      </c>
    </row>
    <row r="19" spans="2:4" ht="60" customHeight="1" x14ac:dyDescent="0.2">
      <c r="B19" s="2" t="s">
        <v>15</v>
      </c>
      <c r="C19" s="4" t="s">
        <v>85</v>
      </c>
      <c r="D19" s="10" t="s">
        <v>265</v>
      </c>
    </row>
    <row r="20" spans="2:4" ht="60" customHeight="1" x14ac:dyDescent="0.2">
      <c r="B20" s="2" t="s">
        <v>16</v>
      </c>
      <c r="C20" s="4" t="s">
        <v>85</v>
      </c>
      <c r="D20" s="10" t="s">
        <v>265</v>
      </c>
    </row>
    <row r="21" spans="2:4" ht="60" customHeight="1" x14ac:dyDescent="0.2">
      <c r="B21" s="2" t="s">
        <v>17</v>
      </c>
      <c r="C21" s="4" t="s">
        <v>87</v>
      </c>
      <c r="D21" s="10" t="s">
        <v>263</v>
      </c>
    </row>
    <row r="22" spans="2:4" ht="60" customHeight="1" x14ac:dyDescent="0.2">
      <c r="B22" s="2" t="s">
        <v>18</v>
      </c>
      <c r="C22" s="4" t="s">
        <v>85</v>
      </c>
      <c r="D22" s="10" t="s">
        <v>265</v>
      </c>
    </row>
    <row r="23" spans="2:4" ht="60" customHeight="1" x14ac:dyDescent="0.2">
      <c r="B23" s="2" t="s">
        <v>19</v>
      </c>
      <c r="C23" s="4" t="s">
        <v>85</v>
      </c>
      <c r="D23" s="10" t="s">
        <v>265</v>
      </c>
    </row>
    <row r="24" spans="2:4" ht="60" customHeight="1" x14ac:dyDescent="0.2">
      <c r="B24" s="2" t="s">
        <v>20</v>
      </c>
      <c r="C24" s="4" t="s">
        <v>87</v>
      </c>
      <c r="D24" s="10" t="s">
        <v>263</v>
      </c>
    </row>
    <row r="25" spans="2:4" ht="60" customHeight="1" x14ac:dyDescent="0.2">
      <c r="B25" s="2" t="s">
        <v>21</v>
      </c>
      <c r="C25" s="4" t="s">
        <v>85</v>
      </c>
      <c r="D25" s="10" t="s">
        <v>265</v>
      </c>
    </row>
    <row r="26" spans="2:4" ht="60" customHeight="1" x14ac:dyDescent="0.2">
      <c r="B26" s="2" t="s">
        <v>22</v>
      </c>
      <c r="C26" s="4" t="s">
        <v>85</v>
      </c>
      <c r="D26" s="10" t="s">
        <v>265</v>
      </c>
    </row>
    <row r="27" spans="2:4" ht="60" customHeight="1" x14ac:dyDescent="0.2">
      <c r="B27" s="2" t="s">
        <v>23</v>
      </c>
      <c r="C27" s="4" t="s">
        <v>85</v>
      </c>
      <c r="D27" s="10" t="s">
        <v>265</v>
      </c>
    </row>
    <row r="28" spans="2:4" ht="60" customHeight="1" x14ac:dyDescent="0.2">
      <c r="B28" s="2" t="s">
        <v>24</v>
      </c>
      <c r="C28" s="4" t="s">
        <v>87</v>
      </c>
      <c r="D28" s="10" t="s">
        <v>263</v>
      </c>
    </row>
    <row r="29" spans="2:4" ht="60" customHeight="1" x14ac:dyDescent="0.2">
      <c r="B29" s="2" t="s">
        <v>25</v>
      </c>
      <c r="C29" s="4" t="s">
        <v>85</v>
      </c>
      <c r="D29" s="10" t="s">
        <v>265</v>
      </c>
    </row>
    <row r="30" spans="2:4" ht="60" customHeight="1" x14ac:dyDescent="0.2">
      <c r="B30" s="2" t="s">
        <v>26</v>
      </c>
      <c r="C30" s="4" t="s">
        <v>85</v>
      </c>
      <c r="D30" s="10" t="s">
        <v>265</v>
      </c>
    </row>
    <row r="31" spans="2:4" ht="60" customHeight="1" x14ac:dyDescent="0.2">
      <c r="B31" s="2" t="s">
        <v>27</v>
      </c>
      <c r="C31" s="4" t="s">
        <v>86</v>
      </c>
      <c r="D31" s="10" t="s">
        <v>274</v>
      </c>
    </row>
    <row r="32" spans="2:4" ht="60" customHeight="1" x14ac:dyDescent="0.2">
      <c r="B32" s="2" t="s">
        <v>28</v>
      </c>
      <c r="C32" s="4" t="s">
        <v>86</v>
      </c>
      <c r="D32" s="10" t="s">
        <v>274</v>
      </c>
    </row>
    <row r="33" spans="2:4" ht="60" customHeight="1" x14ac:dyDescent="0.2">
      <c r="B33" s="2" t="s">
        <v>29</v>
      </c>
      <c r="C33" s="4" t="s">
        <v>87</v>
      </c>
      <c r="D33" s="10" t="s">
        <v>263</v>
      </c>
    </row>
    <row r="35" spans="2:4" ht="17" x14ac:dyDescent="0.2">
      <c r="C35" s="12" t="s">
        <v>268</v>
      </c>
      <c r="D35" s="9">
        <f>COUNTIF(D4:D33,"A")</f>
        <v>5</v>
      </c>
    </row>
    <row r="36" spans="2:4" ht="17" x14ac:dyDescent="0.2">
      <c r="C36" s="12" t="s">
        <v>269</v>
      </c>
      <c r="D36" s="9">
        <f>COUNTIF(D4:D33,"B")</f>
        <v>17</v>
      </c>
    </row>
    <row r="37" spans="2:4" ht="17" x14ac:dyDescent="0.2">
      <c r="C37" s="12" t="s">
        <v>270</v>
      </c>
      <c r="D37" s="9">
        <f>COUNTIF(D4:D33,"C")</f>
        <v>4</v>
      </c>
    </row>
    <row r="38" spans="2:4" ht="17" x14ac:dyDescent="0.2">
      <c r="C38" s="12" t="s">
        <v>271</v>
      </c>
      <c r="D38" s="9">
        <f>COUNTIF(D4:D33,"D")</f>
        <v>4</v>
      </c>
    </row>
    <row r="39" spans="2:4" ht="17" x14ac:dyDescent="0.2">
      <c r="C39" s="12" t="s">
        <v>285</v>
      </c>
      <c r="D39" s="19">
        <f>SUM(D35:D38)</f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6A0F-3819-AB4F-9183-FA723DBE2B82}">
  <dimension ref="B3:D40"/>
  <sheetViews>
    <sheetView topLeftCell="C27" workbookViewId="0">
      <selection activeCell="D35" sqref="D35:D40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1" t="s">
        <v>165</v>
      </c>
      <c r="D3" s="11" t="s">
        <v>261</v>
      </c>
    </row>
    <row r="4" spans="2:4" ht="60" customHeight="1" x14ac:dyDescent="0.2">
      <c r="B4" s="2" t="s">
        <v>0</v>
      </c>
      <c r="C4" s="4" t="s">
        <v>89</v>
      </c>
      <c r="D4" s="10" t="s">
        <v>274</v>
      </c>
    </row>
    <row r="5" spans="2:4" ht="60" customHeight="1" x14ac:dyDescent="0.2">
      <c r="B5" s="2" t="s">
        <v>1</v>
      </c>
      <c r="C5" s="4" t="s">
        <v>90</v>
      </c>
      <c r="D5" s="10" t="s">
        <v>265</v>
      </c>
    </row>
    <row r="6" spans="2:4" ht="60" customHeight="1" x14ac:dyDescent="0.2">
      <c r="B6" s="2" t="s">
        <v>2</v>
      </c>
      <c r="C6" s="4" t="s">
        <v>89</v>
      </c>
      <c r="D6" s="10" t="s">
        <v>274</v>
      </c>
    </row>
    <row r="7" spans="2:4" ht="60" customHeight="1" x14ac:dyDescent="0.2">
      <c r="B7" s="2" t="s">
        <v>3</v>
      </c>
      <c r="C7" s="4" t="s">
        <v>90</v>
      </c>
      <c r="D7" s="10" t="s">
        <v>265</v>
      </c>
    </row>
    <row r="8" spans="2:4" ht="60" customHeight="1" x14ac:dyDescent="0.2">
      <c r="B8" s="2" t="s">
        <v>4</v>
      </c>
      <c r="C8" s="4" t="s">
        <v>89</v>
      </c>
      <c r="D8" s="10" t="s">
        <v>274</v>
      </c>
    </row>
    <row r="9" spans="2:4" ht="60" customHeight="1" x14ac:dyDescent="0.2">
      <c r="B9" s="2" t="s">
        <v>5</v>
      </c>
      <c r="C9" s="4" t="s">
        <v>90</v>
      </c>
      <c r="D9" s="10" t="s">
        <v>265</v>
      </c>
    </row>
    <row r="10" spans="2:4" ht="60" customHeight="1" x14ac:dyDescent="0.2">
      <c r="B10" s="2" t="s">
        <v>6</v>
      </c>
      <c r="C10" s="4" t="s">
        <v>90</v>
      </c>
      <c r="D10" s="10" t="s">
        <v>265</v>
      </c>
    </row>
    <row r="11" spans="2:4" ht="60" customHeight="1" x14ac:dyDescent="0.2">
      <c r="B11" s="2" t="s">
        <v>7</v>
      </c>
      <c r="C11" s="4" t="s">
        <v>90</v>
      </c>
      <c r="D11" s="10" t="s">
        <v>265</v>
      </c>
    </row>
    <row r="12" spans="2:4" ht="60" customHeight="1" x14ac:dyDescent="0.2">
      <c r="B12" s="2" t="s">
        <v>8</v>
      </c>
      <c r="C12" s="4" t="s">
        <v>91</v>
      </c>
      <c r="D12" s="10" t="s">
        <v>263</v>
      </c>
    </row>
    <row r="13" spans="2:4" ht="60" customHeight="1" x14ac:dyDescent="0.2">
      <c r="B13" s="2" t="s">
        <v>9</v>
      </c>
      <c r="C13" s="4" t="s">
        <v>89</v>
      </c>
      <c r="D13" s="10" t="s">
        <v>274</v>
      </c>
    </row>
    <row r="14" spans="2:4" ht="60" customHeight="1" x14ac:dyDescent="0.2">
      <c r="B14" s="2" t="s">
        <v>10</v>
      </c>
      <c r="C14" s="4" t="s">
        <v>92</v>
      </c>
      <c r="D14" s="10" t="s">
        <v>262</v>
      </c>
    </row>
    <row r="15" spans="2:4" ht="60" customHeight="1" x14ac:dyDescent="0.2">
      <c r="B15" s="2" t="s">
        <v>11</v>
      </c>
      <c r="C15" s="4" t="s">
        <v>92</v>
      </c>
      <c r="D15" s="10" t="s">
        <v>262</v>
      </c>
    </row>
    <row r="16" spans="2:4" ht="60" customHeight="1" x14ac:dyDescent="0.2">
      <c r="B16" s="2" t="s">
        <v>12</v>
      </c>
      <c r="C16" s="4" t="s">
        <v>91</v>
      </c>
      <c r="D16" s="10" t="s">
        <v>263</v>
      </c>
    </row>
    <row r="17" spans="2:4" ht="60" customHeight="1" x14ac:dyDescent="0.2">
      <c r="B17" s="2" t="s">
        <v>13</v>
      </c>
      <c r="C17" s="4" t="s">
        <v>89</v>
      </c>
      <c r="D17" s="10" t="s">
        <v>274</v>
      </c>
    </row>
    <row r="18" spans="2:4" ht="60" customHeight="1" x14ac:dyDescent="0.2">
      <c r="B18" s="2" t="s">
        <v>14</v>
      </c>
      <c r="C18" s="4" t="s">
        <v>91</v>
      </c>
      <c r="D18" s="10" t="s">
        <v>263</v>
      </c>
    </row>
    <row r="19" spans="2:4" ht="60" customHeight="1" x14ac:dyDescent="0.2">
      <c r="B19" s="2" t="s">
        <v>15</v>
      </c>
      <c r="C19" s="4" t="s">
        <v>91</v>
      </c>
      <c r="D19" s="10" t="s">
        <v>263</v>
      </c>
    </row>
    <row r="20" spans="2:4" ht="60" customHeight="1" x14ac:dyDescent="0.2">
      <c r="B20" s="2" t="s">
        <v>16</v>
      </c>
      <c r="C20" s="4" t="s">
        <v>91</v>
      </c>
      <c r="D20" s="10" t="s">
        <v>263</v>
      </c>
    </row>
    <row r="21" spans="2:4" ht="60" customHeight="1" x14ac:dyDescent="0.2">
      <c r="B21" s="2" t="s">
        <v>17</v>
      </c>
      <c r="C21" s="4" t="s">
        <v>91</v>
      </c>
      <c r="D21" s="10" t="s">
        <v>263</v>
      </c>
    </row>
    <row r="22" spans="2:4" ht="60" customHeight="1" x14ac:dyDescent="0.2">
      <c r="B22" s="2" t="s">
        <v>18</v>
      </c>
      <c r="C22" s="4" t="s">
        <v>93</v>
      </c>
      <c r="D22" s="10" t="s">
        <v>277</v>
      </c>
    </row>
    <row r="23" spans="2:4" ht="60" customHeight="1" x14ac:dyDescent="0.2">
      <c r="B23" s="2" t="s">
        <v>19</v>
      </c>
      <c r="C23" s="4" t="s">
        <v>91</v>
      </c>
      <c r="D23" s="10" t="s">
        <v>263</v>
      </c>
    </row>
    <row r="24" spans="2:4" ht="60" customHeight="1" x14ac:dyDescent="0.2">
      <c r="B24" s="2" t="s">
        <v>20</v>
      </c>
      <c r="C24" s="4" t="s">
        <v>91</v>
      </c>
      <c r="D24" s="10" t="s">
        <v>263</v>
      </c>
    </row>
    <row r="25" spans="2:4" ht="60" customHeight="1" x14ac:dyDescent="0.2">
      <c r="B25" s="2" t="s">
        <v>21</v>
      </c>
      <c r="C25" s="4" t="s">
        <v>90</v>
      </c>
      <c r="D25" s="10" t="s">
        <v>265</v>
      </c>
    </row>
    <row r="26" spans="2:4" ht="60" customHeight="1" x14ac:dyDescent="0.2">
      <c r="B26" s="2" t="s">
        <v>22</v>
      </c>
      <c r="C26" s="4" t="s">
        <v>89</v>
      </c>
      <c r="D26" s="10" t="s">
        <v>274</v>
      </c>
    </row>
    <row r="27" spans="2:4" ht="60" customHeight="1" x14ac:dyDescent="0.2">
      <c r="B27" s="2" t="s">
        <v>23</v>
      </c>
      <c r="C27" s="4" t="s">
        <v>90</v>
      </c>
      <c r="D27" s="10" t="s">
        <v>265</v>
      </c>
    </row>
    <row r="28" spans="2:4" ht="60" customHeight="1" x14ac:dyDescent="0.2">
      <c r="B28" s="2" t="s">
        <v>24</v>
      </c>
      <c r="C28" s="4" t="s">
        <v>89</v>
      </c>
      <c r="D28" s="10" t="s">
        <v>274</v>
      </c>
    </row>
    <row r="29" spans="2:4" ht="60" customHeight="1" x14ac:dyDescent="0.2">
      <c r="B29" s="2" t="s">
        <v>25</v>
      </c>
      <c r="C29" s="4" t="s">
        <v>91</v>
      </c>
      <c r="D29" s="10" t="s">
        <v>263</v>
      </c>
    </row>
    <row r="30" spans="2:4" ht="60" customHeight="1" x14ac:dyDescent="0.2">
      <c r="B30" s="2" t="s">
        <v>26</v>
      </c>
      <c r="C30" s="4" t="s">
        <v>90</v>
      </c>
      <c r="D30" s="10" t="s">
        <v>265</v>
      </c>
    </row>
    <row r="31" spans="2:4" ht="60" customHeight="1" x14ac:dyDescent="0.2">
      <c r="B31" s="2" t="s">
        <v>27</v>
      </c>
      <c r="C31" s="4" t="s">
        <v>90</v>
      </c>
      <c r="D31" s="10" t="s">
        <v>265</v>
      </c>
    </row>
    <row r="32" spans="2:4" ht="60" customHeight="1" x14ac:dyDescent="0.2">
      <c r="B32" s="2" t="s">
        <v>28</v>
      </c>
      <c r="C32" s="4" t="s">
        <v>91</v>
      </c>
      <c r="D32" s="10" t="s">
        <v>263</v>
      </c>
    </row>
    <row r="33" spans="2:4" ht="60" customHeight="1" x14ac:dyDescent="0.2">
      <c r="B33" s="2" t="s">
        <v>29</v>
      </c>
      <c r="C33" s="4" t="s">
        <v>91</v>
      </c>
      <c r="D33" s="10" t="s">
        <v>263</v>
      </c>
    </row>
    <row r="35" spans="2:4" ht="17" x14ac:dyDescent="0.2">
      <c r="C35" s="12" t="s">
        <v>268</v>
      </c>
      <c r="D35" s="9">
        <f>COUNTIF(D4:D33,"A")</f>
        <v>11</v>
      </c>
    </row>
    <row r="36" spans="2:4" ht="17" x14ac:dyDescent="0.2">
      <c r="C36" s="12" t="s">
        <v>269</v>
      </c>
      <c r="D36" s="9">
        <f>COUNTIF(D4:D33,"B")</f>
        <v>9</v>
      </c>
    </row>
    <row r="37" spans="2:4" ht="17" x14ac:dyDescent="0.2">
      <c r="C37" s="12" t="s">
        <v>270</v>
      </c>
      <c r="D37" s="9">
        <f>COUNTIF(D4:D33,"C")</f>
        <v>2</v>
      </c>
    </row>
    <row r="38" spans="2:4" ht="17" x14ac:dyDescent="0.2">
      <c r="C38" s="12" t="s">
        <v>271</v>
      </c>
      <c r="D38" s="9">
        <f>COUNTIF(D4:D33,"D")</f>
        <v>7</v>
      </c>
    </row>
    <row r="39" spans="2:4" ht="17" x14ac:dyDescent="0.2">
      <c r="C39" s="12" t="s">
        <v>294</v>
      </c>
      <c r="D39" s="9">
        <v>1</v>
      </c>
    </row>
    <row r="40" spans="2:4" ht="17" x14ac:dyDescent="0.2">
      <c r="C40" s="12" t="s">
        <v>285</v>
      </c>
      <c r="D40" s="19">
        <f>SUM(D35:D39)</f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B192-AAF4-144C-A3E1-D4819CDF11B8}">
  <dimension ref="B3:D39"/>
  <sheetViews>
    <sheetView topLeftCell="C28" workbookViewId="0">
      <selection activeCell="D35" sqref="D35:D39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166</v>
      </c>
      <c r="D3" s="11" t="s">
        <v>261</v>
      </c>
    </row>
    <row r="4" spans="2:4" ht="60" customHeight="1" x14ac:dyDescent="0.2">
      <c r="B4" s="2" t="s">
        <v>0</v>
      </c>
      <c r="C4" s="2" t="s">
        <v>94</v>
      </c>
      <c r="D4" s="10" t="s">
        <v>265</v>
      </c>
    </row>
    <row r="5" spans="2:4" ht="60" customHeight="1" x14ac:dyDescent="0.2">
      <c r="B5" s="2" t="s">
        <v>1</v>
      </c>
      <c r="C5" s="2" t="s">
        <v>95</v>
      </c>
      <c r="D5" s="10" t="s">
        <v>263</v>
      </c>
    </row>
    <row r="6" spans="2:4" ht="60" customHeight="1" x14ac:dyDescent="0.2">
      <c r="B6" s="2" t="s">
        <v>2</v>
      </c>
      <c r="C6" s="2" t="s">
        <v>94</v>
      </c>
      <c r="D6" s="10" t="s">
        <v>265</v>
      </c>
    </row>
    <row r="7" spans="2:4" ht="60" customHeight="1" x14ac:dyDescent="0.2">
      <c r="B7" s="2" t="s">
        <v>3</v>
      </c>
      <c r="C7" s="2" t="s">
        <v>95</v>
      </c>
      <c r="D7" s="10" t="s">
        <v>263</v>
      </c>
    </row>
    <row r="8" spans="2:4" ht="60" customHeight="1" x14ac:dyDescent="0.2">
      <c r="B8" s="2" t="s">
        <v>4</v>
      </c>
      <c r="C8" s="2" t="s">
        <v>96</v>
      </c>
      <c r="D8" s="10" t="s">
        <v>274</v>
      </c>
    </row>
    <row r="9" spans="2:4" ht="60" customHeight="1" x14ac:dyDescent="0.2">
      <c r="B9" s="2" t="s">
        <v>5</v>
      </c>
      <c r="C9" s="2" t="s">
        <v>95</v>
      </c>
      <c r="D9" s="10" t="s">
        <v>263</v>
      </c>
    </row>
    <row r="10" spans="2:4" ht="60" customHeight="1" x14ac:dyDescent="0.2">
      <c r="B10" s="2" t="s">
        <v>6</v>
      </c>
      <c r="C10" s="2" t="s">
        <v>95</v>
      </c>
      <c r="D10" s="10" t="s">
        <v>263</v>
      </c>
    </row>
    <row r="11" spans="2:4" ht="60" customHeight="1" x14ac:dyDescent="0.2">
      <c r="B11" s="2" t="s">
        <v>7</v>
      </c>
      <c r="C11" s="2" t="s">
        <v>94</v>
      </c>
      <c r="D11" s="10" t="s">
        <v>265</v>
      </c>
    </row>
    <row r="12" spans="2:4" ht="60" customHeight="1" x14ac:dyDescent="0.2">
      <c r="B12" s="2" t="s">
        <v>8</v>
      </c>
      <c r="C12" s="2" t="s">
        <v>95</v>
      </c>
      <c r="D12" s="10" t="s">
        <v>263</v>
      </c>
    </row>
    <row r="13" spans="2:4" ht="60" customHeight="1" x14ac:dyDescent="0.2">
      <c r="B13" s="2" t="s">
        <v>9</v>
      </c>
      <c r="C13" s="2" t="s">
        <v>95</v>
      </c>
      <c r="D13" s="10" t="s">
        <v>263</v>
      </c>
    </row>
    <row r="14" spans="2:4" ht="60" customHeight="1" x14ac:dyDescent="0.2">
      <c r="B14" s="2" t="s">
        <v>10</v>
      </c>
      <c r="C14" s="2" t="s">
        <v>97</v>
      </c>
      <c r="D14" s="10" t="s">
        <v>262</v>
      </c>
    </row>
    <row r="15" spans="2:4" ht="60" customHeight="1" x14ac:dyDescent="0.2">
      <c r="B15" s="2" t="s">
        <v>11</v>
      </c>
      <c r="C15" s="2" t="s">
        <v>94</v>
      </c>
      <c r="D15" s="10" t="s">
        <v>265</v>
      </c>
    </row>
    <row r="16" spans="2:4" ht="60" customHeight="1" x14ac:dyDescent="0.2">
      <c r="B16" s="2" t="s">
        <v>12</v>
      </c>
      <c r="C16" s="2" t="s">
        <v>96</v>
      </c>
      <c r="D16" s="10" t="s">
        <v>274</v>
      </c>
    </row>
    <row r="17" spans="2:4" ht="60" customHeight="1" x14ac:dyDescent="0.2">
      <c r="B17" s="2" t="s">
        <v>13</v>
      </c>
      <c r="C17" s="2" t="s">
        <v>94</v>
      </c>
      <c r="D17" s="10" t="s">
        <v>265</v>
      </c>
    </row>
    <row r="18" spans="2:4" ht="60" customHeight="1" x14ac:dyDescent="0.2">
      <c r="B18" s="2" t="s">
        <v>14</v>
      </c>
      <c r="C18" s="2" t="s">
        <v>95</v>
      </c>
      <c r="D18" s="10" t="s">
        <v>263</v>
      </c>
    </row>
    <row r="19" spans="2:4" ht="60" customHeight="1" x14ac:dyDescent="0.2">
      <c r="B19" s="2" t="s">
        <v>15</v>
      </c>
      <c r="C19" s="2" t="s">
        <v>95</v>
      </c>
      <c r="D19" s="10" t="s">
        <v>263</v>
      </c>
    </row>
    <row r="20" spans="2:4" ht="60" customHeight="1" x14ac:dyDescent="0.2">
      <c r="B20" s="2" t="s">
        <v>16</v>
      </c>
      <c r="C20" s="2" t="s">
        <v>95</v>
      </c>
      <c r="D20" s="10" t="s">
        <v>263</v>
      </c>
    </row>
    <row r="21" spans="2:4" ht="60" customHeight="1" x14ac:dyDescent="0.2">
      <c r="B21" s="2" t="s">
        <v>17</v>
      </c>
      <c r="C21" s="2" t="s">
        <v>95</v>
      </c>
      <c r="D21" s="10" t="s">
        <v>263</v>
      </c>
    </row>
    <row r="22" spans="2:4" ht="60" customHeight="1" x14ac:dyDescent="0.2">
      <c r="B22" s="2" t="s">
        <v>18</v>
      </c>
      <c r="C22" s="2" t="s">
        <v>94</v>
      </c>
      <c r="D22" s="10" t="s">
        <v>265</v>
      </c>
    </row>
    <row r="23" spans="2:4" ht="60" customHeight="1" x14ac:dyDescent="0.2">
      <c r="B23" s="2" t="s">
        <v>19</v>
      </c>
      <c r="C23" s="2" t="s">
        <v>97</v>
      </c>
      <c r="D23" s="10" t="s">
        <v>262</v>
      </c>
    </row>
    <row r="24" spans="2:4" ht="60" customHeight="1" x14ac:dyDescent="0.2">
      <c r="B24" s="2" t="s">
        <v>20</v>
      </c>
      <c r="C24" s="2" t="s">
        <v>96</v>
      </c>
      <c r="D24" s="10" t="s">
        <v>274</v>
      </c>
    </row>
    <row r="25" spans="2:4" ht="60" customHeight="1" x14ac:dyDescent="0.2">
      <c r="B25" s="2" t="s">
        <v>21</v>
      </c>
      <c r="C25" s="2" t="s">
        <v>95</v>
      </c>
      <c r="D25" s="10" t="s">
        <v>263</v>
      </c>
    </row>
    <row r="26" spans="2:4" ht="60" customHeight="1" x14ac:dyDescent="0.2">
      <c r="B26" s="2" t="s">
        <v>22</v>
      </c>
      <c r="C26" s="2" t="s">
        <v>96</v>
      </c>
      <c r="D26" s="10" t="s">
        <v>274</v>
      </c>
    </row>
    <row r="27" spans="2:4" ht="60" customHeight="1" x14ac:dyDescent="0.2">
      <c r="B27" s="2" t="s">
        <v>23</v>
      </c>
      <c r="C27" s="2" t="s">
        <v>95</v>
      </c>
      <c r="D27" s="10" t="s">
        <v>263</v>
      </c>
    </row>
    <row r="28" spans="2:4" ht="60" customHeight="1" x14ac:dyDescent="0.2">
      <c r="B28" s="2" t="s">
        <v>24</v>
      </c>
      <c r="C28" s="2" t="s">
        <v>94</v>
      </c>
      <c r="D28" s="10" t="s">
        <v>265</v>
      </c>
    </row>
    <row r="29" spans="2:4" ht="60" customHeight="1" x14ac:dyDescent="0.2">
      <c r="B29" s="2" t="s">
        <v>25</v>
      </c>
      <c r="C29" s="2" t="s">
        <v>95</v>
      </c>
      <c r="D29" s="10" t="s">
        <v>263</v>
      </c>
    </row>
    <row r="30" spans="2:4" ht="60" customHeight="1" x14ac:dyDescent="0.2">
      <c r="B30" s="2" t="s">
        <v>26</v>
      </c>
      <c r="C30" s="2" t="s">
        <v>95</v>
      </c>
      <c r="D30" s="10" t="s">
        <v>263</v>
      </c>
    </row>
    <row r="31" spans="2:4" ht="60" customHeight="1" x14ac:dyDescent="0.2">
      <c r="B31" s="2" t="s">
        <v>27</v>
      </c>
      <c r="C31" s="2" t="s">
        <v>95</v>
      </c>
      <c r="D31" s="10" t="s">
        <v>263</v>
      </c>
    </row>
    <row r="32" spans="2:4" ht="60" customHeight="1" x14ac:dyDescent="0.2">
      <c r="B32" s="2" t="s">
        <v>28</v>
      </c>
      <c r="C32" s="2" t="s">
        <v>95</v>
      </c>
      <c r="D32" s="10" t="s">
        <v>263</v>
      </c>
    </row>
    <row r="33" spans="2:4" ht="60" customHeight="1" x14ac:dyDescent="0.2">
      <c r="B33" s="2" t="s">
        <v>29</v>
      </c>
      <c r="C33" s="2" t="s">
        <v>95</v>
      </c>
      <c r="D33" s="10" t="s">
        <v>263</v>
      </c>
    </row>
    <row r="35" spans="2:4" ht="17" x14ac:dyDescent="0.2">
      <c r="C35" s="12" t="s">
        <v>268</v>
      </c>
      <c r="D35" s="9">
        <f>COUNTIF(D4:D33,"A")</f>
        <v>17</v>
      </c>
    </row>
    <row r="36" spans="2:4" ht="17" x14ac:dyDescent="0.2">
      <c r="C36" s="12" t="s">
        <v>269</v>
      </c>
      <c r="D36" s="9">
        <f>COUNTIF(D4:D33,"B")</f>
        <v>7</v>
      </c>
    </row>
    <row r="37" spans="2:4" ht="17" x14ac:dyDescent="0.2">
      <c r="C37" s="12" t="s">
        <v>270</v>
      </c>
      <c r="D37" s="9">
        <f>COUNTIF(D4:D33,"C")</f>
        <v>2</v>
      </c>
    </row>
    <row r="38" spans="2:4" ht="17" x14ac:dyDescent="0.2">
      <c r="C38" s="12" t="s">
        <v>271</v>
      </c>
      <c r="D38" s="9">
        <f>COUNTIF(D4:D33,"D")</f>
        <v>4</v>
      </c>
    </row>
    <row r="39" spans="2:4" ht="17" x14ac:dyDescent="0.2">
      <c r="C39" s="12" t="s">
        <v>285</v>
      </c>
      <c r="D39" s="19">
        <f>SUM(D35:D38)</f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6898-50D7-2149-B2F3-F3F25A69B8E2}">
  <dimension ref="B3:D43"/>
  <sheetViews>
    <sheetView topLeftCell="B30" workbookViewId="0">
      <selection activeCell="D35" sqref="D35:D43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167</v>
      </c>
      <c r="D3" s="11" t="s">
        <v>261</v>
      </c>
    </row>
    <row r="4" spans="2:4" ht="60" customHeight="1" x14ac:dyDescent="0.2">
      <c r="B4" s="2" t="s">
        <v>0</v>
      </c>
      <c r="C4" s="4" t="s">
        <v>98</v>
      </c>
      <c r="D4" s="10" t="s">
        <v>263</v>
      </c>
    </row>
    <row r="5" spans="2:4" ht="60" customHeight="1" x14ac:dyDescent="0.2">
      <c r="B5" s="2" t="s">
        <v>1</v>
      </c>
      <c r="C5" s="4" t="s">
        <v>98</v>
      </c>
      <c r="D5" s="10" t="s">
        <v>263</v>
      </c>
    </row>
    <row r="6" spans="2:4" ht="60" customHeight="1" x14ac:dyDescent="0.2">
      <c r="B6" s="2" t="s">
        <v>2</v>
      </c>
      <c r="C6" s="4" t="s">
        <v>99</v>
      </c>
      <c r="D6" s="10" t="s">
        <v>266</v>
      </c>
    </row>
    <row r="7" spans="2:4" ht="60" customHeight="1" x14ac:dyDescent="0.2">
      <c r="B7" s="2" t="s">
        <v>3</v>
      </c>
      <c r="C7" s="4" t="s">
        <v>100</v>
      </c>
      <c r="D7" s="10" t="s">
        <v>273</v>
      </c>
    </row>
    <row r="8" spans="2:4" ht="60" customHeight="1" x14ac:dyDescent="0.2">
      <c r="B8" s="2" t="s">
        <v>4</v>
      </c>
      <c r="C8" s="4" t="s">
        <v>101</v>
      </c>
      <c r="D8" s="10" t="s">
        <v>265</v>
      </c>
    </row>
    <row r="9" spans="2:4" ht="60" customHeight="1" x14ac:dyDescent="0.2">
      <c r="B9" s="2" t="s">
        <v>5</v>
      </c>
      <c r="C9" s="4" t="s">
        <v>98</v>
      </c>
      <c r="D9" s="10" t="s">
        <v>263</v>
      </c>
    </row>
    <row r="10" spans="2:4" ht="60" customHeight="1" x14ac:dyDescent="0.2">
      <c r="B10" s="2" t="s">
        <v>6</v>
      </c>
      <c r="C10" s="4" t="s">
        <v>102</v>
      </c>
      <c r="D10" s="10" t="s">
        <v>277</v>
      </c>
    </row>
    <row r="11" spans="2:4" ht="60" customHeight="1" x14ac:dyDescent="0.2">
      <c r="B11" s="2" t="s">
        <v>7</v>
      </c>
      <c r="C11" s="4" t="s">
        <v>103</v>
      </c>
      <c r="D11" s="10" t="s">
        <v>262</v>
      </c>
    </row>
    <row r="12" spans="2:4" ht="60" customHeight="1" x14ac:dyDescent="0.2">
      <c r="B12" s="2" t="s">
        <v>8</v>
      </c>
      <c r="C12" s="4" t="s">
        <v>101</v>
      </c>
      <c r="D12" s="10" t="s">
        <v>265</v>
      </c>
    </row>
    <row r="13" spans="2:4" ht="60" customHeight="1" x14ac:dyDescent="0.2">
      <c r="B13" s="2" t="s">
        <v>9</v>
      </c>
      <c r="C13" s="4" t="s">
        <v>104</v>
      </c>
      <c r="D13" s="10" t="s">
        <v>274</v>
      </c>
    </row>
    <row r="14" spans="2:4" ht="60" customHeight="1" x14ac:dyDescent="0.2">
      <c r="B14" s="2" t="s">
        <v>10</v>
      </c>
      <c r="C14" s="4" t="s">
        <v>98</v>
      </c>
      <c r="D14" s="10" t="s">
        <v>263</v>
      </c>
    </row>
    <row r="15" spans="2:4" ht="60" customHeight="1" x14ac:dyDescent="0.2">
      <c r="B15" s="2" t="s">
        <v>11</v>
      </c>
      <c r="C15" s="4" t="s">
        <v>105</v>
      </c>
      <c r="D15" s="10" t="s">
        <v>279</v>
      </c>
    </row>
    <row r="16" spans="2:4" ht="60" customHeight="1" x14ac:dyDescent="0.2">
      <c r="B16" s="2" t="s">
        <v>12</v>
      </c>
      <c r="C16" s="4" t="s">
        <v>104</v>
      </c>
      <c r="D16" s="10" t="s">
        <v>274</v>
      </c>
    </row>
    <row r="17" spans="2:4" ht="60" customHeight="1" x14ac:dyDescent="0.2">
      <c r="B17" s="2" t="s">
        <v>13</v>
      </c>
      <c r="C17" s="4" t="s">
        <v>103</v>
      </c>
      <c r="D17" s="10" t="s">
        <v>262</v>
      </c>
    </row>
    <row r="18" spans="2:4" ht="60" customHeight="1" x14ac:dyDescent="0.2">
      <c r="B18" s="2" t="s">
        <v>14</v>
      </c>
      <c r="C18" s="4" t="s">
        <v>101</v>
      </c>
      <c r="D18" s="10" t="s">
        <v>265</v>
      </c>
    </row>
    <row r="19" spans="2:4" ht="60" customHeight="1" x14ac:dyDescent="0.2">
      <c r="B19" s="2" t="s">
        <v>15</v>
      </c>
      <c r="C19" s="4" t="s">
        <v>101</v>
      </c>
      <c r="D19" s="10" t="s">
        <v>265</v>
      </c>
    </row>
    <row r="20" spans="2:4" ht="60" customHeight="1" x14ac:dyDescent="0.2">
      <c r="B20" s="2" t="s">
        <v>16</v>
      </c>
      <c r="C20" s="4" t="s">
        <v>101</v>
      </c>
      <c r="D20" s="10" t="s">
        <v>265</v>
      </c>
    </row>
    <row r="21" spans="2:4" ht="60" customHeight="1" x14ac:dyDescent="0.2">
      <c r="B21" s="2" t="s">
        <v>17</v>
      </c>
      <c r="C21" s="4" t="s">
        <v>98</v>
      </c>
      <c r="D21" s="10" t="s">
        <v>263</v>
      </c>
    </row>
    <row r="22" spans="2:4" ht="60" customHeight="1" x14ac:dyDescent="0.2">
      <c r="B22" s="2" t="s">
        <v>18</v>
      </c>
      <c r="C22" s="4" t="s">
        <v>98</v>
      </c>
      <c r="D22" s="10" t="s">
        <v>263</v>
      </c>
    </row>
    <row r="23" spans="2:4" ht="60" customHeight="1" x14ac:dyDescent="0.2">
      <c r="B23" s="2" t="s">
        <v>19</v>
      </c>
      <c r="C23" s="4" t="s">
        <v>98</v>
      </c>
      <c r="D23" s="10" t="s">
        <v>263</v>
      </c>
    </row>
    <row r="24" spans="2:4" ht="60" customHeight="1" x14ac:dyDescent="0.2">
      <c r="B24" s="2" t="s">
        <v>20</v>
      </c>
      <c r="C24" s="4" t="s">
        <v>101</v>
      </c>
      <c r="D24" s="10" t="s">
        <v>265</v>
      </c>
    </row>
    <row r="25" spans="2:4" ht="60" customHeight="1" x14ac:dyDescent="0.2">
      <c r="B25" s="2" t="s">
        <v>21</v>
      </c>
      <c r="C25" s="4" t="s">
        <v>101</v>
      </c>
      <c r="D25" s="10" t="s">
        <v>265</v>
      </c>
    </row>
    <row r="26" spans="2:4" ht="60" customHeight="1" x14ac:dyDescent="0.2">
      <c r="B26" s="2" t="s">
        <v>22</v>
      </c>
      <c r="C26" s="4" t="s">
        <v>101</v>
      </c>
      <c r="D26" s="10" t="s">
        <v>265</v>
      </c>
    </row>
    <row r="27" spans="2:4" ht="60" customHeight="1" x14ac:dyDescent="0.2">
      <c r="B27" s="2" t="s">
        <v>23</v>
      </c>
      <c r="C27" s="4" t="s">
        <v>102</v>
      </c>
      <c r="D27" s="10" t="s">
        <v>277</v>
      </c>
    </row>
    <row r="28" spans="2:4" ht="60" customHeight="1" x14ac:dyDescent="0.2">
      <c r="B28" s="2" t="s">
        <v>24</v>
      </c>
      <c r="C28" s="4" t="s">
        <v>98</v>
      </c>
      <c r="D28" s="10" t="s">
        <v>263</v>
      </c>
    </row>
    <row r="29" spans="2:4" ht="60" customHeight="1" x14ac:dyDescent="0.2">
      <c r="B29" s="2" t="s">
        <v>25</v>
      </c>
      <c r="C29" s="4" t="s">
        <v>101</v>
      </c>
      <c r="D29" s="10" t="s">
        <v>265</v>
      </c>
    </row>
    <row r="30" spans="2:4" ht="60" customHeight="1" x14ac:dyDescent="0.2">
      <c r="B30" s="2" t="s">
        <v>26</v>
      </c>
      <c r="C30" s="4" t="s">
        <v>101</v>
      </c>
      <c r="D30" s="10" t="s">
        <v>265</v>
      </c>
    </row>
    <row r="31" spans="2:4" ht="60" customHeight="1" x14ac:dyDescent="0.2">
      <c r="B31" s="2" t="s">
        <v>27</v>
      </c>
      <c r="C31" s="4" t="s">
        <v>104</v>
      </c>
      <c r="D31" s="10" t="s">
        <v>274</v>
      </c>
    </row>
    <row r="32" spans="2:4" ht="60" customHeight="1" x14ac:dyDescent="0.2">
      <c r="B32" s="2" t="s">
        <v>28</v>
      </c>
      <c r="C32" s="4" t="s">
        <v>104</v>
      </c>
      <c r="D32" s="10" t="s">
        <v>274</v>
      </c>
    </row>
    <row r="33" spans="2:4" ht="60" customHeight="1" x14ac:dyDescent="0.2">
      <c r="B33" s="2" t="s">
        <v>29</v>
      </c>
      <c r="C33" s="4" t="s">
        <v>101</v>
      </c>
      <c r="D33" s="10" t="s">
        <v>265</v>
      </c>
    </row>
    <row r="35" spans="2:4" ht="17" x14ac:dyDescent="0.2">
      <c r="C35" s="12" t="s">
        <v>268</v>
      </c>
      <c r="D35" s="9">
        <f>COUNTIF(D4:D33,"A")</f>
        <v>8</v>
      </c>
    </row>
    <row r="36" spans="2:4" ht="17" x14ac:dyDescent="0.2">
      <c r="C36" s="12" t="s">
        <v>269</v>
      </c>
      <c r="D36" s="9">
        <f>COUNTIF(D4:D33,"B")</f>
        <v>11</v>
      </c>
    </row>
    <row r="37" spans="2:4" ht="17" x14ac:dyDescent="0.2">
      <c r="C37" s="12" t="s">
        <v>270</v>
      </c>
      <c r="D37" s="9">
        <f>COUNTIF(D4:D33,"C")</f>
        <v>2</v>
      </c>
    </row>
    <row r="38" spans="2:4" ht="17" x14ac:dyDescent="0.2">
      <c r="C38" s="12" t="s">
        <v>271</v>
      </c>
      <c r="D38" s="9">
        <f>COUNTIF(D4:D33,"D")</f>
        <v>4</v>
      </c>
    </row>
    <row r="39" spans="2:4" ht="17" x14ac:dyDescent="0.2">
      <c r="C39" s="12" t="s">
        <v>287</v>
      </c>
      <c r="D39" s="9">
        <v>1</v>
      </c>
    </row>
    <row r="40" spans="2:4" ht="17" x14ac:dyDescent="0.2">
      <c r="C40" s="12" t="s">
        <v>288</v>
      </c>
      <c r="D40" s="9">
        <v>1</v>
      </c>
    </row>
    <row r="41" spans="2:4" ht="17" x14ac:dyDescent="0.2">
      <c r="C41" s="12" t="s">
        <v>294</v>
      </c>
      <c r="D41" s="9">
        <v>2</v>
      </c>
    </row>
    <row r="42" spans="2:4" ht="17" x14ac:dyDescent="0.2">
      <c r="C42" s="12" t="s">
        <v>296</v>
      </c>
      <c r="D42" s="9">
        <v>1</v>
      </c>
    </row>
    <row r="43" spans="2:4" ht="17" x14ac:dyDescent="0.2">
      <c r="C43" s="12" t="s">
        <v>285</v>
      </c>
      <c r="D43" s="19">
        <f>SUM(D35:D42)</f>
        <v>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A5E87-21B7-3A43-A27F-89D3E3EB400C}">
  <dimension ref="B3:D44"/>
  <sheetViews>
    <sheetView topLeftCell="C27" workbookViewId="0">
      <selection activeCell="D35" sqref="D35:D44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168</v>
      </c>
      <c r="D3" s="11" t="s">
        <v>261</v>
      </c>
    </row>
    <row r="4" spans="2:4" ht="60" customHeight="1" x14ac:dyDescent="0.2">
      <c r="B4" s="2" t="s">
        <v>0</v>
      </c>
      <c r="C4" s="4" t="s">
        <v>106</v>
      </c>
      <c r="D4" s="10" t="s">
        <v>262</v>
      </c>
    </row>
    <row r="5" spans="2:4" ht="60" customHeight="1" x14ac:dyDescent="0.2">
      <c r="B5" s="2" t="s">
        <v>1</v>
      </c>
      <c r="C5" s="4" t="s">
        <v>106</v>
      </c>
      <c r="D5" s="10" t="s">
        <v>262</v>
      </c>
    </row>
    <row r="6" spans="2:4" ht="60" customHeight="1" x14ac:dyDescent="0.2">
      <c r="B6" s="2" t="s">
        <v>2</v>
      </c>
      <c r="C6" s="4" t="s">
        <v>107</v>
      </c>
      <c r="D6" s="10" t="s">
        <v>274</v>
      </c>
    </row>
    <row r="7" spans="2:4" ht="60" customHeight="1" x14ac:dyDescent="0.2">
      <c r="B7" s="2" t="s">
        <v>3</v>
      </c>
      <c r="C7" s="4" t="s">
        <v>108</v>
      </c>
      <c r="D7" s="10" t="s">
        <v>276</v>
      </c>
    </row>
    <row r="8" spans="2:4" ht="60" customHeight="1" x14ac:dyDescent="0.2">
      <c r="B8" s="2" t="s">
        <v>4</v>
      </c>
      <c r="C8" s="4" t="s">
        <v>109</v>
      </c>
      <c r="D8" s="10" t="s">
        <v>265</v>
      </c>
    </row>
    <row r="9" spans="2:4" ht="60" customHeight="1" x14ac:dyDescent="0.2">
      <c r="B9" s="2" t="s">
        <v>5</v>
      </c>
      <c r="C9" s="4" t="s">
        <v>109</v>
      </c>
      <c r="D9" s="10" t="s">
        <v>265</v>
      </c>
    </row>
    <row r="10" spans="2:4" ht="60" customHeight="1" x14ac:dyDescent="0.2">
      <c r="B10" s="2" t="s">
        <v>6</v>
      </c>
      <c r="C10" s="4" t="s">
        <v>110</v>
      </c>
      <c r="D10" s="10" t="s">
        <v>267</v>
      </c>
    </row>
    <row r="11" spans="2:4" ht="60" customHeight="1" x14ac:dyDescent="0.2">
      <c r="B11" s="2" t="s">
        <v>7</v>
      </c>
      <c r="C11" s="4" t="s">
        <v>107</v>
      </c>
      <c r="D11" s="10" t="s">
        <v>274</v>
      </c>
    </row>
    <row r="12" spans="2:4" ht="60" customHeight="1" x14ac:dyDescent="0.2">
      <c r="B12" s="2" t="s">
        <v>8</v>
      </c>
      <c r="C12" s="4" t="s">
        <v>106</v>
      </c>
      <c r="D12" s="10" t="s">
        <v>262</v>
      </c>
    </row>
    <row r="13" spans="2:4" ht="60" customHeight="1" x14ac:dyDescent="0.2">
      <c r="B13" s="2" t="s">
        <v>9</v>
      </c>
      <c r="C13" s="4" t="s">
        <v>109</v>
      </c>
      <c r="D13" s="10" t="s">
        <v>265</v>
      </c>
    </row>
    <row r="14" spans="2:4" ht="60" customHeight="1" x14ac:dyDescent="0.2">
      <c r="B14" s="2" t="s">
        <v>10</v>
      </c>
      <c r="C14" s="4" t="s">
        <v>107</v>
      </c>
      <c r="D14" s="10" t="s">
        <v>274</v>
      </c>
    </row>
    <row r="15" spans="2:4" ht="60" customHeight="1" x14ac:dyDescent="0.2">
      <c r="B15" s="2" t="s">
        <v>11</v>
      </c>
      <c r="C15" s="4" t="s">
        <v>111</v>
      </c>
      <c r="D15" s="10" t="s">
        <v>278</v>
      </c>
    </row>
    <row r="16" spans="2:4" ht="60" customHeight="1" x14ac:dyDescent="0.2">
      <c r="B16" s="2" t="s">
        <v>12</v>
      </c>
      <c r="C16" s="4" t="s">
        <v>110</v>
      </c>
      <c r="D16" s="10" t="s">
        <v>267</v>
      </c>
    </row>
    <row r="17" spans="2:4" ht="60" customHeight="1" x14ac:dyDescent="0.2">
      <c r="B17" s="2" t="s">
        <v>13</v>
      </c>
      <c r="C17" s="4" t="s">
        <v>112</v>
      </c>
      <c r="D17" s="10" t="s">
        <v>263</v>
      </c>
    </row>
    <row r="18" spans="2:4" ht="60" customHeight="1" x14ac:dyDescent="0.2">
      <c r="B18" s="2" t="s">
        <v>14</v>
      </c>
      <c r="C18" s="4" t="s">
        <v>109</v>
      </c>
      <c r="D18" s="10" t="s">
        <v>265</v>
      </c>
    </row>
    <row r="19" spans="2:4" ht="60" customHeight="1" x14ac:dyDescent="0.2">
      <c r="B19" s="2" t="s">
        <v>15</v>
      </c>
      <c r="C19" s="4" t="s">
        <v>112</v>
      </c>
      <c r="D19" s="10" t="s">
        <v>263</v>
      </c>
    </row>
    <row r="20" spans="2:4" ht="60" customHeight="1" x14ac:dyDescent="0.2">
      <c r="B20" s="2" t="s">
        <v>16</v>
      </c>
      <c r="C20" s="4" t="s">
        <v>109</v>
      </c>
      <c r="D20" s="10" t="s">
        <v>265</v>
      </c>
    </row>
    <row r="21" spans="2:4" ht="60" customHeight="1" x14ac:dyDescent="0.2">
      <c r="B21" s="2" t="s">
        <v>17</v>
      </c>
      <c r="C21" s="4" t="s">
        <v>109</v>
      </c>
      <c r="D21" s="10" t="s">
        <v>265</v>
      </c>
    </row>
    <row r="22" spans="2:4" ht="60" customHeight="1" x14ac:dyDescent="0.2">
      <c r="B22" s="2" t="s">
        <v>18</v>
      </c>
      <c r="C22" s="4" t="s">
        <v>107</v>
      </c>
      <c r="D22" s="10" t="s">
        <v>274</v>
      </c>
    </row>
    <row r="23" spans="2:4" ht="60" customHeight="1" x14ac:dyDescent="0.2">
      <c r="B23" s="2" t="s">
        <v>19</v>
      </c>
      <c r="C23" s="4" t="s">
        <v>109</v>
      </c>
      <c r="D23" s="10" t="s">
        <v>265</v>
      </c>
    </row>
    <row r="24" spans="2:4" ht="60" customHeight="1" x14ac:dyDescent="0.2">
      <c r="B24" s="2" t="s">
        <v>20</v>
      </c>
      <c r="C24" s="4" t="s">
        <v>109</v>
      </c>
      <c r="D24" s="10" t="s">
        <v>265</v>
      </c>
    </row>
    <row r="25" spans="2:4" ht="60" customHeight="1" x14ac:dyDescent="0.2">
      <c r="B25" s="2" t="s">
        <v>21</v>
      </c>
      <c r="C25" s="4" t="s">
        <v>109</v>
      </c>
      <c r="D25" s="10" t="s">
        <v>265</v>
      </c>
    </row>
    <row r="26" spans="2:4" ht="60" customHeight="1" x14ac:dyDescent="0.2">
      <c r="B26" s="2" t="s">
        <v>22</v>
      </c>
      <c r="C26" s="4" t="s">
        <v>113</v>
      </c>
      <c r="D26" s="10" t="s">
        <v>265</v>
      </c>
    </row>
    <row r="27" spans="2:4" ht="60" customHeight="1" x14ac:dyDescent="0.2">
      <c r="B27" s="2" t="s">
        <v>23</v>
      </c>
      <c r="C27" s="4" t="s">
        <v>114</v>
      </c>
      <c r="D27" s="10" t="s">
        <v>280</v>
      </c>
    </row>
    <row r="28" spans="2:4" ht="60" customHeight="1" x14ac:dyDescent="0.2">
      <c r="B28" s="2" t="s">
        <v>24</v>
      </c>
      <c r="C28" s="4" t="s">
        <v>109</v>
      </c>
      <c r="D28" s="10" t="s">
        <v>265</v>
      </c>
    </row>
    <row r="29" spans="2:4" ht="60" customHeight="1" x14ac:dyDescent="0.2">
      <c r="B29" s="2" t="s">
        <v>25</v>
      </c>
      <c r="C29" s="4" t="s">
        <v>109</v>
      </c>
      <c r="D29" s="10" t="s">
        <v>265</v>
      </c>
    </row>
    <row r="30" spans="2:4" ht="60" customHeight="1" x14ac:dyDescent="0.2">
      <c r="B30" s="2" t="s">
        <v>26</v>
      </c>
      <c r="C30" s="4" t="s">
        <v>106</v>
      </c>
      <c r="D30" s="10" t="s">
        <v>262</v>
      </c>
    </row>
    <row r="31" spans="2:4" ht="60" customHeight="1" x14ac:dyDescent="0.2">
      <c r="B31" s="2" t="s">
        <v>27</v>
      </c>
      <c r="C31" s="4" t="s">
        <v>115</v>
      </c>
      <c r="D31" s="10" t="s">
        <v>273</v>
      </c>
    </row>
    <row r="32" spans="2:4" ht="60" customHeight="1" x14ac:dyDescent="0.2">
      <c r="B32" s="2" t="s">
        <v>28</v>
      </c>
      <c r="C32" s="4" t="s">
        <v>107</v>
      </c>
      <c r="D32" s="10" t="s">
        <v>274</v>
      </c>
    </row>
    <row r="33" spans="2:4" ht="60" customHeight="1" x14ac:dyDescent="0.2">
      <c r="B33" s="2" t="s">
        <v>29</v>
      </c>
      <c r="C33" s="4" t="s">
        <v>109</v>
      </c>
      <c r="D33" s="10" t="s">
        <v>265</v>
      </c>
    </row>
    <row r="35" spans="2:4" ht="17" x14ac:dyDescent="0.2">
      <c r="C35" s="12" t="s">
        <v>268</v>
      </c>
      <c r="D35" s="9">
        <f>COUNTIF(D4:D33,"A")</f>
        <v>2</v>
      </c>
    </row>
    <row r="36" spans="2:4" ht="17" x14ac:dyDescent="0.2">
      <c r="C36" s="12" t="s">
        <v>269</v>
      </c>
      <c r="D36" s="9">
        <f>COUNTIF(D4:D33,"B")</f>
        <v>13</v>
      </c>
    </row>
    <row r="37" spans="2:4" ht="17" x14ac:dyDescent="0.2">
      <c r="C37" s="12" t="s">
        <v>270</v>
      </c>
      <c r="D37" s="9">
        <f>COUNTIF(D4:D33,"C")</f>
        <v>4</v>
      </c>
    </row>
    <row r="38" spans="2:4" ht="17" x14ac:dyDescent="0.2">
      <c r="C38" s="12" t="s">
        <v>271</v>
      </c>
      <c r="D38" s="9">
        <f>COUNTIF(D4:D33,"D")</f>
        <v>5</v>
      </c>
    </row>
    <row r="39" spans="2:4" ht="17" x14ac:dyDescent="0.2">
      <c r="C39" s="12" t="s">
        <v>293</v>
      </c>
      <c r="D39" s="9">
        <v>1</v>
      </c>
    </row>
    <row r="40" spans="2:4" ht="17" x14ac:dyDescent="0.2">
      <c r="C40" s="12" t="s">
        <v>297</v>
      </c>
      <c r="D40" s="9">
        <v>2</v>
      </c>
    </row>
    <row r="41" spans="2:4" ht="17" x14ac:dyDescent="0.2">
      <c r="C41" s="12" t="s">
        <v>295</v>
      </c>
      <c r="D41" s="9">
        <v>1</v>
      </c>
    </row>
    <row r="42" spans="2:4" ht="17" x14ac:dyDescent="0.2">
      <c r="C42" s="12" t="s">
        <v>298</v>
      </c>
      <c r="D42" s="9">
        <v>1</v>
      </c>
    </row>
    <row r="43" spans="2:4" ht="17" x14ac:dyDescent="0.2">
      <c r="C43" s="12" t="s">
        <v>288</v>
      </c>
      <c r="D43" s="9">
        <v>1</v>
      </c>
    </row>
    <row r="44" spans="2:4" ht="17" x14ac:dyDescent="0.2">
      <c r="C44" s="12" t="s">
        <v>285</v>
      </c>
      <c r="D44" s="19">
        <f>SUM(D35:D43)</f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4DC9-5B40-534D-9BF2-459E04216778}">
  <dimension ref="B3:D43"/>
  <sheetViews>
    <sheetView topLeftCell="B28" workbookViewId="0">
      <selection activeCell="D35" sqref="D35:D43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124</v>
      </c>
      <c r="D3" s="11" t="s">
        <v>261</v>
      </c>
    </row>
    <row r="4" spans="2:4" ht="60" customHeight="1" x14ac:dyDescent="0.2">
      <c r="B4" s="2" t="s">
        <v>0</v>
      </c>
      <c r="C4" s="4" t="s">
        <v>116</v>
      </c>
      <c r="D4" s="10" t="s">
        <v>263</v>
      </c>
    </row>
    <row r="5" spans="2:4" ht="60" customHeight="1" x14ac:dyDescent="0.2">
      <c r="B5" s="2" t="s">
        <v>1</v>
      </c>
      <c r="C5" s="4" t="s">
        <v>117</v>
      </c>
      <c r="D5" s="10" t="s">
        <v>265</v>
      </c>
    </row>
    <row r="6" spans="2:4" ht="60" customHeight="1" x14ac:dyDescent="0.2">
      <c r="B6" s="2" t="s">
        <v>2</v>
      </c>
      <c r="C6" s="4" t="s">
        <v>116</v>
      </c>
      <c r="D6" s="10" t="s">
        <v>263</v>
      </c>
    </row>
    <row r="7" spans="2:4" ht="60" customHeight="1" x14ac:dyDescent="0.2">
      <c r="B7" s="2" t="s">
        <v>3</v>
      </c>
      <c r="C7" s="4" t="s">
        <v>116</v>
      </c>
      <c r="D7" s="10" t="s">
        <v>263</v>
      </c>
    </row>
    <row r="8" spans="2:4" ht="60" customHeight="1" x14ac:dyDescent="0.2">
      <c r="B8" s="2" t="s">
        <v>4</v>
      </c>
      <c r="C8" s="4" t="s">
        <v>116</v>
      </c>
      <c r="D8" s="10" t="s">
        <v>263</v>
      </c>
    </row>
    <row r="9" spans="2:4" ht="60" customHeight="1" x14ac:dyDescent="0.2">
      <c r="B9" s="2" t="s">
        <v>5</v>
      </c>
      <c r="C9" s="4" t="s">
        <v>116</v>
      </c>
      <c r="D9" s="10" t="s">
        <v>263</v>
      </c>
    </row>
    <row r="10" spans="2:4" ht="60" customHeight="1" x14ac:dyDescent="0.2">
      <c r="B10" s="2" t="s">
        <v>6</v>
      </c>
      <c r="C10" s="4" t="s">
        <v>117</v>
      </c>
      <c r="D10" s="10" t="s">
        <v>265</v>
      </c>
    </row>
    <row r="11" spans="2:4" ht="60" customHeight="1" x14ac:dyDescent="0.2">
      <c r="B11" s="2" t="s">
        <v>7</v>
      </c>
      <c r="C11" s="4" t="s">
        <v>116</v>
      </c>
      <c r="D11" s="10" t="s">
        <v>263</v>
      </c>
    </row>
    <row r="12" spans="2:4" ht="60" customHeight="1" x14ac:dyDescent="0.2">
      <c r="B12" s="2" t="s">
        <v>8</v>
      </c>
      <c r="C12" s="4" t="s">
        <v>118</v>
      </c>
      <c r="D12" s="10" t="s">
        <v>274</v>
      </c>
    </row>
    <row r="13" spans="2:4" ht="60" customHeight="1" x14ac:dyDescent="0.2">
      <c r="B13" s="2" t="s">
        <v>9</v>
      </c>
      <c r="C13" s="4" t="s">
        <v>116</v>
      </c>
      <c r="D13" s="10" t="s">
        <v>263</v>
      </c>
    </row>
    <row r="14" spans="2:4" ht="60" customHeight="1" x14ac:dyDescent="0.2">
      <c r="B14" s="2" t="s">
        <v>10</v>
      </c>
      <c r="C14" s="4" t="s">
        <v>116</v>
      </c>
      <c r="D14" s="10" t="s">
        <v>263</v>
      </c>
    </row>
    <row r="15" spans="2:4" ht="60" customHeight="1" x14ac:dyDescent="0.2">
      <c r="B15" s="2" t="s">
        <v>11</v>
      </c>
      <c r="C15" s="4" t="s">
        <v>119</v>
      </c>
      <c r="D15" s="10" t="s">
        <v>279</v>
      </c>
    </row>
    <row r="16" spans="2:4" ht="60" customHeight="1" x14ac:dyDescent="0.2">
      <c r="B16" s="2" t="s">
        <v>12</v>
      </c>
      <c r="C16" s="4" t="s">
        <v>120</v>
      </c>
      <c r="D16" s="10" t="s">
        <v>273</v>
      </c>
    </row>
    <row r="17" spans="2:4" ht="60" customHeight="1" x14ac:dyDescent="0.2">
      <c r="B17" s="2" t="s">
        <v>13</v>
      </c>
      <c r="C17" s="4" t="s">
        <v>121</v>
      </c>
      <c r="D17" s="10" t="s">
        <v>262</v>
      </c>
    </row>
    <row r="18" spans="2:4" ht="60" customHeight="1" x14ac:dyDescent="0.2">
      <c r="B18" s="2" t="s">
        <v>14</v>
      </c>
      <c r="C18" s="4" t="s">
        <v>116</v>
      </c>
      <c r="D18" s="10" t="s">
        <v>263</v>
      </c>
    </row>
    <row r="19" spans="2:4" ht="60" customHeight="1" x14ac:dyDescent="0.2">
      <c r="B19" s="2" t="s">
        <v>15</v>
      </c>
      <c r="C19" s="4" t="s">
        <v>117</v>
      </c>
      <c r="D19" s="10" t="s">
        <v>265</v>
      </c>
    </row>
    <row r="20" spans="2:4" ht="60" customHeight="1" x14ac:dyDescent="0.2">
      <c r="B20" s="2" t="s">
        <v>16</v>
      </c>
      <c r="C20" s="4" t="s">
        <v>116</v>
      </c>
      <c r="D20" s="10" t="s">
        <v>263</v>
      </c>
    </row>
    <row r="21" spans="2:4" ht="60" customHeight="1" x14ac:dyDescent="0.2">
      <c r="B21" s="2" t="s">
        <v>17</v>
      </c>
      <c r="C21" s="4" t="s">
        <v>116</v>
      </c>
      <c r="D21" s="10" t="s">
        <v>263</v>
      </c>
    </row>
    <row r="22" spans="2:4" ht="60" customHeight="1" x14ac:dyDescent="0.2">
      <c r="B22" s="2" t="s">
        <v>18</v>
      </c>
      <c r="C22" s="4" t="s">
        <v>116</v>
      </c>
      <c r="D22" s="10" t="s">
        <v>263</v>
      </c>
    </row>
    <row r="23" spans="2:4" ht="60" customHeight="1" x14ac:dyDescent="0.2">
      <c r="B23" s="2" t="s">
        <v>19</v>
      </c>
      <c r="C23" s="4" t="s">
        <v>116</v>
      </c>
      <c r="D23" s="10" t="s">
        <v>263</v>
      </c>
    </row>
    <row r="24" spans="2:4" ht="60" customHeight="1" x14ac:dyDescent="0.2">
      <c r="B24" s="2" t="s">
        <v>20</v>
      </c>
      <c r="C24" s="4" t="s">
        <v>116</v>
      </c>
      <c r="D24" s="10" t="s">
        <v>263</v>
      </c>
    </row>
    <row r="25" spans="2:4" ht="60" customHeight="1" x14ac:dyDescent="0.2">
      <c r="B25" s="2" t="s">
        <v>21</v>
      </c>
      <c r="C25" s="4" t="s">
        <v>116</v>
      </c>
      <c r="D25" s="10" t="s">
        <v>263</v>
      </c>
    </row>
    <row r="26" spans="2:4" ht="60" customHeight="1" x14ac:dyDescent="0.2">
      <c r="B26" s="2" t="s">
        <v>22</v>
      </c>
      <c r="C26" s="4" t="s">
        <v>116</v>
      </c>
      <c r="D26" s="10" t="s">
        <v>263</v>
      </c>
    </row>
    <row r="27" spans="2:4" ht="60" customHeight="1" x14ac:dyDescent="0.2">
      <c r="B27" s="2" t="s">
        <v>23</v>
      </c>
      <c r="C27" s="4" t="s">
        <v>122</v>
      </c>
      <c r="D27" s="10" t="s">
        <v>264</v>
      </c>
    </row>
    <row r="28" spans="2:4" ht="60" customHeight="1" x14ac:dyDescent="0.2">
      <c r="B28" s="2" t="s">
        <v>24</v>
      </c>
      <c r="C28" s="4" t="s">
        <v>117</v>
      </c>
      <c r="D28" s="10" t="s">
        <v>265</v>
      </c>
    </row>
    <row r="29" spans="2:4" ht="60" customHeight="1" x14ac:dyDescent="0.2">
      <c r="B29" s="2" t="s">
        <v>25</v>
      </c>
      <c r="C29" s="4" t="s">
        <v>116</v>
      </c>
      <c r="D29" s="10" t="s">
        <v>263</v>
      </c>
    </row>
    <row r="30" spans="2:4" ht="60" customHeight="1" x14ac:dyDescent="0.2">
      <c r="B30" s="2" t="s">
        <v>26</v>
      </c>
      <c r="C30" s="4" t="s">
        <v>117</v>
      </c>
      <c r="D30" s="10" t="s">
        <v>265</v>
      </c>
    </row>
    <row r="31" spans="2:4" ht="60" customHeight="1" x14ac:dyDescent="0.2">
      <c r="B31" s="2" t="s">
        <v>27</v>
      </c>
      <c r="C31" s="4" t="s">
        <v>123</v>
      </c>
      <c r="D31" s="10" t="s">
        <v>276</v>
      </c>
    </row>
    <row r="32" spans="2:4" ht="60" customHeight="1" x14ac:dyDescent="0.2">
      <c r="B32" s="2" t="s">
        <v>28</v>
      </c>
      <c r="C32" s="4" t="s">
        <v>116</v>
      </c>
      <c r="D32" s="10" t="s">
        <v>263</v>
      </c>
    </row>
    <row r="33" spans="2:4" ht="60" customHeight="1" x14ac:dyDescent="0.2">
      <c r="B33" s="2" t="s">
        <v>29</v>
      </c>
      <c r="C33" s="4" t="s">
        <v>117</v>
      </c>
      <c r="D33" s="10" t="s">
        <v>265</v>
      </c>
    </row>
    <row r="35" spans="2:4" ht="17" x14ac:dyDescent="0.2">
      <c r="C35" s="12" t="s">
        <v>268</v>
      </c>
      <c r="D35" s="9">
        <f>COUNTIF(D4:D33,"A")</f>
        <v>18</v>
      </c>
    </row>
    <row r="36" spans="2:4" ht="17" x14ac:dyDescent="0.2">
      <c r="C36" s="12" t="s">
        <v>269</v>
      </c>
      <c r="D36" s="9">
        <f>COUNTIF(D4:D33,"B")</f>
        <v>6</v>
      </c>
    </row>
    <row r="37" spans="2:4" ht="17" x14ac:dyDescent="0.2">
      <c r="C37" s="12" t="s">
        <v>270</v>
      </c>
      <c r="D37" s="9">
        <f>COUNTIF(D4:D33,"C")</f>
        <v>1</v>
      </c>
    </row>
    <row r="38" spans="2:4" ht="17" x14ac:dyDescent="0.2">
      <c r="C38" s="12" t="s">
        <v>271</v>
      </c>
      <c r="D38" s="9">
        <f>COUNTIF(D4:D33,"D")</f>
        <v>1</v>
      </c>
    </row>
    <row r="39" spans="2:4" ht="17" x14ac:dyDescent="0.2">
      <c r="C39" s="12" t="s">
        <v>296</v>
      </c>
      <c r="D39" s="9">
        <v>1</v>
      </c>
    </row>
    <row r="40" spans="2:4" ht="17" x14ac:dyDescent="0.2">
      <c r="C40" s="12" t="s">
        <v>288</v>
      </c>
      <c r="D40" s="9">
        <v>1</v>
      </c>
    </row>
    <row r="41" spans="2:4" ht="17" x14ac:dyDescent="0.2">
      <c r="C41" s="12" t="s">
        <v>289</v>
      </c>
      <c r="D41" s="9">
        <v>1</v>
      </c>
    </row>
    <row r="42" spans="2:4" ht="17" x14ac:dyDescent="0.2">
      <c r="C42" s="12" t="s">
        <v>293</v>
      </c>
      <c r="D42" s="9">
        <v>1</v>
      </c>
    </row>
    <row r="43" spans="2:4" ht="17" x14ac:dyDescent="0.2">
      <c r="C43" s="12" t="s">
        <v>285</v>
      </c>
      <c r="D43" s="19">
        <f>SUM(D35:D42)</f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01DD-D8AC-6241-A86A-58812EC13904}">
  <dimension ref="B3:D45"/>
  <sheetViews>
    <sheetView topLeftCell="B27" workbookViewId="0">
      <selection activeCell="D35" sqref="D35:D45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135</v>
      </c>
      <c r="D3" s="11" t="s">
        <v>261</v>
      </c>
    </row>
    <row r="4" spans="2:4" ht="60" customHeight="1" x14ac:dyDescent="0.2">
      <c r="B4" s="2" t="s">
        <v>0</v>
      </c>
      <c r="C4" s="4" t="s">
        <v>125</v>
      </c>
      <c r="D4" s="10" t="s">
        <v>264</v>
      </c>
    </row>
    <row r="5" spans="2:4" ht="60" customHeight="1" x14ac:dyDescent="0.2">
      <c r="B5" s="2" t="s">
        <v>1</v>
      </c>
      <c r="C5" s="4" t="s">
        <v>126</v>
      </c>
      <c r="D5" s="10" t="s">
        <v>263</v>
      </c>
    </row>
    <row r="6" spans="2:4" ht="60" customHeight="1" x14ac:dyDescent="0.2">
      <c r="B6" s="2" t="s">
        <v>2</v>
      </c>
      <c r="C6" s="4" t="s">
        <v>127</v>
      </c>
      <c r="D6" s="10" t="s">
        <v>265</v>
      </c>
    </row>
    <row r="7" spans="2:4" ht="60" customHeight="1" x14ac:dyDescent="0.2">
      <c r="B7" s="2" t="s">
        <v>3</v>
      </c>
      <c r="C7" s="4" t="s">
        <v>128</v>
      </c>
      <c r="D7" s="10" t="s">
        <v>276</v>
      </c>
    </row>
    <row r="8" spans="2:4" ht="60" customHeight="1" x14ac:dyDescent="0.2">
      <c r="B8" s="2" t="s">
        <v>4</v>
      </c>
      <c r="C8" s="4" t="s">
        <v>126</v>
      </c>
      <c r="D8" s="10" t="s">
        <v>263</v>
      </c>
    </row>
    <row r="9" spans="2:4" ht="60" customHeight="1" x14ac:dyDescent="0.2">
      <c r="B9" s="2" t="s">
        <v>5</v>
      </c>
      <c r="C9" s="4" t="s">
        <v>129</v>
      </c>
      <c r="D9" s="10" t="s">
        <v>262</v>
      </c>
    </row>
    <row r="10" spans="2:4" ht="60" customHeight="1" x14ac:dyDescent="0.2">
      <c r="B10" s="2" t="s">
        <v>6</v>
      </c>
      <c r="C10" s="4" t="s">
        <v>130</v>
      </c>
      <c r="D10" s="10" t="s">
        <v>280</v>
      </c>
    </row>
    <row r="11" spans="2:4" ht="60" customHeight="1" x14ac:dyDescent="0.2">
      <c r="B11" s="2" t="s">
        <v>7</v>
      </c>
      <c r="C11" s="4" t="s">
        <v>126</v>
      </c>
      <c r="D11" s="10" t="s">
        <v>263</v>
      </c>
    </row>
    <row r="12" spans="2:4" ht="60" customHeight="1" x14ac:dyDescent="0.2">
      <c r="B12" s="2" t="s">
        <v>8</v>
      </c>
      <c r="C12" s="4" t="s">
        <v>131</v>
      </c>
      <c r="D12" s="10" t="s">
        <v>274</v>
      </c>
    </row>
    <row r="13" spans="2:4" ht="60" customHeight="1" x14ac:dyDescent="0.2">
      <c r="B13" s="2" t="s">
        <v>9</v>
      </c>
      <c r="C13" s="4" t="s">
        <v>127</v>
      </c>
      <c r="D13" s="10" t="s">
        <v>265</v>
      </c>
    </row>
    <row r="14" spans="2:4" ht="60" customHeight="1" x14ac:dyDescent="0.2">
      <c r="B14" s="2" t="s">
        <v>10</v>
      </c>
      <c r="C14" s="4" t="s">
        <v>129</v>
      </c>
      <c r="D14" s="10" t="s">
        <v>262</v>
      </c>
    </row>
    <row r="15" spans="2:4" ht="60" customHeight="1" x14ac:dyDescent="0.2">
      <c r="B15" s="2" t="s">
        <v>11</v>
      </c>
      <c r="C15" s="4" t="s">
        <v>132</v>
      </c>
      <c r="D15" s="10" t="s">
        <v>281</v>
      </c>
    </row>
    <row r="16" spans="2:4" ht="60" customHeight="1" x14ac:dyDescent="0.2">
      <c r="B16" s="2" t="s">
        <v>12</v>
      </c>
      <c r="C16" s="4" t="s">
        <v>133</v>
      </c>
      <c r="D16" s="10" t="s">
        <v>267</v>
      </c>
    </row>
    <row r="17" spans="2:4" ht="60" customHeight="1" x14ac:dyDescent="0.2">
      <c r="B17" s="2" t="s">
        <v>13</v>
      </c>
      <c r="C17" s="4" t="s">
        <v>127</v>
      </c>
      <c r="D17" s="10" t="s">
        <v>265</v>
      </c>
    </row>
    <row r="18" spans="2:4" ht="60" customHeight="1" x14ac:dyDescent="0.2">
      <c r="B18" s="2" t="s">
        <v>14</v>
      </c>
      <c r="C18" s="4" t="s">
        <v>127</v>
      </c>
      <c r="D18" s="10" t="s">
        <v>265</v>
      </c>
    </row>
    <row r="19" spans="2:4" ht="60" customHeight="1" x14ac:dyDescent="0.2">
      <c r="B19" s="2" t="s">
        <v>15</v>
      </c>
      <c r="C19" s="4" t="s">
        <v>127</v>
      </c>
      <c r="D19" s="10" t="s">
        <v>265</v>
      </c>
    </row>
    <row r="20" spans="2:4" ht="60" customHeight="1" x14ac:dyDescent="0.2">
      <c r="B20" s="2" t="s">
        <v>16</v>
      </c>
      <c r="C20" s="4" t="s">
        <v>127</v>
      </c>
      <c r="D20" s="10" t="s">
        <v>265</v>
      </c>
    </row>
    <row r="21" spans="2:4" ht="60" customHeight="1" x14ac:dyDescent="0.2">
      <c r="B21" s="2" t="s">
        <v>17</v>
      </c>
      <c r="C21" s="4" t="s">
        <v>126</v>
      </c>
      <c r="D21" s="10" t="s">
        <v>263</v>
      </c>
    </row>
    <row r="22" spans="2:4" ht="60" customHeight="1" x14ac:dyDescent="0.2">
      <c r="B22" s="2" t="s">
        <v>18</v>
      </c>
      <c r="C22" s="4" t="s">
        <v>127</v>
      </c>
      <c r="D22" s="10" t="s">
        <v>265</v>
      </c>
    </row>
    <row r="23" spans="2:4" ht="60" customHeight="1" x14ac:dyDescent="0.2">
      <c r="B23" s="2" t="s">
        <v>19</v>
      </c>
      <c r="C23" s="4" t="s">
        <v>127</v>
      </c>
      <c r="D23" s="10" t="s">
        <v>265</v>
      </c>
    </row>
    <row r="24" spans="2:4" ht="60" customHeight="1" x14ac:dyDescent="0.2">
      <c r="B24" s="2" t="s">
        <v>20</v>
      </c>
      <c r="C24" s="4" t="s">
        <v>127</v>
      </c>
      <c r="D24" s="10" t="s">
        <v>265</v>
      </c>
    </row>
    <row r="25" spans="2:4" ht="60" customHeight="1" x14ac:dyDescent="0.2">
      <c r="B25" s="2" t="s">
        <v>21</v>
      </c>
      <c r="C25" s="4" t="s">
        <v>127</v>
      </c>
      <c r="D25" s="10" t="s">
        <v>265</v>
      </c>
    </row>
    <row r="26" spans="2:4" ht="60" customHeight="1" x14ac:dyDescent="0.2">
      <c r="B26" s="2" t="s">
        <v>22</v>
      </c>
      <c r="C26" s="4" t="s">
        <v>126</v>
      </c>
      <c r="D26" s="10" t="s">
        <v>263</v>
      </c>
    </row>
    <row r="27" spans="2:4" ht="60" customHeight="1" x14ac:dyDescent="0.2">
      <c r="B27" s="2" t="s">
        <v>23</v>
      </c>
      <c r="C27" s="4" t="s">
        <v>133</v>
      </c>
      <c r="D27" s="10" t="s">
        <v>267</v>
      </c>
    </row>
    <row r="28" spans="2:4" ht="60" customHeight="1" x14ac:dyDescent="0.2">
      <c r="B28" s="2" t="s">
        <v>24</v>
      </c>
      <c r="C28" s="4" t="s">
        <v>129</v>
      </c>
      <c r="D28" s="10" t="s">
        <v>262</v>
      </c>
    </row>
    <row r="29" spans="2:4" ht="60" customHeight="1" x14ac:dyDescent="0.2">
      <c r="B29" s="2" t="s">
        <v>25</v>
      </c>
      <c r="C29" s="4" t="s">
        <v>126</v>
      </c>
      <c r="D29" s="10" t="s">
        <v>263</v>
      </c>
    </row>
    <row r="30" spans="2:4" ht="60" customHeight="1" x14ac:dyDescent="0.2">
      <c r="B30" s="2" t="s">
        <v>26</v>
      </c>
      <c r="C30" s="4" t="s">
        <v>127</v>
      </c>
      <c r="D30" s="10" t="s">
        <v>265</v>
      </c>
    </row>
    <row r="31" spans="2:4" ht="60" customHeight="1" x14ac:dyDescent="0.2">
      <c r="B31" s="2" t="s">
        <v>27</v>
      </c>
      <c r="C31" s="4" t="s">
        <v>134</v>
      </c>
      <c r="D31" s="10" t="s">
        <v>273</v>
      </c>
    </row>
    <row r="32" spans="2:4" ht="60" customHeight="1" x14ac:dyDescent="0.2">
      <c r="B32" s="2" t="s">
        <v>28</v>
      </c>
      <c r="C32" s="4" t="s">
        <v>131</v>
      </c>
      <c r="D32" s="10" t="s">
        <v>274</v>
      </c>
    </row>
    <row r="33" spans="2:4" ht="60" customHeight="1" x14ac:dyDescent="0.2">
      <c r="B33" s="2" t="s">
        <v>29</v>
      </c>
      <c r="C33" s="4" t="s">
        <v>126</v>
      </c>
      <c r="D33" s="10" t="s">
        <v>263</v>
      </c>
    </row>
    <row r="35" spans="2:4" ht="17" x14ac:dyDescent="0.2">
      <c r="C35" s="12" t="s">
        <v>268</v>
      </c>
      <c r="D35" s="9">
        <f>COUNTIF(D4:D33,"A")</f>
        <v>7</v>
      </c>
    </row>
    <row r="36" spans="2:4" ht="17" x14ac:dyDescent="0.2">
      <c r="C36" s="12" t="s">
        <v>269</v>
      </c>
      <c r="D36" s="9">
        <f>COUNTIF(D4:D33,"B")</f>
        <v>11</v>
      </c>
    </row>
    <row r="37" spans="2:4" ht="17" x14ac:dyDescent="0.2">
      <c r="C37" s="12" t="s">
        <v>270</v>
      </c>
      <c r="D37" s="9">
        <f>COUNTIF(D4:D33,"C")</f>
        <v>3</v>
      </c>
    </row>
    <row r="38" spans="2:4" ht="17" x14ac:dyDescent="0.2">
      <c r="C38" s="12" t="s">
        <v>271</v>
      </c>
      <c r="D38" s="9">
        <f>COUNTIF(D4:D33,"D")</f>
        <v>2</v>
      </c>
    </row>
    <row r="39" spans="2:4" ht="17" x14ac:dyDescent="0.2">
      <c r="C39" s="12" t="s">
        <v>289</v>
      </c>
      <c r="D39" s="9">
        <v>1</v>
      </c>
    </row>
    <row r="40" spans="2:4" ht="17" x14ac:dyDescent="0.2">
      <c r="C40" s="12" t="s">
        <v>293</v>
      </c>
      <c r="D40" s="9">
        <v>1</v>
      </c>
    </row>
    <row r="41" spans="2:4" ht="17" x14ac:dyDescent="0.2">
      <c r="C41" s="12" t="s">
        <v>298</v>
      </c>
      <c r="D41" s="9">
        <v>1</v>
      </c>
    </row>
    <row r="42" spans="2:4" ht="17" x14ac:dyDescent="0.2">
      <c r="C42" s="12" t="s">
        <v>297</v>
      </c>
      <c r="D42" s="9">
        <v>2</v>
      </c>
    </row>
    <row r="43" spans="2:4" ht="17" x14ac:dyDescent="0.2">
      <c r="C43" s="12" t="s">
        <v>288</v>
      </c>
      <c r="D43" s="9">
        <v>1</v>
      </c>
    </row>
    <row r="44" spans="2:4" ht="17" x14ac:dyDescent="0.2">
      <c r="C44" s="12" t="s">
        <v>300</v>
      </c>
      <c r="D44" s="9">
        <v>1</v>
      </c>
    </row>
    <row r="45" spans="2:4" ht="17" x14ac:dyDescent="0.2">
      <c r="C45" s="12" t="s">
        <v>285</v>
      </c>
      <c r="D45" s="19">
        <f>SUM(D35:D44)</f>
        <v>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8E6C-2842-964D-9844-930B0225A9BC}">
  <dimension ref="B3:D42"/>
  <sheetViews>
    <sheetView topLeftCell="C26" workbookViewId="0">
      <selection activeCell="D35" sqref="D35:D42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143</v>
      </c>
      <c r="D3" s="11" t="s">
        <v>261</v>
      </c>
    </row>
    <row r="4" spans="2:4" ht="60" customHeight="1" x14ac:dyDescent="0.2">
      <c r="B4" s="2" t="s">
        <v>0</v>
      </c>
      <c r="C4" s="4" t="s">
        <v>136</v>
      </c>
      <c r="D4" s="10" t="s">
        <v>274</v>
      </c>
    </row>
    <row r="5" spans="2:4" ht="60" customHeight="1" x14ac:dyDescent="0.2">
      <c r="B5" s="2" t="s">
        <v>1</v>
      </c>
      <c r="C5" s="4" t="s">
        <v>137</v>
      </c>
      <c r="D5" s="10" t="s">
        <v>262</v>
      </c>
    </row>
    <row r="6" spans="2:4" ht="60" customHeight="1" x14ac:dyDescent="0.2">
      <c r="B6" s="2" t="s">
        <v>2</v>
      </c>
      <c r="C6" s="4" t="s">
        <v>138</v>
      </c>
      <c r="D6" s="10" t="s">
        <v>263</v>
      </c>
    </row>
    <row r="7" spans="2:4" ht="60" customHeight="1" x14ac:dyDescent="0.2">
      <c r="B7" s="2" t="s">
        <v>3</v>
      </c>
      <c r="C7" s="4" t="s">
        <v>138</v>
      </c>
      <c r="D7" s="10" t="s">
        <v>263</v>
      </c>
    </row>
    <row r="8" spans="2:4" ht="60" customHeight="1" x14ac:dyDescent="0.2">
      <c r="B8" s="2" t="s">
        <v>4</v>
      </c>
      <c r="C8" s="4" t="s">
        <v>138</v>
      </c>
      <c r="D8" s="10" t="s">
        <v>263</v>
      </c>
    </row>
    <row r="9" spans="2:4" ht="60" customHeight="1" x14ac:dyDescent="0.2">
      <c r="B9" s="2" t="s">
        <v>5</v>
      </c>
      <c r="C9" s="4" t="s">
        <v>138</v>
      </c>
      <c r="D9" s="10" t="s">
        <v>263</v>
      </c>
    </row>
    <row r="10" spans="2:4" ht="60" customHeight="1" x14ac:dyDescent="0.2">
      <c r="B10" s="2" t="s">
        <v>6</v>
      </c>
      <c r="C10" s="4" t="s">
        <v>139</v>
      </c>
      <c r="D10" s="10" t="s">
        <v>280</v>
      </c>
    </row>
    <row r="11" spans="2:4" ht="60" customHeight="1" x14ac:dyDescent="0.2">
      <c r="B11" s="2" t="s">
        <v>7</v>
      </c>
      <c r="C11" s="4" t="s">
        <v>140</v>
      </c>
      <c r="D11" s="10" t="s">
        <v>265</v>
      </c>
    </row>
    <row r="12" spans="2:4" ht="60" customHeight="1" x14ac:dyDescent="0.2">
      <c r="B12" s="2" t="s">
        <v>8</v>
      </c>
      <c r="C12" s="4" t="s">
        <v>140</v>
      </c>
      <c r="D12" s="10" t="s">
        <v>265</v>
      </c>
    </row>
    <row r="13" spans="2:4" ht="60" customHeight="1" x14ac:dyDescent="0.2">
      <c r="B13" s="2" t="s">
        <v>9</v>
      </c>
      <c r="C13" s="4" t="s">
        <v>138</v>
      </c>
      <c r="D13" s="10" t="s">
        <v>263</v>
      </c>
    </row>
    <row r="14" spans="2:4" ht="60" customHeight="1" x14ac:dyDescent="0.2">
      <c r="B14" s="2" t="s">
        <v>10</v>
      </c>
      <c r="C14" s="4" t="s">
        <v>138</v>
      </c>
      <c r="D14" s="10" t="s">
        <v>263</v>
      </c>
    </row>
    <row r="15" spans="2:4" ht="60" customHeight="1" x14ac:dyDescent="0.2">
      <c r="B15" s="2" t="s">
        <v>11</v>
      </c>
      <c r="C15" s="4" t="s">
        <v>141</v>
      </c>
      <c r="D15" s="10" t="s">
        <v>282</v>
      </c>
    </row>
    <row r="16" spans="2:4" ht="60" customHeight="1" x14ac:dyDescent="0.2">
      <c r="B16" s="2" t="s">
        <v>12</v>
      </c>
      <c r="C16" s="4" t="s">
        <v>142</v>
      </c>
      <c r="D16" s="10" t="s">
        <v>267</v>
      </c>
    </row>
    <row r="17" spans="2:4" ht="60" customHeight="1" x14ac:dyDescent="0.2">
      <c r="B17" s="2" t="s">
        <v>13</v>
      </c>
      <c r="C17" s="4" t="s">
        <v>140</v>
      </c>
      <c r="D17" s="10" t="s">
        <v>265</v>
      </c>
    </row>
    <row r="18" spans="2:4" ht="60" customHeight="1" x14ac:dyDescent="0.2">
      <c r="B18" s="2" t="s">
        <v>14</v>
      </c>
      <c r="C18" s="4" t="s">
        <v>138</v>
      </c>
      <c r="D18" s="10" t="s">
        <v>263</v>
      </c>
    </row>
    <row r="19" spans="2:4" ht="60" customHeight="1" x14ac:dyDescent="0.2">
      <c r="B19" s="2" t="s">
        <v>15</v>
      </c>
      <c r="C19" s="4" t="s">
        <v>140</v>
      </c>
      <c r="D19" s="10" t="s">
        <v>265</v>
      </c>
    </row>
    <row r="20" spans="2:4" ht="60" customHeight="1" x14ac:dyDescent="0.2">
      <c r="B20" s="2" t="s">
        <v>16</v>
      </c>
      <c r="C20" s="4" t="s">
        <v>138</v>
      </c>
      <c r="D20" s="10" t="s">
        <v>263</v>
      </c>
    </row>
    <row r="21" spans="2:4" ht="60" customHeight="1" x14ac:dyDescent="0.2">
      <c r="B21" s="2" t="s">
        <v>17</v>
      </c>
      <c r="C21" s="4" t="s">
        <v>138</v>
      </c>
      <c r="D21" s="10" t="s">
        <v>263</v>
      </c>
    </row>
    <row r="22" spans="2:4" ht="60" customHeight="1" x14ac:dyDescent="0.2">
      <c r="B22" s="2" t="s">
        <v>18</v>
      </c>
      <c r="C22" s="4" t="s">
        <v>138</v>
      </c>
      <c r="D22" s="10" t="s">
        <v>263</v>
      </c>
    </row>
    <row r="23" spans="2:4" ht="60" customHeight="1" x14ac:dyDescent="0.2">
      <c r="B23" s="2" t="s">
        <v>19</v>
      </c>
      <c r="C23" s="4" t="s">
        <v>138</v>
      </c>
      <c r="D23" s="10" t="s">
        <v>263</v>
      </c>
    </row>
    <row r="24" spans="2:4" ht="60" customHeight="1" x14ac:dyDescent="0.2">
      <c r="B24" s="2" t="s">
        <v>20</v>
      </c>
      <c r="C24" s="4" t="s">
        <v>138</v>
      </c>
      <c r="D24" s="10" t="s">
        <v>263</v>
      </c>
    </row>
    <row r="25" spans="2:4" ht="60" customHeight="1" x14ac:dyDescent="0.2">
      <c r="B25" s="2" t="s">
        <v>21</v>
      </c>
      <c r="C25" s="4" t="s">
        <v>138</v>
      </c>
      <c r="D25" s="10" t="s">
        <v>263</v>
      </c>
    </row>
    <row r="26" spans="2:4" ht="60" customHeight="1" x14ac:dyDescent="0.2">
      <c r="B26" s="2" t="s">
        <v>22</v>
      </c>
      <c r="C26" s="4" t="s">
        <v>138</v>
      </c>
      <c r="D26" s="10" t="s">
        <v>263</v>
      </c>
    </row>
    <row r="27" spans="2:4" ht="60" customHeight="1" x14ac:dyDescent="0.2">
      <c r="B27" s="2" t="s">
        <v>23</v>
      </c>
      <c r="C27" s="4" t="s">
        <v>139</v>
      </c>
      <c r="D27" s="10" t="s">
        <v>280</v>
      </c>
    </row>
    <row r="28" spans="2:4" ht="60" customHeight="1" x14ac:dyDescent="0.2">
      <c r="B28" s="2" t="s">
        <v>24</v>
      </c>
      <c r="C28" s="4" t="s">
        <v>138</v>
      </c>
      <c r="D28" s="10" t="s">
        <v>263</v>
      </c>
    </row>
    <row r="29" spans="2:4" ht="60" customHeight="1" x14ac:dyDescent="0.2">
      <c r="B29" s="2" t="s">
        <v>25</v>
      </c>
      <c r="C29" s="4" t="s">
        <v>138</v>
      </c>
      <c r="D29" s="10" t="s">
        <v>263</v>
      </c>
    </row>
    <row r="30" spans="2:4" ht="60" customHeight="1" x14ac:dyDescent="0.2">
      <c r="B30" s="2" t="s">
        <v>26</v>
      </c>
      <c r="C30" s="4" t="s">
        <v>137</v>
      </c>
      <c r="D30" s="10" t="s">
        <v>263</v>
      </c>
    </row>
    <row r="31" spans="2:4" ht="60" customHeight="1" x14ac:dyDescent="0.2">
      <c r="B31" s="2" t="s">
        <v>27</v>
      </c>
      <c r="C31" s="4" t="s">
        <v>139</v>
      </c>
      <c r="D31" s="10" t="s">
        <v>280</v>
      </c>
    </row>
    <row r="32" spans="2:4" ht="60" customHeight="1" x14ac:dyDescent="0.2">
      <c r="B32" s="2" t="s">
        <v>28</v>
      </c>
      <c r="C32" s="4" t="s">
        <v>137</v>
      </c>
      <c r="D32" s="10" t="s">
        <v>262</v>
      </c>
    </row>
    <row r="33" spans="2:4" ht="60" customHeight="1" x14ac:dyDescent="0.2">
      <c r="B33" s="2" t="s">
        <v>29</v>
      </c>
      <c r="C33" s="4" t="s">
        <v>138</v>
      </c>
      <c r="D33" s="10" t="s">
        <v>263</v>
      </c>
    </row>
    <row r="35" spans="2:4" ht="17" x14ac:dyDescent="0.2">
      <c r="C35" s="12" t="s">
        <v>268</v>
      </c>
      <c r="D35" s="9">
        <f>COUNTIF(D4:D33,"A")</f>
        <v>18</v>
      </c>
    </row>
    <row r="36" spans="2:4" ht="17" x14ac:dyDescent="0.2">
      <c r="C36" s="12" t="s">
        <v>269</v>
      </c>
      <c r="D36" s="9">
        <f>COUNTIF(D4:D33,"B")</f>
        <v>4</v>
      </c>
    </row>
    <row r="37" spans="2:4" ht="17" x14ac:dyDescent="0.2">
      <c r="C37" s="12" t="s">
        <v>270</v>
      </c>
      <c r="D37" s="9">
        <f>COUNTIF(D4:D33,"C")</f>
        <v>2</v>
      </c>
    </row>
    <row r="38" spans="2:4" ht="17" x14ac:dyDescent="0.2">
      <c r="C38" s="12" t="s">
        <v>271</v>
      </c>
      <c r="D38" s="9">
        <f>COUNTIF(D4:D33,"D")</f>
        <v>1</v>
      </c>
    </row>
    <row r="39" spans="2:4" ht="17" x14ac:dyDescent="0.2">
      <c r="C39" s="12" t="s">
        <v>298</v>
      </c>
      <c r="D39" s="9">
        <v>3</v>
      </c>
    </row>
    <row r="40" spans="2:4" ht="17" x14ac:dyDescent="0.2">
      <c r="C40" s="12" t="s">
        <v>299</v>
      </c>
      <c r="D40" s="9">
        <v>1</v>
      </c>
    </row>
    <row r="41" spans="2:4" ht="17" x14ac:dyDescent="0.2">
      <c r="C41" s="12" t="s">
        <v>301</v>
      </c>
      <c r="D41" s="9">
        <v>1</v>
      </c>
    </row>
    <row r="42" spans="2:4" ht="17" x14ac:dyDescent="0.2">
      <c r="C42" s="12" t="s">
        <v>285</v>
      </c>
      <c r="D42" s="19">
        <f>SUM(D35:D41)</f>
        <v>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9794-149B-1E47-9DF2-AA408F6C4F3F}">
  <dimension ref="B3:D44"/>
  <sheetViews>
    <sheetView topLeftCell="C27" workbookViewId="0">
      <selection activeCell="D39" sqref="D39:D44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149</v>
      </c>
      <c r="D3" s="11" t="s">
        <v>261</v>
      </c>
    </row>
    <row r="4" spans="2:4" ht="60" customHeight="1" x14ac:dyDescent="0.2">
      <c r="B4" s="2" t="s">
        <v>0</v>
      </c>
      <c r="C4" s="4" t="s">
        <v>144</v>
      </c>
      <c r="D4" s="10" t="s">
        <v>263</v>
      </c>
    </row>
    <row r="5" spans="2:4" ht="60" customHeight="1" x14ac:dyDescent="0.2">
      <c r="B5" s="2" t="s">
        <v>1</v>
      </c>
      <c r="C5" s="4" t="s">
        <v>144</v>
      </c>
      <c r="D5" s="10" t="s">
        <v>263</v>
      </c>
    </row>
    <row r="6" spans="2:4" ht="60" customHeight="1" x14ac:dyDescent="0.2">
      <c r="B6" s="2" t="s">
        <v>2</v>
      </c>
      <c r="C6" s="4" t="s">
        <v>144</v>
      </c>
      <c r="D6" s="10" t="s">
        <v>263</v>
      </c>
    </row>
    <row r="7" spans="2:4" ht="60" customHeight="1" x14ac:dyDescent="0.2">
      <c r="B7" s="2" t="s">
        <v>3</v>
      </c>
      <c r="C7" s="4" t="s">
        <v>144</v>
      </c>
      <c r="D7" s="10" t="s">
        <v>263</v>
      </c>
    </row>
    <row r="8" spans="2:4" ht="60" customHeight="1" x14ac:dyDescent="0.2">
      <c r="B8" s="2" t="s">
        <v>4</v>
      </c>
      <c r="C8" s="4" t="s">
        <v>144</v>
      </c>
      <c r="D8" s="10" t="s">
        <v>263</v>
      </c>
    </row>
    <row r="9" spans="2:4" ht="60" customHeight="1" x14ac:dyDescent="0.2">
      <c r="B9" s="2" t="s">
        <v>5</v>
      </c>
      <c r="C9" s="4" t="s">
        <v>145</v>
      </c>
      <c r="D9" s="10" t="s">
        <v>265</v>
      </c>
    </row>
    <row r="10" spans="2:4" ht="60" customHeight="1" x14ac:dyDescent="0.2">
      <c r="B10" s="2" t="s">
        <v>6</v>
      </c>
      <c r="C10" s="4" t="s">
        <v>150</v>
      </c>
      <c r="D10" s="10" t="s">
        <v>283</v>
      </c>
    </row>
    <row r="11" spans="2:4" ht="60" customHeight="1" x14ac:dyDescent="0.2">
      <c r="B11" s="2" t="s">
        <v>7</v>
      </c>
      <c r="C11" s="4" t="s">
        <v>144</v>
      </c>
      <c r="D11" s="10" t="s">
        <v>263</v>
      </c>
    </row>
    <row r="12" spans="2:4" ht="60" customHeight="1" x14ac:dyDescent="0.2">
      <c r="B12" s="2" t="s">
        <v>8</v>
      </c>
      <c r="C12" s="4" t="s">
        <v>151</v>
      </c>
      <c r="D12" s="10" t="s">
        <v>262</v>
      </c>
    </row>
    <row r="13" spans="2:4" ht="60" customHeight="1" x14ac:dyDescent="0.2">
      <c r="B13" s="2" t="s">
        <v>9</v>
      </c>
      <c r="C13" s="4" t="s">
        <v>144</v>
      </c>
      <c r="D13" s="10" t="s">
        <v>263</v>
      </c>
    </row>
    <row r="14" spans="2:4" ht="60" customHeight="1" x14ac:dyDescent="0.2">
      <c r="B14" s="2" t="s">
        <v>10</v>
      </c>
      <c r="C14" s="4" t="s">
        <v>144</v>
      </c>
      <c r="D14" s="10" t="s">
        <v>263</v>
      </c>
    </row>
    <row r="15" spans="2:4" ht="60" customHeight="1" x14ac:dyDescent="0.2">
      <c r="B15" s="2" t="s">
        <v>11</v>
      </c>
      <c r="C15" s="4" t="s">
        <v>146</v>
      </c>
      <c r="D15" s="10" t="s">
        <v>278</v>
      </c>
    </row>
    <row r="16" spans="2:4" ht="60" customHeight="1" x14ac:dyDescent="0.2">
      <c r="B16" s="2" t="s">
        <v>12</v>
      </c>
      <c r="C16" s="4" t="s">
        <v>259</v>
      </c>
      <c r="D16" s="10" t="s">
        <v>264</v>
      </c>
    </row>
    <row r="17" spans="2:4" ht="60" customHeight="1" x14ac:dyDescent="0.2">
      <c r="B17" s="2" t="s">
        <v>13</v>
      </c>
      <c r="C17" s="4" t="s">
        <v>147</v>
      </c>
      <c r="D17" s="10" t="s">
        <v>274</v>
      </c>
    </row>
    <row r="18" spans="2:4" ht="60" customHeight="1" x14ac:dyDescent="0.2">
      <c r="B18" s="2" t="s">
        <v>14</v>
      </c>
      <c r="C18" s="4" t="s">
        <v>144</v>
      </c>
      <c r="D18" s="10" t="s">
        <v>263</v>
      </c>
    </row>
    <row r="19" spans="2:4" ht="60" customHeight="1" x14ac:dyDescent="0.2">
      <c r="B19" s="2" t="s">
        <v>15</v>
      </c>
      <c r="C19" s="4" t="s">
        <v>147</v>
      </c>
      <c r="D19" s="10" t="s">
        <v>274</v>
      </c>
    </row>
    <row r="20" spans="2:4" ht="60" customHeight="1" x14ac:dyDescent="0.2">
      <c r="B20" s="2" t="s">
        <v>16</v>
      </c>
      <c r="C20" s="4" t="s">
        <v>144</v>
      </c>
      <c r="D20" s="10" t="s">
        <v>263</v>
      </c>
    </row>
    <row r="21" spans="2:4" ht="60" customHeight="1" x14ac:dyDescent="0.2">
      <c r="B21" s="2" t="s">
        <v>17</v>
      </c>
      <c r="C21" s="4" t="s">
        <v>144</v>
      </c>
      <c r="D21" s="10" t="s">
        <v>263</v>
      </c>
    </row>
    <row r="22" spans="2:4" ht="60" customHeight="1" x14ac:dyDescent="0.2">
      <c r="B22" s="2" t="s">
        <v>18</v>
      </c>
      <c r="C22" s="4" t="s">
        <v>144</v>
      </c>
      <c r="D22" s="10" t="s">
        <v>263</v>
      </c>
    </row>
    <row r="23" spans="2:4" ht="60" customHeight="1" x14ac:dyDescent="0.2">
      <c r="B23" s="2" t="s">
        <v>19</v>
      </c>
      <c r="C23" s="4" t="s">
        <v>144</v>
      </c>
      <c r="D23" s="10" t="s">
        <v>263</v>
      </c>
    </row>
    <row r="24" spans="2:4" ht="60" customHeight="1" x14ac:dyDescent="0.2">
      <c r="B24" s="2" t="s">
        <v>20</v>
      </c>
      <c r="C24" s="4" t="s">
        <v>144</v>
      </c>
      <c r="D24" s="10" t="s">
        <v>263</v>
      </c>
    </row>
    <row r="25" spans="2:4" ht="60" customHeight="1" x14ac:dyDescent="0.2">
      <c r="B25" s="2" t="s">
        <v>21</v>
      </c>
      <c r="C25" s="4" t="s">
        <v>147</v>
      </c>
      <c r="D25" s="10" t="s">
        <v>274</v>
      </c>
    </row>
    <row r="26" spans="2:4" ht="60" customHeight="1" x14ac:dyDescent="0.2">
      <c r="B26" s="2" t="s">
        <v>22</v>
      </c>
      <c r="C26" s="4" t="s">
        <v>144</v>
      </c>
      <c r="D26" s="10" t="s">
        <v>263</v>
      </c>
    </row>
    <row r="27" spans="2:4" ht="60" customHeight="1" x14ac:dyDescent="0.2">
      <c r="B27" s="2" t="s">
        <v>23</v>
      </c>
      <c r="C27" s="4" t="s">
        <v>148</v>
      </c>
      <c r="D27" s="10" t="s">
        <v>280</v>
      </c>
    </row>
    <row r="28" spans="2:4" ht="60" customHeight="1" x14ac:dyDescent="0.2">
      <c r="B28" s="2" t="s">
        <v>24</v>
      </c>
      <c r="C28" s="4" t="s">
        <v>144</v>
      </c>
      <c r="D28" s="10" t="s">
        <v>263</v>
      </c>
    </row>
    <row r="29" spans="2:4" ht="60" customHeight="1" x14ac:dyDescent="0.2">
      <c r="B29" s="2" t="s">
        <v>25</v>
      </c>
      <c r="C29" s="4" t="s">
        <v>144</v>
      </c>
      <c r="D29" s="10" t="s">
        <v>263</v>
      </c>
    </row>
    <row r="30" spans="2:4" ht="60" customHeight="1" x14ac:dyDescent="0.2">
      <c r="B30" s="2" t="s">
        <v>26</v>
      </c>
      <c r="C30" s="4" t="s">
        <v>151</v>
      </c>
      <c r="D30" s="10" t="s">
        <v>262</v>
      </c>
    </row>
    <row r="31" spans="2:4" ht="60" customHeight="1" x14ac:dyDescent="0.2">
      <c r="B31" s="2" t="s">
        <v>27</v>
      </c>
      <c r="C31" s="4" t="s">
        <v>152</v>
      </c>
      <c r="D31" s="10" t="s">
        <v>273</v>
      </c>
    </row>
    <row r="32" spans="2:4" ht="60" customHeight="1" x14ac:dyDescent="0.2">
      <c r="B32" s="2" t="s">
        <v>28</v>
      </c>
      <c r="C32" s="4" t="s">
        <v>144</v>
      </c>
      <c r="D32" s="10" t="s">
        <v>263</v>
      </c>
    </row>
    <row r="33" spans="2:4" ht="60" customHeight="1" x14ac:dyDescent="0.2">
      <c r="B33" s="2" t="s">
        <v>29</v>
      </c>
      <c r="C33" s="4" t="s">
        <v>144</v>
      </c>
      <c r="D33" s="10" t="s">
        <v>263</v>
      </c>
    </row>
    <row r="35" spans="2:4" ht="17" x14ac:dyDescent="0.2">
      <c r="C35" s="12" t="s">
        <v>268</v>
      </c>
      <c r="D35" s="9">
        <f>COUNTIF(D4:D33,"A")</f>
        <v>19</v>
      </c>
    </row>
    <row r="36" spans="2:4" ht="17" x14ac:dyDescent="0.2">
      <c r="C36" s="12" t="s">
        <v>269</v>
      </c>
      <c r="D36" s="9">
        <f>COUNTIF(D4:D33,"B")</f>
        <v>1</v>
      </c>
    </row>
    <row r="37" spans="2:4" ht="17" x14ac:dyDescent="0.2">
      <c r="C37" s="12" t="s">
        <v>270</v>
      </c>
      <c r="D37" s="9">
        <f>COUNTIF(D4:D33,"C")</f>
        <v>2</v>
      </c>
    </row>
    <row r="38" spans="2:4" ht="17" x14ac:dyDescent="0.2">
      <c r="C38" s="12" t="s">
        <v>271</v>
      </c>
      <c r="D38" s="9">
        <f>COUNTIF(D4:D33,"D")</f>
        <v>3</v>
      </c>
    </row>
    <row r="39" spans="2:4" ht="17" x14ac:dyDescent="0.2">
      <c r="C39" s="12" t="s">
        <v>302</v>
      </c>
      <c r="D39" s="9">
        <v>1</v>
      </c>
    </row>
    <row r="40" spans="2:4" ht="17" x14ac:dyDescent="0.2">
      <c r="C40" s="12" t="s">
        <v>295</v>
      </c>
      <c r="D40" s="9">
        <v>1</v>
      </c>
    </row>
    <row r="41" spans="2:4" ht="17" x14ac:dyDescent="0.2">
      <c r="C41" s="12" t="s">
        <v>289</v>
      </c>
      <c r="D41" s="9">
        <v>1</v>
      </c>
    </row>
    <row r="42" spans="2:4" ht="17" x14ac:dyDescent="0.2">
      <c r="C42" s="12" t="s">
        <v>298</v>
      </c>
      <c r="D42" s="9">
        <v>1</v>
      </c>
    </row>
    <row r="43" spans="2:4" ht="17" x14ac:dyDescent="0.2">
      <c r="C43" s="12" t="s">
        <v>288</v>
      </c>
      <c r="D43" s="9">
        <v>1</v>
      </c>
    </row>
    <row r="44" spans="2:4" ht="17" x14ac:dyDescent="0.2">
      <c r="C44" s="12" t="s">
        <v>285</v>
      </c>
      <c r="D44" s="19">
        <f>SUM(D35:D43)</f>
        <v>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A9D65-ADAC-7A4F-A4F7-CFCD50A107B0}">
  <dimension ref="B3:D42"/>
  <sheetViews>
    <sheetView topLeftCell="B20" workbookViewId="0">
      <selection activeCell="C23" sqref="C23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159</v>
      </c>
      <c r="D3" s="11" t="s">
        <v>261</v>
      </c>
    </row>
    <row r="4" spans="2:4" ht="60" customHeight="1" x14ac:dyDescent="0.2">
      <c r="B4" s="2" t="s">
        <v>0</v>
      </c>
      <c r="C4" s="4" t="s">
        <v>153</v>
      </c>
      <c r="D4" s="10" t="s">
        <v>265</v>
      </c>
    </row>
    <row r="5" spans="2:4" ht="60" customHeight="1" x14ac:dyDescent="0.2">
      <c r="B5" s="2" t="s">
        <v>1</v>
      </c>
      <c r="C5" s="4" t="s">
        <v>153</v>
      </c>
      <c r="D5" s="10" t="s">
        <v>265</v>
      </c>
    </row>
    <row r="6" spans="2:4" ht="60" customHeight="1" x14ac:dyDescent="0.2">
      <c r="B6" s="2" t="s">
        <v>2</v>
      </c>
      <c r="C6" s="4" t="s">
        <v>153</v>
      </c>
      <c r="D6" s="10" t="s">
        <v>265</v>
      </c>
    </row>
    <row r="7" spans="2:4" ht="60" customHeight="1" x14ac:dyDescent="0.2">
      <c r="B7" s="2" t="s">
        <v>3</v>
      </c>
      <c r="C7" s="4" t="s">
        <v>154</v>
      </c>
      <c r="D7" s="10" t="s">
        <v>263</v>
      </c>
    </row>
    <row r="8" spans="2:4" ht="60" customHeight="1" x14ac:dyDescent="0.2">
      <c r="B8" s="2" t="s">
        <v>4</v>
      </c>
      <c r="C8" s="4" t="s">
        <v>155</v>
      </c>
      <c r="D8" s="10" t="s">
        <v>274</v>
      </c>
    </row>
    <row r="9" spans="2:4" ht="60" customHeight="1" x14ac:dyDescent="0.2">
      <c r="B9" s="2" t="s">
        <v>5</v>
      </c>
      <c r="C9" s="4" t="s">
        <v>153</v>
      </c>
      <c r="D9" s="10" t="s">
        <v>265</v>
      </c>
    </row>
    <row r="10" spans="2:4" ht="60" customHeight="1" x14ac:dyDescent="0.2">
      <c r="B10" s="2" t="s">
        <v>6</v>
      </c>
      <c r="C10" s="4" t="s">
        <v>153</v>
      </c>
      <c r="D10" s="10" t="s">
        <v>265</v>
      </c>
    </row>
    <row r="11" spans="2:4" ht="60" customHeight="1" x14ac:dyDescent="0.2">
      <c r="B11" s="2" t="s">
        <v>7</v>
      </c>
      <c r="C11" s="4" t="s">
        <v>154</v>
      </c>
      <c r="D11" s="10" t="s">
        <v>263</v>
      </c>
    </row>
    <row r="12" spans="2:4" ht="60" customHeight="1" x14ac:dyDescent="0.2">
      <c r="B12" s="2" t="s">
        <v>8</v>
      </c>
      <c r="C12" s="4" t="s">
        <v>154</v>
      </c>
      <c r="D12" s="10" t="s">
        <v>263</v>
      </c>
    </row>
    <row r="13" spans="2:4" ht="60" customHeight="1" x14ac:dyDescent="0.2">
      <c r="B13" s="2" t="s">
        <v>9</v>
      </c>
      <c r="C13" s="4" t="s">
        <v>155</v>
      </c>
      <c r="D13" s="10" t="s">
        <v>274</v>
      </c>
    </row>
    <row r="14" spans="2:4" ht="60" customHeight="1" x14ac:dyDescent="0.2">
      <c r="B14" s="2" t="s">
        <v>10</v>
      </c>
      <c r="C14" s="4" t="s">
        <v>153</v>
      </c>
      <c r="D14" s="10" t="s">
        <v>265</v>
      </c>
    </row>
    <row r="15" spans="2:4" ht="60" customHeight="1" x14ac:dyDescent="0.2">
      <c r="B15" s="2" t="s">
        <v>11</v>
      </c>
      <c r="C15" s="4" t="s">
        <v>153</v>
      </c>
      <c r="D15" s="10" t="s">
        <v>265</v>
      </c>
    </row>
    <row r="16" spans="2:4" ht="60" customHeight="1" x14ac:dyDescent="0.2">
      <c r="B16" s="2" t="s">
        <v>12</v>
      </c>
      <c r="C16" s="4" t="s">
        <v>154</v>
      </c>
      <c r="D16" s="10" t="s">
        <v>263</v>
      </c>
    </row>
    <row r="17" spans="2:4" ht="60" customHeight="1" x14ac:dyDescent="0.2">
      <c r="B17" s="2" t="s">
        <v>13</v>
      </c>
      <c r="C17" s="4" t="s">
        <v>154</v>
      </c>
      <c r="D17" s="10" t="s">
        <v>263</v>
      </c>
    </row>
    <row r="18" spans="2:4" ht="60" customHeight="1" x14ac:dyDescent="0.2">
      <c r="B18" s="2" t="s">
        <v>14</v>
      </c>
      <c r="C18" s="4" t="s">
        <v>154</v>
      </c>
      <c r="D18" s="10" t="s">
        <v>263</v>
      </c>
    </row>
    <row r="19" spans="2:4" ht="60" customHeight="1" x14ac:dyDescent="0.2">
      <c r="B19" s="2" t="s">
        <v>15</v>
      </c>
      <c r="C19" s="4" t="s">
        <v>153</v>
      </c>
      <c r="D19" s="10" t="s">
        <v>265</v>
      </c>
    </row>
    <row r="20" spans="2:4" ht="60" customHeight="1" x14ac:dyDescent="0.2">
      <c r="B20" s="2" t="s">
        <v>16</v>
      </c>
      <c r="C20" s="4" t="s">
        <v>156</v>
      </c>
      <c r="D20" s="10" t="s">
        <v>280</v>
      </c>
    </row>
    <row r="21" spans="2:4" ht="60" customHeight="1" x14ac:dyDescent="0.2">
      <c r="B21" s="2" t="s">
        <v>17</v>
      </c>
      <c r="C21" s="4" t="s">
        <v>154</v>
      </c>
      <c r="D21" s="10" t="s">
        <v>263</v>
      </c>
    </row>
    <row r="22" spans="2:4" ht="60" customHeight="1" x14ac:dyDescent="0.2">
      <c r="B22" s="2" t="s">
        <v>18</v>
      </c>
      <c r="C22" s="4" t="s">
        <v>153</v>
      </c>
      <c r="D22" s="10" t="s">
        <v>265</v>
      </c>
    </row>
    <row r="23" spans="2:4" ht="60" customHeight="1" x14ac:dyDescent="0.2">
      <c r="B23" s="2" t="s">
        <v>19</v>
      </c>
      <c r="C23" s="4" t="s">
        <v>157</v>
      </c>
      <c r="D23" s="10" t="s">
        <v>272</v>
      </c>
    </row>
    <row r="24" spans="2:4" ht="60" customHeight="1" x14ac:dyDescent="0.2">
      <c r="B24" s="2" t="s">
        <v>20</v>
      </c>
      <c r="C24" s="4" t="s">
        <v>154</v>
      </c>
      <c r="D24" s="10" t="s">
        <v>263</v>
      </c>
    </row>
    <row r="25" spans="2:4" ht="60" customHeight="1" x14ac:dyDescent="0.2">
      <c r="B25" s="2" t="s">
        <v>21</v>
      </c>
      <c r="C25" s="4" t="s">
        <v>154</v>
      </c>
      <c r="D25" s="10" t="s">
        <v>263</v>
      </c>
    </row>
    <row r="26" spans="2:4" ht="60" customHeight="1" x14ac:dyDescent="0.2">
      <c r="B26" s="2" t="s">
        <v>22</v>
      </c>
      <c r="C26" s="4" t="s">
        <v>153</v>
      </c>
      <c r="D26" s="10" t="s">
        <v>265</v>
      </c>
    </row>
    <row r="27" spans="2:4" ht="60" customHeight="1" x14ac:dyDescent="0.2">
      <c r="B27" s="2" t="s">
        <v>23</v>
      </c>
      <c r="C27" s="4" t="s">
        <v>153</v>
      </c>
      <c r="D27" s="10" t="s">
        <v>265</v>
      </c>
    </row>
    <row r="28" spans="2:4" ht="60" customHeight="1" x14ac:dyDescent="0.2">
      <c r="B28" s="2" t="s">
        <v>24</v>
      </c>
      <c r="C28" s="4" t="s">
        <v>153</v>
      </c>
      <c r="D28" s="10" t="s">
        <v>265</v>
      </c>
    </row>
    <row r="29" spans="2:4" ht="60" customHeight="1" x14ac:dyDescent="0.2">
      <c r="B29" s="2" t="s">
        <v>25</v>
      </c>
      <c r="C29" s="4" t="s">
        <v>158</v>
      </c>
      <c r="D29" s="10" t="s">
        <v>276</v>
      </c>
    </row>
    <row r="30" spans="2:4" ht="60" customHeight="1" x14ac:dyDescent="0.2">
      <c r="B30" s="2" t="s">
        <v>26</v>
      </c>
      <c r="C30" s="4" t="s">
        <v>155</v>
      </c>
      <c r="D30" s="10" t="s">
        <v>274</v>
      </c>
    </row>
    <row r="31" spans="2:4" ht="60" customHeight="1" x14ac:dyDescent="0.2">
      <c r="B31" s="2" t="s">
        <v>27</v>
      </c>
      <c r="C31" s="4" t="s">
        <v>154</v>
      </c>
      <c r="D31" s="10" t="s">
        <v>263</v>
      </c>
    </row>
    <row r="32" spans="2:4" ht="60" customHeight="1" x14ac:dyDescent="0.2">
      <c r="B32" s="2" t="s">
        <v>28</v>
      </c>
      <c r="C32" s="4" t="s">
        <v>153</v>
      </c>
      <c r="D32" s="10" t="s">
        <v>265</v>
      </c>
    </row>
    <row r="33" spans="2:4" ht="60" customHeight="1" x14ac:dyDescent="0.2">
      <c r="B33" s="2" t="s">
        <v>29</v>
      </c>
      <c r="C33" s="4" t="s">
        <v>153</v>
      </c>
      <c r="D33" s="10" t="s">
        <v>265</v>
      </c>
    </row>
    <row r="35" spans="2:4" ht="17" x14ac:dyDescent="0.2">
      <c r="C35" s="12" t="s">
        <v>268</v>
      </c>
      <c r="D35" s="9">
        <f>COUNTIF(D4:D33,"A")</f>
        <v>10</v>
      </c>
    </row>
    <row r="36" spans="2:4" ht="17" x14ac:dyDescent="0.2">
      <c r="C36" s="12" t="s">
        <v>269</v>
      </c>
      <c r="D36" s="9">
        <f>COUNTIF(D4:D33,"B")</f>
        <v>14</v>
      </c>
    </row>
    <row r="37" spans="2:4" ht="17" x14ac:dyDescent="0.2">
      <c r="C37" s="12" t="s">
        <v>270</v>
      </c>
      <c r="D37" s="9">
        <f>COUNTIF(D4:D33,"C")</f>
        <v>0</v>
      </c>
    </row>
    <row r="38" spans="2:4" ht="17" x14ac:dyDescent="0.2">
      <c r="C38" s="12" t="s">
        <v>271</v>
      </c>
      <c r="D38" s="9">
        <f>COUNTIF(D4:D33,"D")</f>
        <v>3</v>
      </c>
    </row>
    <row r="39" spans="2:4" ht="17" x14ac:dyDescent="0.2">
      <c r="C39" s="12" t="s">
        <v>298</v>
      </c>
      <c r="D39" s="9">
        <v>1</v>
      </c>
    </row>
    <row r="40" spans="2:4" ht="17" x14ac:dyDescent="0.2">
      <c r="C40" s="12" t="s">
        <v>305</v>
      </c>
      <c r="D40" s="9">
        <v>1</v>
      </c>
    </row>
    <row r="41" spans="2:4" ht="17" x14ac:dyDescent="0.2">
      <c r="C41" s="12" t="s">
        <v>293</v>
      </c>
      <c r="D41" s="9">
        <v>1</v>
      </c>
    </row>
    <row r="42" spans="2:4" ht="17" x14ac:dyDescent="0.2">
      <c r="C42" s="12" t="s">
        <v>285</v>
      </c>
      <c r="D42" s="19">
        <f>SUM(D35:D41)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3805-2748-EC4C-AFF9-4FFD1B96D698}">
  <dimension ref="B3:D41"/>
  <sheetViews>
    <sheetView topLeftCell="A17" workbookViewId="0">
      <selection activeCell="C22" sqref="C22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160</v>
      </c>
      <c r="D3" s="11" t="s">
        <v>261</v>
      </c>
    </row>
    <row r="4" spans="2:4" ht="60" customHeight="1" x14ac:dyDescent="0.2">
      <c r="B4" s="2" t="s">
        <v>0</v>
      </c>
      <c r="C4" s="4" t="s">
        <v>35</v>
      </c>
      <c r="D4" s="10" t="s">
        <v>263</v>
      </c>
    </row>
    <row r="5" spans="2:4" ht="60" customHeight="1" x14ac:dyDescent="0.2">
      <c r="B5" s="2" t="s">
        <v>1</v>
      </c>
      <c r="C5" s="4" t="s">
        <v>36</v>
      </c>
      <c r="D5" s="10" t="s">
        <v>265</v>
      </c>
    </row>
    <row r="6" spans="2:4" ht="60" customHeight="1" x14ac:dyDescent="0.2">
      <c r="B6" s="2" t="s">
        <v>2</v>
      </c>
      <c r="C6" s="4" t="s">
        <v>35</v>
      </c>
      <c r="D6" s="10" t="s">
        <v>263</v>
      </c>
    </row>
    <row r="7" spans="2:4" ht="60" customHeight="1" x14ac:dyDescent="0.2">
      <c r="B7" s="2" t="s">
        <v>3</v>
      </c>
      <c r="C7" s="4" t="s">
        <v>37</v>
      </c>
      <c r="D7" s="10" t="s">
        <v>265</v>
      </c>
    </row>
    <row r="8" spans="2:4" ht="60" customHeight="1" x14ac:dyDescent="0.2">
      <c r="B8" s="2" t="s">
        <v>4</v>
      </c>
      <c r="C8" s="4" t="s">
        <v>37</v>
      </c>
      <c r="D8" s="10" t="s">
        <v>274</v>
      </c>
    </row>
    <row r="9" spans="2:4" ht="60" customHeight="1" x14ac:dyDescent="0.2">
      <c r="B9" s="2" t="s">
        <v>5</v>
      </c>
      <c r="C9" s="4" t="s">
        <v>35</v>
      </c>
      <c r="D9" s="10" t="s">
        <v>263</v>
      </c>
    </row>
    <row r="10" spans="2:4" ht="60" customHeight="1" x14ac:dyDescent="0.2">
      <c r="B10" s="2" t="s">
        <v>6</v>
      </c>
      <c r="C10" s="4" t="s">
        <v>35</v>
      </c>
      <c r="D10" s="10" t="s">
        <v>263</v>
      </c>
    </row>
    <row r="11" spans="2:4" ht="60" customHeight="1" x14ac:dyDescent="0.2">
      <c r="B11" s="2" t="s">
        <v>7</v>
      </c>
      <c r="C11" s="4" t="s">
        <v>36</v>
      </c>
      <c r="D11" s="10" t="s">
        <v>265</v>
      </c>
    </row>
    <row r="12" spans="2:4" ht="60" customHeight="1" x14ac:dyDescent="0.2">
      <c r="B12" s="2" t="s">
        <v>8</v>
      </c>
      <c r="C12" s="4" t="s">
        <v>37</v>
      </c>
      <c r="D12" s="10" t="s">
        <v>274</v>
      </c>
    </row>
    <row r="13" spans="2:4" ht="60" customHeight="1" x14ac:dyDescent="0.2">
      <c r="B13" s="2" t="s">
        <v>9</v>
      </c>
      <c r="C13" s="4" t="s">
        <v>35</v>
      </c>
      <c r="D13" s="10" t="s">
        <v>263</v>
      </c>
    </row>
    <row r="14" spans="2:4" ht="60" customHeight="1" x14ac:dyDescent="0.2">
      <c r="B14" s="2" t="s">
        <v>10</v>
      </c>
      <c r="C14" s="4" t="s">
        <v>38</v>
      </c>
      <c r="D14" s="10" t="s">
        <v>262</v>
      </c>
    </row>
    <row r="15" spans="2:4" ht="60" customHeight="1" x14ac:dyDescent="0.2">
      <c r="B15" s="2" t="s">
        <v>11</v>
      </c>
      <c r="C15" s="4" t="s">
        <v>35</v>
      </c>
      <c r="D15" s="10" t="s">
        <v>263</v>
      </c>
    </row>
    <row r="16" spans="2:4" ht="60" customHeight="1" x14ac:dyDescent="0.2">
      <c r="B16" s="2" t="s">
        <v>12</v>
      </c>
      <c r="C16" s="4" t="s">
        <v>35</v>
      </c>
      <c r="D16" s="10" t="s">
        <v>263</v>
      </c>
    </row>
    <row r="17" spans="2:4" ht="60" customHeight="1" x14ac:dyDescent="0.2">
      <c r="B17" s="2" t="s">
        <v>13</v>
      </c>
      <c r="C17" s="4" t="s">
        <v>36</v>
      </c>
      <c r="D17" s="10" t="s">
        <v>265</v>
      </c>
    </row>
    <row r="18" spans="2:4" ht="60" customHeight="1" x14ac:dyDescent="0.2">
      <c r="B18" s="2" t="s">
        <v>14</v>
      </c>
      <c r="C18" s="4" t="s">
        <v>35</v>
      </c>
      <c r="D18" s="10" t="s">
        <v>263</v>
      </c>
    </row>
    <row r="19" spans="2:4" ht="60" customHeight="1" x14ac:dyDescent="0.2">
      <c r="B19" s="2" t="s">
        <v>15</v>
      </c>
      <c r="C19" s="4" t="s">
        <v>36</v>
      </c>
      <c r="D19" s="10" t="s">
        <v>265</v>
      </c>
    </row>
    <row r="20" spans="2:4" ht="60" customHeight="1" x14ac:dyDescent="0.2">
      <c r="B20" s="2" t="s">
        <v>16</v>
      </c>
      <c r="C20" s="4" t="s">
        <v>36</v>
      </c>
      <c r="D20" s="10" t="s">
        <v>265</v>
      </c>
    </row>
    <row r="21" spans="2:4" ht="60" customHeight="1" x14ac:dyDescent="0.2">
      <c r="B21" s="2" t="s">
        <v>17</v>
      </c>
      <c r="C21" s="4" t="s">
        <v>35</v>
      </c>
      <c r="D21" s="10" t="s">
        <v>263</v>
      </c>
    </row>
    <row r="22" spans="2:4" ht="60" customHeight="1" x14ac:dyDescent="0.2">
      <c r="B22" s="2" t="s">
        <v>18</v>
      </c>
      <c r="C22" s="4" t="s">
        <v>33</v>
      </c>
      <c r="D22" s="10" t="s">
        <v>266</v>
      </c>
    </row>
    <row r="23" spans="2:4" ht="60" customHeight="1" x14ac:dyDescent="0.2">
      <c r="B23" s="2" t="s">
        <v>19</v>
      </c>
      <c r="C23" s="4" t="s">
        <v>35</v>
      </c>
      <c r="D23" s="10" t="s">
        <v>263</v>
      </c>
    </row>
    <row r="24" spans="2:4" ht="60" customHeight="1" x14ac:dyDescent="0.2">
      <c r="B24" s="2" t="s">
        <v>20</v>
      </c>
      <c r="C24" s="4" t="s">
        <v>39</v>
      </c>
      <c r="D24" s="10" t="s">
        <v>264</v>
      </c>
    </row>
    <row r="25" spans="2:4" ht="60" customHeight="1" x14ac:dyDescent="0.2">
      <c r="B25" s="2" t="s">
        <v>21</v>
      </c>
      <c r="C25" s="4" t="s">
        <v>35</v>
      </c>
      <c r="D25" s="10" t="s">
        <v>263</v>
      </c>
    </row>
    <row r="26" spans="2:4" ht="60" customHeight="1" x14ac:dyDescent="0.2">
      <c r="B26" s="2" t="s">
        <v>22</v>
      </c>
      <c r="C26" s="4" t="s">
        <v>36</v>
      </c>
      <c r="D26" s="10" t="s">
        <v>265</v>
      </c>
    </row>
    <row r="27" spans="2:4" ht="60" customHeight="1" x14ac:dyDescent="0.2">
      <c r="B27" s="2" t="s">
        <v>23</v>
      </c>
      <c r="C27" s="4" t="s">
        <v>35</v>
      </c>
      <c r="D27" s="10" t="s">
        <v>263</v>
      </c>
    </row>
    <row r="28" spans="2:4" ht="60" customHeight="1" x14ac:dyDescent="0.2">
      <c r="B28" s="2" t="s">
        <v>24</v>
      </c>
      <c r="C28" s="4" t="s">
        <v>35</v>
      </c>
      <c r="D28" s="10" t="s">
        <v>263</v>
      </c>
    </row>
    <row r="29" spans="2:4" ht="60" customHeight="1" x14ac:dyDescent="0.2">
      <c r="B29" s="2" t="s">
        <v>25</v>
      </c>
      <c r="C29" s="4" t="s">
        <v>36</v>
      </c>
      <c r="D29" s="10" t="s">
        <v>265</v>
      </c>
    </row>
    <row r="30" spans="2:4" ht="60" customHeight="1" x14ac:dyDescent="0.2">
      <c r="B30" s="2" t="s">
        <v>26</v>
      </c>
      <c r="C30" s="4" t="s">
        <v>36</v>
      </c>
      <c r="D30" s="10" t="s">
        <v>265</v>
      </c>
    </row>
    <row r="31" spans="2:4" ht="60" customHeight="1" x14ac:dyDescent="0.2">
      <c r="B31" s="2" t="s">
        <v>27</v>
      </c>
      <c r="C31" s="4" t="s">
        <v>36</v>
      </c>
      <c r="D31" s="10" t="s">
        <v>265</v>
      </c>
    </row>
    <row r="32" spans="2:4" ht="60" customHeight="1" x14ac:dyDescent="0.2">
      <c r="B32" s="2" t="s">
        <v>28</v>
      </c>
      <c r="C32" s="4" t="s">
        <v>36</v>
      </c>
      <c r="D32" s="10" t="s">
        <v>265</v>
      </c>
    </row>
    <row r="33" spans="2:4" ht="60" customHeight="1" x14ac:dyDescent="0.2">
      <c r="B33" s="2" t="s">
        <v>29</v>
      </c>
      <c r="C33" s="4" t="s">
        <v>35</v>
      </c>
      <c r="D33" s="10" t="s">
        <v>263</v>
      </c>
    </row>
    <row r="35" spans="2:4" ht="17" x14ac:dyDescent="0.2">
      <c r="C35" s="12" t="s">
        <v>268</v>
      </c>
      <c r="D35" s="9">
        <f>COUNTIF(D4:D33,"A")</f>
        <v>14</v>
      </c>
    </row>
    <row r="36" spans="2:4" ht="17" x14ac:dyDescent="0.2">
      <c r="C36" s="12" t="s">
        <v>269</v>
      </c>
      <c r="D36" s="9">
        <f>COUNTIF(D4:D33,"B")</f>
        <v>11</v>
      </c>
    </row>
    <row r="37" spans="2:4" ht="17" x14ac:dyDescent="0.2">
      <c r="C37" s="12" t="s">
        <v>270</v>
      </c>
      <c r="D37" s="9">
        <f>COUNTIF(D4:D33,"C")</f>
        <v>1</v>
      </c>
    </row>
    <row r="38" spans="2:4" ht="17" x14ac:dyDescent="0.2">
      <c r="C38" s="12" t="s">
        <v>271</v>
      </c>
      <c r="D38" s="9">
        <f>COUNTIF(D4:D33,"D")</f>
        <v>2</v>
      </c>
    </row>
    <row r="39" spans="2:4" ht="17" x14ac:dyDescent="0.2">
      <c r="C39" s="12" t="s">
        <v>287</v>
      </c>
      <c r="D39" s="9">
        <v>1</v>
      </c>
    </row>
    <row r="40" spans="2:4" ht="17" x14ac:dyDescent="0.2">
      <c r="C40" s="12" t="s">
        <v>289</v>
      </c>
      <c r="D40" s="9">
        <v>1</v>
      </c>
    </row>
    <row r="41" spans="2:4" x14ac:dyDescent="0.2">
      <c r="C41" s="18" t="s">
        <v>285</v>
      </c>
      <c r="D41" s="16">
        <f>SUM(D35:D40)</f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B40F-D13D-6E4E-B39C-285C6BB72207}">
  <dimension ref="B3:D43"/>
  <sheetViews>
    <sheetView topLeftCell="C27" workbookViewId="0">
      <selection activeCell="C32" sqref="C32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30" customHeight="1" x14ac:dyDescent="0.2">
      <c r="B3" s="3" t="s">
        <v>66</v>
      </c>
      <c r="C3" s="3" t="s">
        <v>187</v>
      </c>
      <c r="D3" s="11" t="s">
        <v>261</v>
      </c>
    </row>
    <row r="4" spans="2:4" ht="60" customHeight="1" x14ac:dyDescent="0.2">
      <c r="B4" s="2" t="s">
        <v>0</v>
      </c>
      <c r="C4" s="4" t="s">
        <v>169</v>
      </c>
      <c r="D4" s="10" t="s">
        <v>265</v>
      </c>
    </row>
    <row r="5" spans="2:4" ht="60" customHeight="1" x14ac:dyDescent="0.2">
      <c r="B5" s="2" t="s">
        <v>1</v>
      </c>
      <c r="C5" s="4" t="s">
        <v>169</v>
      </c>
      <c r="D5" s="10" t="s">
        <v>265</v>
      </c>
    </row>
    <row r="6" spans="2:4" ht="60" customHeight="1" x14ac:dyDescent="0.2">
      <c r="B6" s="2" t="s">
        <v>2</v>
      </c>
      <c r="C6" s="4" t="s">
        <v>170</v>
      </c>
      <c r="D6" s="10" t="s">
        <v>263</v>
      </c>
    </row>
    <row r="7" spans="2:4" ht="60" customHeight="1" x14ac:dyDescent="0.2">
      <c r="B7" s="2" t="s">
        <v>3</v>
      </c>
      <c r="C7" s="4" t="s">
        <v>170</v>
      </c>
      <c r="D7" s="10" t="s">
        <v>263</v>
      </c>
    </row>
    <row r="8" spans="2:4" ht="60" customHeight="1" x14ac:dyDescent="0.2">
      <c r="B8" s="2" t="s">
        <v>4</v>
      </c>
      <c r="C8" s="4" t="s">
        <v>170</v>
      </c>
      <c r="D8" s="10" t="s">
        <v>263</v>
      </c>
    </row>
    <row r="9" spans="2:4" ht="60" customHeight="1" x14ac:dyDescent="0.2">
      <c r="B9" s="2" t="s">
        <v>5</v>
      </c>
      <c r="C9" s="4" t="s">
        <v>169</v>
      </c>
      <c r="D9" s="10" t="s">
        <v>265</v>
      </c>
    </row>
    <row r="10" spans="2:4" ht="60" customHeight="1" x14ac:dyDescent="0.2">
      <c r="B10" s="2" t="s">
        <v>6</v>
      </c>
      <c r="C10" s="4" t="s">
        <v>170</v>
      </c>
      <c r="D10" s="10" t="s">
        <v>263</v>
      </c>
    </row>
    <row r="11" spans="2:4" ht="60" customHeight="1" x14ac:dyDescent="0.2">
      <c r="B11" s="2" t="s">
        <v>7</v>
      </c>
      <c r="C11" s="4" t="s">
        <v>169</v>
      </c>
      <c r="D11" s="10" t="s">
        <v>265</v>
      </c>
    </row>
    <row r="12" spans="2:4" ht="60" customHeight="1" x14ac:dyDescent="0.2">
      <c r="B12" s="2" t="s">
        <v>8</v>
      </c>
      <c r="C12" s="4" t="s">
        <v>171</v>
      </c>
      <c r="D12" s="10" t="s">
        <v>262</v>
      </c>
    </row>
    <row r="13" spans="2:4" ht="60" customHeight="1" x14ac:dyDescent="0.2">
      <c r="B13" s="2" t="s">
        <v>9</v>
      </c>
      <c r="C13" s="4" t="s">
        <v>172</v>
      </c>
      <c r="D13" s="10" t="s">
        <v>276</v>
      </c>
    </row>
    <row r="14" spans="2:4" ht="60" customHeight="1" x14ac:dyDescent="0.2">
      <c r="B14" s="2" t="s">
        <v>10</v>
      </c>
      <c r="C14" s="4" t="s">
        <v>170</v>
      </c>
      <c r="D14" s="10" t="s">
        <v>263</v>
      </c>
    </row>
    <row r="15" spans="2:4" ht="60" customHeight="1" x14ac:dyDescent="0.2">
      <c r="B15" s="2" t="s">
        <v>11</v>
      </c>
      <c r="C15" s="4" t="s">
        <v>170</v>
      </c>
      <c r="D15" s="10" t="s">
        <v>263</v>
      </c>
    </row>
    <row r="16" spans="2:4" ht="60" customHeight="1" x14ac:dyDescent="0.2">
      <c r="B16" s="2" t="s">
        <v>12</v>
      </c>
      <c r="C16" s="4" t="s">
        <v>170</v>
      </c>
      <c r="D16" s="10" t="s">
        <v>263</v>
      </c>
    </row>
    <row r="17" spans="2:4" ht="60" customHeight="1" x14ac:dyDescent="0.2">
      <c r="B17" s="2" t="s">
        <v>13</v>
      </c>
      <c r="C17" s="4" t="s">
        <v>169</v>
      </c>
      <c r="D17" s="10" t="s">
        <v>265</v>
      </c>
    </row>
    <row r="18" spans="2:4" ht="60" customHeight="1" x14ac:dyDescent="0.2">
      <c r="B18" s="2" t="s">
        <v>14</v>
      </c>
      <c r="C18" s="4" t="s">
        <v>170</v>
      </c>
      <c r="D18" s="10" t="s">
        <v>263</v>
      </c>
    </row>
    <row r="19" spans="2:4" ht="60" customHeight="1" x14ac:dyDescent="0.2">
      <c r="B19" s="2" t="s">
        <v>15</v>
      </c>
      <c r="C19" s="4" t="s">
        <v>169</v>
      </c>
      <c r="D19" s="10" t="s">
        <v>265</v>
      </c>
    </row>
    <row r="20" spans="2:4" ht="60" customHeight="1" x14ac:dyDescent="0.2">
      <c r="B20" s="2" t="s">
        <v>16</v>
      </c>
      <c r="C20" s="4" t="s">
        <v>173</v>
      </c>
      <c r="D20" s="10" t="s">
        <v>264</v>
      </c>
    </row>
    <row r="21" spans="2:4" ht="60" customHeight="1" x14ac:dyDescent="0.2">
      <c r="B21" s="2" t="s">
        <v>17</v>
      </c>
      <c r="C21" s="4" t="s">
        <v>174</v>
      </c>
      <c r="D21" s="10" t="s">
        <v>274</v>
      </c>
    </row>
    <row r="22" spans="2:4" ht="60" customHeight="1" x14ac:dyDescent="0.2">
      <c r="B22" s="2" t="s">
        <v>18</v>
      </c>
      <c r="C22" s="4" t="s">
        <v>170</v>
      </c>
      <c r="D22" s="10" t="s">
        <v>263</v>
      </c>
    </row>
    <row r="23" spans="2:4" ht="60" customHeight="1" x14ac:dyDescent="0.2">
      <c r="B23" s="2" t="s">
        <v>19</v>
      </c>
      <c r="C23" s="4" t="s">
        <v>170</v>
      </c>
      <c r="D23" s="10" t="s">
        <v>263</v>
      </c>
    </row>
    <row r="24" spans="2:4" ht="60" customHeight="1" x14ac:dyDescent="0.2">
      <c r="B24" s="2" t="s">
        <v>20</v>
      </c>
      <c r="C24" s="4" t="s">
        <v>171</v>
      </c>
      <c r="D24" s="10" t="s">
        <v>265</v>
      </c>
    </row>
    <row r="25" spans="2:4" ht="60" customHeight="1" x14ac:dyDescent="0.2">
      <c r="B25" s="2" t="s">
        <v>21</v>
      </c>
      <c r="C25" s="4" t="s">
        <v>175</v>
      </c>
      <c r="D25" s="10" t="s">
        <v>280</v>
      </c>
    </row>
    <row r="26" spans="2:4" ht="60" customHeight="1" x14ac:dyDescent="0.2">
      <c r="B26" s="2" t="s">
        <v>22</v>
      </c>
      <c r="C26" s="4" t="s">
        <v>170</v>
      </c>
      <c r="D26" s="10" t="s">
        <v>263</v>
      </c>
    </row>
    <row r="27" spans="2:4" ht="60" customHeight="1" x14ac:dyDescent="0.2">
      <c r="B27" s="2" t="s">
        <v>23</v>
      </c>
      <c r="C27" s="4" t="s">
        <v>169</v>
      </c>
      <c r="D27" s="10" t="s">
        <v>265</v>
      </c>
    </row>
    <row r="28" spans="2:4" ht="60" customHeight="1" x14ac:dyDescent="0.2">
      <c r="B28" s="2" t="s">
        <v>24</v>
      </c>
      <c r="C28" s="4" t="s">
        <v>170</v>
      </c>
      <c r="D28" s="10" t="s">
        <v>263</v>
      </c>
    </row>
    <row r="29" spans="2:4" ht="60" customHeight="1" x14ac:dyDescent="0.2">
      <c r="B29" s="2" t="s">
        <v>25</v>
      </c>
      <c r="C29" s="4" t="s">
        <v>172</v>
      </c>
      <c r="D29" s="10" t="s">
        <v>276</v>
      </c>
    </row>
    <row r="30" spans="2:4" ht="60" customHeight="1" x14ac:dyDescent="0.2">
      <c r="B30" s="2" t="s">
        <v>26</v>
      </c>
      <c r="C30" s="4" t="s">
        <v>170</v>
      </c>
      <c r="D30" s="10" t="s">
        <v>263</v>
      </c>
    </row>
    <row r="31" spans="2:4" ht="60" customHeight="1" x14ac:dyDescent="0.2">
      <c r="B31" s="2" t="s">
        <v>27</v>
      </c>
      <c r="C31" s="4" t="s">
        <v>170</v>
      </c>
      <c r="D31" s="10" t="s">
        <v>263</v>
      </c>
    </row>
    <row r="32" spans="2:4" ht="60" customHeight="1" x14ac:dyDescent="0.2">
      <c r="B32" s="2" t="s">
        <v>28</v>
      </c>
      <c r="C32" s="4" t="s">
        <v>176</v>
      </c>
      <c r="D32" s="13" t="s">
        <v>284</v>
      </c>
    </row>
    <row r="33" spans="2:4" ht="60" customHeight="1" x14ac:dyDescent="0.2">
      <c r="B33" s="2" t="s">
        <v>29</v>
      </c>
      <c r="C33" s="4" t="s">
        <v>169</v>
      </c>
      <c r="D33" s="10" t="s">
        <v>265</v>
      </c>
    </row>
    <row r="35" spans="2:4" ht="17" x14ac:dyDescent="0.2">
      <c r="C35" s="12" t="s">
        <v>268</v>
      </c>
      <c r="D35" s="9">
        <f>COUNTIF(D4:D33,"A")</f>
        <v>14</v>
      </c>
    </row>
    <row r="36" spans="2:4" ht="17" x14ac:dyDescent="0.2">
      <c r="C36" s="12" t="s">
        <v>269</v>
      </c>
      <c r="D36" s="9">
        <f>COUNTIF(D4:D33,"B")</f>
        <v>9</v>
      </c>
    </row>
    <row r="37" spans="2:4" ht="17" x14ac:dyDescent="0.2">
      <c r="C37" s="12" t="s">
        <v>270</v>
      </c>
      <c r="D37" s="9">
        <f>COUNTIF(D4:D33,"C")</f>
        <v>1</v>
      </c>
    </row>
    <row r="38" spans="2:4" ht="17" x14ac:dyDescent="0.2">
      <c r="C38" s="12" t="s">
        <v>271</v>
      </c>
      <c r="D38" s="9">
        <f>COUNTIF(D4:D33,"D")</f>
        <v>1</v>
      </c>
    </row>
    <row r="39" spans="2:4" ht="17" x14ac:dyDescent="0.2">
      <c r="C39" s="12" t="s">
        <v>293</v>
      </c>
      <c r="D39" s="9">
        <v>2</v>
      </c>
    </row>
    <row r="40" spans="2:4" ht="17" x14ac:dyDescent="0.2">
      <c r="C40" s="12" t="s">
        <v>289</v>
      </c>
      <c r="D40" s="9">
        <v>1</v>
      </c>
    </row>
    <row r="41" spans="2:4" ht="17" x14ac:dyDescent="0.2">
      <c r="C41" s="12" t="s">
        <v>298</v>
      </c>
      <c r="D41" s="9">
        <v>1</v>
      </c>
    </row>
    <row r="42" spans="2:4" ht="17" x14ac:dyDescent="0.2">
      <c r="C42" s="12" t="s">
        <v>303</v>
      </c>
      <c r="D42" s="9">
        <v>1</v>
      </c>
    </row>
    <row r="43" spans="2:4" ht="17" x14ac:dyDescent="0.2">
      <c r="C43" s="12" t="s">
        <v>285</v>
      </c>
      <c r="D43" s="19">
        <f>SUM(D35:D42)</f>
        <v>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C380-E0CB-EF46-8C3A-777DAEAC490D}">
  <dimension ref="B3:D44"/>
  <sheetViews>
    <sheetView topLeftCell="B17" workbookViewId="0">
      <selection activeCell="C23" sqref="C23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186</v>
      </c>
      <c r="D3" s="11" t="s">
        <v>261</v>
      </c>
    </row>
    <row r="4" spans="2:4" ht="60" customHeight="1" x14ac:dyDescent="0.2">
      <c r="B4" s="2" t="s">
        <v>0</v>
      </c>
      <c r="C4" s="4" t="s">
        <v>177</v>
      </c>
      <c r="D4" s="10" t="s">
        <v>265</v>
      </c>
    </row>
    <row r="5" spans="2:4" ht="60" customHeight="1" x14ac:dyDescent="0.2">
      <c r="B5" s="2" t="s">
        <v>1</v>
      </c>
      <c r="C5" s="4" t="s">
        <v>178</v>
      </c>
      <c r="D5" s="10" t="s">
        <v>263</v>
      </c>
    </row>
    <row r="6" spans="2:4" ht="60" customHeight="1" x14ac:dyDescent="0.2">
      <c r="B6" s="2" t="s">
        <v>2</v>
      </c>
      <c r="C6" s="4" t="s">
        <v>178</v>
      </c>
      <c r="D6" s="10" t="s">
        <v>263</v>
      </c>
    </row>
    <row r="7" spans="2:4" ht="60" customHeight="1" x14ac:dyDescent="0.2">
      <c r="B7" s="2" t="s">
        <v>3</v>
      </c>
      <c r="C7" s="4" t="s">
        <v>177</v>
      </c>
      <c r="D7" s="10" t="s">
        <v>265</v>
      </c>
    </row>
    <row r="8" spans="2:4" ht="60" customHeight="1" x14ac:dyDescent="0.2">
      <c r="B8" s="2" t="s">
        <v>4</v>
      </c>
      <c r="C8" s="4" t="s">
        <v>177</v>
      </c>
      <c r="D8" s="10" t="s">
        <v>265</v>
      </c>
    </row>
    <row r="9" spans="2:4" ht="60" customHeight="1" x14ac:dyDescent="0.2">
      <c r="B9" s="2" t="s">
        <v>5</v>
      </c>
      <c r="C9" s="4" t="s">
        <v>177</v>
      </c>
      <c r="D9" s="10" t="s">
        <v>265</v>
      </c>
    </row>
    <row r="10" spans="2:4" ht="60" customHeight="1" x14ac:dyDescent="0.2">
      <c r="B10" s="2" t="s">
        <v>6</v>
      </c>
      <c r="C10" s="4" t="s">
        <v>177</v>
      </c>
      <c r="D10" s="10" t="s">
        <v>265</v>
      </c>
    </row>
    <row r="11" spans="2:4" ht="60" customHeight="1" x14ac:dyDescent="0.2">
      <c r="B11" s="2" t="s">
        <v>7</v>
      </c>
      <c r="C11" s="4" t="s">
        <v>179</v>
      </c>
      <c r="D11" s="10" t="s">
        <v>274</v>
      </c>
    </row>
    <row r="12" spans="2:4" ht="60" customHeight="1" x14ac:dyDescent="0.2">
      <c r="B12" s="2" t="s">
        <v>8</v>
      </c>
      <c r="C12" s="4" t="s">
        <v>180</v>
      </c>
      <c r="D12" s="10" t="s">
        <v>267</v>
      </c>
    </row>
    <row r="13" spans="2:4" ht="60" customHeight="1" x14ac:dyDescent="0.2">
      <c r="B13" s="2" t="s">
        <v>9</v>
      </c>
      <c r="C13" s="4" t="s">
        <v>181</v>
      </c>
      <c r="D13" s="10" t="s">
        <v>278</v>
      </c>
    </row>
    <row r="14" spans="2:4" ht="60" customHeight="1" x14ac:dyDescent="0.2">
      <c r="B14" s="2" t="s">
        <v>10</v>
      </c>
      <c r="C14" s="4" t="s">
        <v>177</v>
      </c>
      <c r="D14" s="10" t="s">
        <v>265</v>
      </c>
    </row>
    <row r="15" spans="2:4" ht="60" customHeight="1" x14ac:dyDescent="0.2">
      <c r="B15" s="2" t="s">
        <v>11</v>
      </c>
      <c r="C15" s="4" t="s">
        <v>178</v>
      </c>
      <c r="D15" s="10" t="s">
        <v>263</v>
      </c>
    </row>
    <row r="16" spans="2:4" ht="60" customHeight="1" x14ac:dyDescent="0.2">
      <c r="B16" s="2" t="s">
        <v>12</v>
      </c>
      <c r="C16" s="4" t="s">
        <v>177</v>
      </c>
      <c r="D16" s="10" t="s">
        <v>265</v>
      </c>
    </row>
    <row r="17" spans="2:4" ht="60" customHeight="1" x14ac:dyDescent="0.2">
      <c r="B17" s="2" t="s">
        <v>13</v>
      </c>
      <c r="C17" s="4" t="s">
        <v>182</v>
      </c>
      <c r="D17" s="10" t="s">
        <v>262</v>
      </c>
    </row>
    <row r="18" spans="2:4" ht="60" customHeight="1" x14ac:dyDescent="0.2">
      <c r="B18" s="2" t="s">
        <v>14</v>
      </c>
      <c r="C18" s="4" t="s">
        <v>178</v>
      </c>
      <c r="D18" s="10" t="s">
        <v>263</v>
      </c>
    </row>
    <row r="19" spans="2:4" ht="60" customHeight="1" x14ac:dyDescent="0.2">
      <c r="B19" s="2" t="s">
        <v>15</v>
      </c>
      <c r="C19" s="4" t="s">
        <v>178</v>
      </c>
      <c r="D19" s="10" t="s">
        <v>263</v>
      </c>
    </row>
    <row r="20" spans="2:4" ht="60" customHeight="1" x14ac:dyDescent="0.2">
      <c r="B20" s="2" t="s">
        <v>16</v>
      </c>
      <c r="C20" s="4" t="s">
        <v>177</v>
      </c>
      <c r="D20" s="10" t="s">
        <v>265</v>
      </c>
    </row>
    <row r="21" spans="2:4" ht="60" customHeight="1" x14ac:dyDescent="0.2">
      <c r="B21" s="2" t="s">
        <v>17</v>
      </c>
      <c r="C21" s="4" t="s">
        <v>178</v>
      </c>
      <c r="D21" s="10" t="s">
        <v>263</v>
      </c>
    </row>
    <row r="22" spans="2:4" ht="60" customHeight="1" x14ac:dyDescent="0.2">
      <c r="B22" s="2" t="s">
        <v>18</v>
      </c>
      <c r="C22" s="4" t="s">
        <v>177</v>
      </c>
      <c r="D22" s="10" t="s">
        <v>265</v>
      </c>
    </row>
    <row r="23" spans="2:4" ht="60" customHeight="1" x14ac:dyDescent="0.2">
      <c r="B23" s="2" t="s">
        <v>19</v>
      </c>
      <c r="C23" s="4" t="s">
        <v>183</v>
      </c>
      <c r="D23" s="10" t="s">
        <v>272</v>
      </c>
    </row>
    <row r="24" spans="2:4" ht="60" customHeight="1" x14ac:dyDescent="0.2">
      <c r="B24" s="2" t="s">
        <v>20</v>
      </c>
      <c r="C24" s="4" t="s">
        <v>179</v>
      </c>
      <c r="D24" s="10" t="s">
        <v>274</v>
      </c>
    </row>
    <row r="25" spans="2:4" ht="60" customHeight="1" x14ac:dyDescent="0.2">
      <c r="B25" s="2" t="s">
        <v>21</v>
      </c>
      <c r="C25" s="4" t="s">
        <v>184</v>
      </c>
      <c r="D25" s="10" t="s">
        <v>273</v>
      </c>
    </row>
    <row r="26" spans="2:4" ht="60" customHeight="1" x14ac:dyDescent="0.2">
      <c r="B26" s="2" t="s">
        <v>22</v>
      </c>
      <c r="C26" s="4" t="s">
        <v>178</v>
      </c>
      <c r="D26" s="10" t="s">
        <v>263</v>
      </c>
    </row>
    <row r="27" spans="2:4" ht="60" customHeight="1" x14ac:dyDescent="0.2">
      <c r="B27" s="2" t="s">
        <v>23</v>
      </c>
      <c r="C27" s="4" t="s">
        <v>178</v>
      </c>
      <c r="D27" s="10" t="s">
        <v>263</v>
      </c>
    </row>
    <row r="28" spans="2:4" ht="60" customHeight="1" x14ac:dyDescent="0.2">
      <c r="B28" s="2" t="s">
        <v>24</v>
      </c>
      <c r="C28" s="4" t="s">
        <v>178</v>
      </c>
      <c r="D28" s="10" t="s">
        <v>263</v>
      </c>
    </row>
    <row r="29" spans="2:4" ht="60" customHeight="1" x14ac:dyDescent="0.2">
      <c r="B29" s="2" t="s">
        <v>25</v>
      </c>
      <c r="C29" s="4" t="s">
        <v>185</v>
      </c>
      <c r="D29" s="10" t="s">
        <v>276</v>
      </c>
    </row>
    <row r="30" spans="2:4" ht="60" customHeight="1" x14ac:dyDescent="0.2">
      <c r="B30" s="2" t="s">
        <v>26</v>
      </c>
      <c r="C30" s="4" t="s">
        <v>177</v>
      </c>
      <c r="D30" s="10" t="s">
        <v>265</v>
      </c>
    </row>
    <row r="31" spans="2:4" ht="60" customHeight="1" x14ac:dyDescent="0.2">
      <c r="B31" s="2" t="s">
        <v>27</v>
      </c>
      <c r="C31" s="4" t="s">
        <v>177</v>
      </c>
      <c r="D31" s="10" t="s">
        <v>265</v>
      </c>
    </row>
    <row r="32" spans="2:4" ht="60" customHeight="1" x14ac:dyDescent="0.2">
      <c r="B32" s="2" t="s">
        <v>28</v>
      </c>
      <c r="C32" s="4" t="s">
        <v>177</v>
      </c>
      <c r="D32" s="13" t="s">
        <v>265</v>
      </c>
    </row>
    <row r="33" spans="2:4" ht="60" customHeight="1" x14ac:dyDescent="0.2">
      <c r="B33" s="2" t="s">
        <v>29</v>
      </c>
      <c r="C33" s="4" t="s">
        <v>177</v>
      </c>
      <c r="D33" s="10" t="s">
        <v>265</v>
      </c>
    </row>
    <row r="35" spans="2:4" ht="17" x14ac:dyDescent="0.2">
      <c r="C35" s="12" t="s">
        <v>268</v>
      </c>
      <c r="D35" s="9">
        <f>COUNTIF(D4:D33,"A")</f>
        <v>9</v>
      </c>
    </row>
    <row r="36" spans="2:4" ht="17" x14ac:dyDescent="0.2">
      <c r="C36" s="12" t="s">
        <v>269</v>
      </c>
      <c r="D36" s="9">
        <f>COUNTIF(D4:D33,"B")</f>
        <v>13</v>
      </c>
    </row>
    <row r="37" spans="2:4" ht="17" x14ac:dyDescent="0.2">
      <c r="C37" s="12" t="s">
        <v>270</v>
      </c>
      <c r="D37" s="9">
        <f>COUNTIF(D4:D33,"C")</f>
        <v>1</v>
      </c>
    </row>
    <row r="38" spans="2:4" ht="17" x14ac:dyDescent="0.2">
      <c r="C38" s="12" t="s">
        <v>271</v>
      </c>
      <c r="D38" s="9">
        <f>COUNTIF(D4:D33,"D")</f>
        <v>2</v>
      </c>
    </row>
    <row r="39" spans="2:4" ht="17" x14ac:dyDescent="0.2">
      <c r="C39" s="12" t="s">
        <v>297</v>
      </c>
      <c r="D39" s="9">
        <v>1</v>
      </c>
    </row>
    <row r="40" spans="2:4" ht="17" x14ac:dyDescent="0.2">
      <c r="C40" s="12" t="s">
        <v>295</v>
      </c>
      <c r="D40" s="9">
        <v>1</v>
      </c>
    </row>
    <row r="41" spans="2:4" ht="17" x14ac:dyDescent="0.2">
      <c r="C41" s="12" t="s">
        <v>286</v>
      </c>
      <c r="D41" s="9">
        <v>1</v>
      </c>
    </row>
    <row r="42" spans="2:4" ht="17" x14ac:dyDescent="0.2">
      <c r="C42" s="12" t="s">
        <v>288</v>
      </c>
      <c r="D42" s="9">
        <v>1</v>
      </c>
    </row>
    <row r="43" spans="2:4" ht="17" x14ac:dyDescent="0.2">
      <c r="C43" s="12" t="s">
        <v>293</v>
      </c>
      <c r="D43" s="9">
        <v>1</v>
      </c>
    </row>
    <row r="44" spans="2:4" ht="17" x14ac:dyDescent="0.2">
      <c r="C44" s="12" t="s">
        <v>285</v>
      </c>
      <c r="D44" s="19">
        <f>SUM(D35:D43)</f>
        <v>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5E97-2AD9-7D44-A47A-89AC134489AC}">
  <dimension ref="B3:D44"/>
  <sheetViews>
    <sheetView topLeftCell="B27" workbookViewId="0">
      <selection activeCell="D35" sqref="D35:D44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196</v>
      </c>
      <c r="D3" s="11" t="s">
        <v>261</v>
      </c>
    </row>
    <row r="4" spans="2:4" ht="60" customHeight="1" x14ac:dyDescent="0.2">
      <c r="B4" s="2" t="s">
        <v>0</v>
      </c>
      <c r="C4" s="4" t="s">
        <v>188</v>
      </c>
      <c r="D4" s="10" t="s">
        <v>265</v>
      </c>
    </row>
    <row r="5" spans="2:4" ht="60" customHeight="1" x14ac:dyDescent="0.2">
      <c r="B5" s="2" t="s">
        <v>1</v>
      </c>
      <c r="C5" s="4" t="s">
        <v>189</v>
      </c>
      <c r="D5" s="10" t="s">
        <v>274</v>
      </c>
    </row>
    <row r="6" spans="2:4" ht="60" customHeight="1" x14ac:dyDescent="0.2">
      <c r="B6" s="2" t="s">
        <v>2</v>
      </c>
      <c r="C6" s="4" t="s">
        <v>188</v>
      </c>
      <c r="D6" s="10" t="s">
        <v>265</v>
      </c>
    </row>
    <row r="7" spans="2:4" ht="60" customHeight="1" x14ac:dyDescent="0.2">
      <c r="B7" s="2" t="s">
        <v>3</v>
      </c>
      <c r="C7" s="4" t="s">
        <v>188</v>
      </c>
      <c r="D7" s="10" t="s">
        <v>265</v>
      </c>
    </row>
    <row r="8" spans="2:4" ht="60" customHeight="1" x14ac:dyDescent="0.2">
      <c r="B8" s="2" t="s">
        <v>4</v>
      </c>
      <c r="C8" s="4" t="s">
        <v>190</v>
      </c>
      <c r="D8" s="10" t="s">
        <v>263</v>
      </c>
    </row>
    <row r="9" spans="2:4" ht="60" customHeight="1" x14ac:dyDescent="0.2">
      <c r="B9" s="2" t="s">
        <v>5</v>
      </c>
      <c r="C9" s="4" t="s">
        <v>188</v>
      </c>
      <c r="D9" s="10" t="s">
        <v>265</v>
      </c>
    </row>
    <row r="10" spans="2:4" ht="60" customHeight="1" x14ac:dyDescent="0.2">
      <c r="B10" s="2" t="s">
        <v>6</v>
      </c>
      <c r="C10" s="4" t="s">
        <v>190</v>
      </c>
      <c r="D10" s="10" t="s">
        <v>263</v>
      </c>
    </row>
    <row r="11" spans="2:4" ht="60" customHeight="1" x14ac:dyDescent="0.2">
      <c r="B11" s="2" t="s">
        <v>7</v>
      </c>
      <c r="C11" s="4" t="s">
        <v>188</v>
      </c>
      <c r="D11" s="10" t="s">
        <v>265</v>
      </c>
    </row>
    <row r="12" spans="2:4" ht="60" customHeight="1" x14ac:dyDescent="0.2">
      <c r="B12" s="2" t="s">
        <v>8</v>
      </c>
      <c r="C12" s="4" t="s">
        <v>191</v>
      </c>
      <c r="D12" s="10" t="s">
        <v>264</v>
      </c>
    </row>
    <row r="13" spans="2:4" ht="60" customHeight="1" x14ac:dyDescent="0.2">
      <c r="B13" s="2" t="s">
        <v>9</v>
      </c>
      <c r="C13" s="4" t="s">
        <v>192</v>
      </c>
      <c r="D13" s="10" t="s">
        <v>279</v>
      </c>
    </row>
    <row r="14" spans="2:4" ht="60" customHeight="1" x14ac:dyDescent="0.2">
      <c r="B14" s="2" t="s">
        <v>10</v>
      </c>
      <c r="C14" s="4" t="s">
        <v>190</v>
      </c>
      <c r="D14" s="10" t="s">
        <v>263</v>
      </c>
    </row>
    <row r="15" spans="2:4" ht="60" customHeight="1" x14ac:dyDescent="0.2">
      <c r="B15" s="2" t="s">
        <v>11</v>
      </c>
      <c r="C15" s="4" t="s">
        <v>188</v>
      </c>
      <c r="D15" s="10" t="s">
        <v>265</v>
      </c>
    </row>
    <row r="16" spans="2:4" ht="60" customHeight="1" x14ac:dyDescent="0.2">
      <c r="B16" s="2" t="s">
        <v>12</v>
      </c>
      <c r="C16" s="4" t="s">
        <v>188</v>
      </c>
      <c r="D16" s="10" t="s">
        <v>265</v>
      </c>
    </row>
    <row r="17" spans="2:4" ht="60" customHeight="1" x14ac:dyDescent="0.2">
      <c r="B17" s="2" t="s">
        <v>13</v>
      </c>
      <c r="C17" s="4" t="s">
        <v>190</v>
      </c>
      <c r="D17" s="10" t="s">
        <v>263</v>
      </c>
    </row>
    <row r="18" spans="2:4" ht="60" customHeight="1" x14ac:dyDescent="0.2">
      <c r="B18" s="2" t="s">
        <v>14</v>
      </c>
      <c r="C18" s="4" t="s">
        <v>188</v>
      </c>
      <c r="D18" s="10" t="s">
        <v>265</v>
      </c>
    </row>
    <row r="19" spans="2:4" ht="60" customHeight="1" x14ac:dyDescent="0.2">
      <c r="B19" s="2" t="s">
        <v>15</v>
      </c>
      <c r="C19" s="4" t="s">
        <v>188</v>
      </c>
      <c r="D19" s="10" t="s">
        <v>265</v>
      </c>
    </row>
    <row r="20" spans="2:4" ht="60" customHeight="1" x14ac:dyDescent="0.2">
      <c r="B20" s="2" t="s">
        <v>16</v>
      </c>
      <c r="C20" s="4" t="s">
        <v>193</v>
      </c>
      <c r="D20" s="10" t="s">
        <v>273</v>
      </c>
    </row>
    <row r="21" spans="2:4" ht="60" customHeight="1" x14ac:dyDescent="0.2">
      <c r="B21" s="2" t="s">
        <v>17</v>
      </c>
      <c r="C21" s="4" t="s">
        <v>190</v>
      </c>
      <c r="D21" s="10" t="s">
        <v>263</v>
      </c>
    </row>
    <row r="22" spans="2:4" ht="60" customHeight="1" x14ac:dyDescent="0.2">
      <c r="B22" s="2" t="s">
        <v>18</v>
      </c>
      <c r="C22" s="4" t="s">
        <v>188</v>
      </c>
      <c r="D22" s="10" t="s">
        <v>265</v>
      </c>
    </row>
    <row r="23" spans="2:4" ht="60" customHeight="1" x14ac:dyDescent="0.2">
      <c r="B23" s="2" t="s">
        <v>19</v>
      </c>
      <c r="C23" s="4" t="s">
        <v>190</v>
      </c>
      <c r="D23" s="10" t="s">
        <v>263</v>
      </c>
    </row>
    <row r="24" spans="2:4" ht="60" customHeight="1" x14ac:dyDescent="0.2">
      <c r="B24" s="2" t="s">
        <v>20</v>
      </c>
      <c r="C24" s="4" t="s">
        <v>189</v>
      </c>
      <c r="D24" s="10" t="s">
        <v>274</v>
      </c>
    </row>
    <row r="25" spans="2:4" ht="60" customHeight="1" x14ac:dyDescent="0.2">
      <c r="B25" s="2" t="s">
        <v>21</v>
      </c>
      <c r="C25" s="4" t="s">
        <v>194</v>
      </c>
      <c r="D25" s="10" t="s">
        <v>281</v>
      </c>
    </row>
    <row r="26" spans="2:4" ht="60" customHeight="1" x14ac:dyDescent="0.2">
      <c r="B26" s="2" t="s">
        <v>22</v>
      </c>
      <c r="C26" s="4" t="s">
        <v>188</v>
      </c>
      <c r="D26" s="10" t="s">
        <v>265</v>
      </c>
    </row>
    <row r="27" spans="2:4" ht="60" customHeight="1" x14ac:dyDescent="0.2">
      <c r="B27" s="2" t="s">
        <v>23</v>
      </c>
      <c r="C27" s="4" t="s">
        <v>188</v>
      </c>
      <c r="D27" s="10" t="s">
        <v>265</v>
      </c>
    </row>
    <row r="28" spans="2:4" ht="60" customHeight="1" x14ac:dyDescent="0.2">
      <c r="B28" s="2" t="s">
        <v>24</v>
      </c>
      <c r="C28" s="4" t="s">
        <v>189</v>
      </c>
      <c r="D28" s="10" t="s">
        <v>274</v>
      </c>
    </row>
    <row r="29" spans="2:4" ht="60" customHeight="1" x14ac:dyDescent="0.2">
      <c r="B29" s="2" t="s">
        <v>25</v>
      </c>
      <c r="C29" s="4" t="s">
        <v>195</v>
      </c>
      <c r="D29" s="10" t="s">
        <v>276</v>
      </c>
    </row>
    <row r="30" spans="2:4" ht="60" customHeight="1" x14ac:dyDescent="0.2">
      <c r="B30" s="2" t="s">
        <v>26</v>
      </c>
      <c r="C30" s="4" t="s">
        <v>188</v>
      </c>
      <c r="D30" s="10" t="s">
        <v>265</v>
      </c>
    </row>
    <row r="31" spans="2:4" ht="60" customHeight="1" x14ac:dyDescent="0.2">
      <c r="B31" s="2" t="s">
        <v>27</v>
      </c>
      <c r="C31" s="4" t="s">
        <v>188</v>
      </c>
      <c r="D31" s="10" t="s">
        <v>265</v>
      </c>
    </row>
    <row r="32" spans="2:4" ht="60" customHeight="1" x14ac:dyDescent="0.2">
      <c r="B32" s="2" t="s">
        <v>28</v>
      </c>
      <c r="C32" s="4" t="s">
        <v>188</v>
      </c>
      <c r="D32" s="13" t="s">
        <v>265</v>
      </c>
    </row>
    <row r="33" spans="2:4" ht="60" customHeight="1" x14ac:dyDescent="0.2">
      <c r="B33" s="2" t="s">
        <v>29</v>
      </c>
      <c r="C33" s="4" t="s">
        <v>189</v>
      </c>
      <c r="D33" s="10" t="s">
        <v>274</v>
      </c>
    </row>
    <row r="35" spans="2:4" ht="17" x14ac:dyDescent="0.2">
      <c r="C35" s="12" t="s">
        <v>268</v>
      </c>
      <c r="D35" s="9">
        <f>COUNTIF(D4:D33,"A")</f>
        <v>6</v>
      </c>
    </row>
    <row r="36" spans="2:4" ht="17" x14ac:dyDescent="0.2">
      <c r="C36" s="12" t="s">
        <v>269</v>
      </c>
      <c r="D36" s="9">
        <f>COUNTIF(D4:D33,"B")</f>
        <v>15</v>
      </c>
    </row>
    <row r="37" spans="2:4" ht="17" x14ac:dyDescent="0.2">
      <c r="C37" s="12" t="s">
        <v>270</v>
      </c>
      <c r="D37" s="9">
        <f>COUNTIF(D4:D33,"C")</f>
        <v>0</v>
      </c>
    </row>
    <row r="38" spans="2:4" ht="17" x14ac:dyDescent="0.2">
      <c r="C38" s="12" t="s">
        <v>271</v>
      </c>
      <c r="D38" s="9">
        <f>COUNTIF(D4:D33,"D")</f>
        <v>4</v>
      </c>
    </row>
    <row r="39" spans="2:4" ht="17" x14ac:dyDescent="0.2">
      <c r="C39" s="12" t="s">
        <v>289</v>
      </c>
      <c r="D39" s="9">
        <v>1</v>
      </c>
    </row>
    <row r="40" spans="2:4" ht="17" x14ac:dyDescent="0.2">
      <c r="C40" s="12" t="s">
        <v>296</v>
      </c>
      <c r="D40" s="9">
        <v>1</v>
      </c>
    </row>
    <row r="41" spans="2:4" ht="17" x14ac:dyDescent="0.2">
      <c r="C41" s="12" t="s">
        <v>288</v>
      </c>
      <c r="D41" s="9">
        <v>1</v>
      </c>
    </row>
    <row r="42" spans="2:4" ht="17" x14ac:dyDescent="0.2">
      <c r="C42" s="12" t="s">
        <v>300</v>
      </c>
      <c r="D42" s="9">
        <v>1</v>
      </c>
    </row>
    <row r="43" spans="2:4" ht="17" x14ac:dyDescent="0.2">
      <c r="C43" s="12" t="s">
        <v>293</v>
      </c>
      <c r="D43" s="9">
        <v>1</v>
      </c>
    </row>
    <row r="44" spans="2:4" ht="17" x14ac:dyDescent="0.2">
      <c r="C44" s="12" t="s">
        <v>285</v>
      </c>
      <c r="D44" s="19">
        <f>SUM(D35:D43)</f>
        <v>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CAAB-B83D-3C41-92D1-1963EFB8D79A}">
  <dimension ref="B3:D43"/>
  <sheetViews>
    <sheetView topLeftCell="C28" workbookViewId="0">
      <selection activeCell="D35" sqref="D35:D43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205</v>
      </c>
      <c r="D3" s="11" t="s">
        <v>261</v>
      </c>
    </row>
    <row r="4" spans="2:4" ht="60" customHeight="1" x14ac:dyDescent="0.2">
      <c r="B4" s="2" t="s">
        <v>0</v>
      </c>
      <c r="C4" s="4" t="s">
        <v>197</v>
      </c>
      <c r="D4" s="10" t="s">
        <v>265</v>
      </c>
    </row>
    <row r="5" spans="2:4" ht="60" customHeight="1" x14ac:dyDescent="0.2">
      <c r="B5" s="2" t="s">
        <v>1</v>
      </c>
      <c r="C5" s="4" t="s">
        <v>197</v>
      </c>
      <c r="D5" s="10" t="s">
        <v>265</v>
      </c>
    </row>
    <row r="6" spans="2:4" ht="60" customHeight="1" x14ac:dyDescent="0.2">
      <c r="B6" s="2" t="s">
        <v>2</v>
      </c>
      <c r="C6" s="4" t="s">
        <v>198</v>
      </c>
      <c r="D6" s="10" t="s">
        <v>263</v>
      </c>
    </row>
    <row r="7" spans="2:4" ht="60" customHeight="1" x14ac:dyDescent="0.2">
      <c r="B7" s="2" t="s">
        <v>3</v>
      </c>
      <c r="C7" s="4" t="s">
        <v>197</v>
      </c>
      <c r="D7" s="10" t="s">
        <v>265</v>
      </c>
    </row>
    <row r="8" spans="2:4" ht="60" customHeight="1" x14ac:dyDescent="0.2">
      <c r="B8" s="2" t="s">
        <v>4</v>
      </c>
      <c r="C8" s="4" t="s">
        <v>197</v>
      </c>
      <c r="D8" s="10" t="s">
        <v>265</v>
      </c>
    </row>
    <row r="9" spans="2:4" ht="60" customHeight="1" x14ac:dyDescent="0.2">
      <c r="B9" s="2" t="s">
        <v>5</v>
      </c>
      <c r="C9" s="4" t="s">
        <v>197</v>
      </c>
      <c r="D9" s="10" t="s">
        <v>265</v>
      </c>
    </row>
    <row r="10" spans="2:4" ht="60" customHeight="1" x14ac:dyDescent="0.2">
      <c r="B10" s="2" t="s">
        <v>6</v>
      </c>
      <c r="C10" s="4" t="s">
        <v>197</v>
      </c>
      <c r="D10" s="10" t="s">
        <v>265</v>
      </c>
    </row>
    <row r="11" spans="2:4" ht="60" customHeight="1" x14ac:dyDescent="0.2">
      <c r="B11" s="2" t="s">
        <v>7</v>
      </c>
      <c r="C11" s="4" t="s">
        <v>199</v>
      </c>
      <c r="D11" s="10" t="s">
        <v>262</v>
      </c>
    </row>
    <row r="12" spans="2:4" ht="60" customHeight="1" x14ac:dyDescent="0.2">
      <c r="B12" s="2" t="s">
        <v>8</v>
      </c>
      <c r="C12" s="4" t="s">
        <v>200</v>
      </c>
      <c r="D12" s="10" t="s">
        <v>276</v>
      </c>
    </row>
    <row r="13" spans="2:4" ht="60" customHeight="1" x14ac:dyDescent="0.2">
      <c r="B13" s="2" t="s">
        <v>9</v>
      </c>
      <c r="C13" s="4" t="s">
        <v>201</v>
      </c>
      <c r="D13" s="10" t="s">
        <v>279</v>
      </c>
    </row>
    <row r="14" spans="2:4" ht="60" customHeight="1" x14ac:dyDescent="0.2">
      <c r="B14" s="2" t="s">
        <v>10</v>
      </c>
      <c r="C14" s="4" t="s">
        <v>197</v>
      </c>
      <c r="D14" s="10" t="s">
        <v>265</v>
      </c>
    </row>
    <row r="15" spans="2:4" ht="60" customHeight="1" x14ac:dyDescent="0.2">
      <c r="B15" s="2" t="s">
        <v>11</v>
      </c>
      <c r="C15" s="4" t="s">
        <v>198</v>
      </c>
      <c r="D15" s="10" t="s">
        <v>263</v>
      </c>
    </row>
    <row r="16" spans="2:4" ht="60" customHeight="1" x14ac:dyDescent="0.2">
      <c r="B16" s="2" t="s">
        <v>12</v>
      </c>
      <c r="C16" s="4" t="s">
        <v>197</v>
      </c>
      <c r="D16" s="10" t="s">
        <v>265</v>
      </c>
    </row>
    <row r="17" spans="2:4" ht="60" customHeight="1" x14ac:dyDescent="0.2">
      <c r="B17" s="2" t="s">
        <v>13</v>
      </c>
      <c r="C17" s="4" t="s">
        <v>197</v>
      </c>
      <c r="D17" s="10" t="s">
        <v>265</v>
      </c>
    </row>
    <row r="18" spans="2:4" ht="60" customHeight="1" x14ac:dyDescent="0.2">
      <c r="B18" s="2" t="s">
        <v>14</v>
      </c>
      <c r="C18" s="4" t="s">
        <v>202</v>
      </c>
      <c r="D18" s="10" t="s">
        <v>273</v>
      </c>
    </row>
    <row r="19" spans="2:4" ht="60" customHeight="1" x14ac:dyDescent="0.2">
      <c r="B19" s="2" t="s">
        <v>15</v>
      </c>
      <c r="C19" s="4" t="s">
        <v>198</v>
      </c>
      <c r="D19" s="10" t="s">
        <v>263</v>
      </c>
    </row>
    <row r="20" spans="2:4" ht="60" customHeight="1" x14ac:dyDescent="0.2">
      <c r="B20" s="2" t="s">
        <v>16</v>
      </c>
      <c r="C20" s="4" t="s">
        <v>197</v>
      </c>
      <c r="D20" s="10" t="s">
        <v>265</v>
      </c>
    </row>
    <row r="21" spans="2:4" ht="60" customHeight="1" x14ac:dyDescent="0.2">
      <c r="B21" s="2" t="s">
        <v>17</v>
      </c>
      <c r="C21" s="4" t="s">
        <v>203</v>
      </c>
      <c r="D21" s="10" t="s">
        <v>274</v>
      </c>
    </row>
    <row r="22" spans="2:4" ht="60" customHeight="1" x14ac:dyDescent="0.2">
      <c r="B22" s="2" t="s">
        <v>18</v>
      </c>
      <c r="C22" s="4" t="s">
        <v>197</v>
      </c>
      <c r="D22" s="10" t="s">
        <v>265</v>
      </c>
    </row>
    <row r="23" spans="2:4" ht="60" customHeight="1" x14ac:dyDescent="0.2">
      <c r="B23" s="2" t="s">
        <v>19</v>
      </c>
      <c r="C23" s="4" t="s">
        <v>197</v>
      </c>
      <c r="D23" s="10" t="s">
        <v>265</v>
      </c>
    </row>
    <row r="24" spans="2:4" ht="60" customHeight="1" x14ac:dyDescent="0.2">
      <c r="B24" s="2" t="s">
        <v>20</v>
      </c>
      <c r="C24" s="4" t="s">
        <v>204</v>
      </c>
      <c r="D24" s="10" t="s">
        <v>280</v>
      </c>
    </row>
    <row r="25" spans="2:4" ht="60" customHeight="1" x14ac:dyDescent="0.2">
      <c r="B25" s="2" t="s">
        <v>21</v>
      </c>
      <c r="C25" s="4" t="s">
        <v>197</v>
      </c>
      <c r="D25" s="10" t="s">
        <v>265</v>
      </c>
    </row>
    <row r="26" spans="2:4" ht="60" customHeight="1" x14ac:dyDescent="0.2">
      <c r="B26" s="2" t="s">
        <v>22</v>
      </c>
      <c r="C26" s="4" t="s">
        <v>197</v>
      </c>
      <c r="D26" s="10" t="s">
        <v>265</v>
      </c>
    </row>
    <row r="27" spans="2:4" ht="60" customHeight="1" x14ac:dyDescent="0.2">
      <c r="B27" s="2" t="s">
        <v>23</v>
      </c>
      <c r="C27" s="4" t="s">
        <v>197</v>
      </c>
      <c r="D27" s="10" t="s">
        <v>265</v>
      </c>
    </row>
    <row r="28" spans="2:4" ht="60" customHeight="1" x14ac:dyDescent="0.2">
      <c r="B28" s="2" t="s">
        <v>24</v>
      </c>
      <c r="C28" s="4" t="s">
        <v>203</v>
      </c>
      <c r="D28" s="10" t="s">
        <v>274</v>
      </c>
    </row>
    <row r="29" spans="2:4" ht="60" customHeight="1" x14ac:dyDescent="0.2">
      <c r="B29" s="2" t="s">
        <v>25</v>
      </c>
      <c r="C29" s="4" t="s">
        <v>200</v>
      </c>
      <c r="D29" s="10" t="s">
        <v>276</v>
      </c>
    </row>
    <row r="30" spans="2:4" ht="60" customHeight="1" x14ac:dyDescent="0.2">
      <c r="B30" s="2" t="s">
        <v>26</v>
      </c>
      <c r="C30" s="4" t="s">
        <v>197</v>
      </c>
      <c r="D30" s="10" t="s">
        <v>265</v>
      </c>
    </row>
    <row r="31" spans="2:4" ht="60" customHeight="1" x14ac:dyDescent="0.2">
      <c r="B31" s="2" t="s">
        <v>27</v>
      </c>
      <c r="C31" s="4" t="s">
        <v>203</v>
      </c>
      <c r="D31" s="10" t="s">
        <v>274</v>
      </c>
    </row>
    <row r="32" spans="2:4" ht="60" customHeight="1" x14ac:dyDescent="0.2">
      <c r="B32" s="2" t="s">
        <v>28</v>
      </c>
      <c r="C32" s="4" t="s">
        <v>197</v>
      </c>
      <c r="D32" s="13" t="s">
        <v>265</v>
      </c>
    </row>
    <row r="33" spans="2:4" ht="60" customHeight="1" x14ac:dyDescent="0.2">
      <c r="B33" s="2" t="s">
        <v>29</v>
      </c>
      <c r="C33" s="4" t="s">
        <v>198</v>
      </c>
      <c r="D33" s="10" t="s">
        <v>263</v>
      </c>
    </row>
    <row r="35" spans="2:4" ht="17" x14ac:dyDescent="0.2">
      <c r="C35" s="12" t="s">
        <v>268</v>
      </c>
      <c r="D35" s="9">
        <f>COUNTIF(D4:D33,"A")</f>
        <v>4</v>
      </c>
    </row>
    <row r="36" spans="2:4" ht="17" x14ac:dyDescent="0.2">
      <c r="C36" s="12" t="s">
        <v>269</v>
      </c>
      <c r="D36" s="9">
        <f>COUNTIF(D4:D33,"B")</f>
        <v>17</v>
      </c>
    </row>
    <row r="37" spans="2:4" ht="17" x14ac:dyDescent="0.2">
      <c r="C37" s="12" t="s">
        <v>270</v>
      </c>
      <c r="D37" s="9">
        <f>COUNTIF(D4:D33,"C")</f>
        <v>1</v>
      </c>
    </row>
    <row r="38" spans="2:4" ht="17" x14ac:dyDescent="0.2">
      <c r="C38" s="12" t="s">
        <v>271</v>
      </c>
      <c r="D38" s="9">
        <f>COUNTIF(D4:D33,"D")</f>
        <v>3</v>
      </c>
    </row>
    <row r="39" spans="2:4" ht="17" x14ac:dyDescent="0.2">
      <c r="C39" s="12" t="s">
        <v>293</v>
      </c>
      <c r="D39" s="9">
        <v>2</v>
      </c>
    </row>
    <row r="40" spans="2:4" ht="17" x14ac:dyDescent="0.2">
      <c r="C40" s="12" t="s">
        <v>296</v>
      </c>
      <c r="D40" s="9">
        <v>1</v>
      </c>
    </row>
    <row r="41" spans="2:4" ht="17" x14ac:dyDescent="0.2">
      <c r="C41" s="12" t="s">
        <v>288</v>
      </c>
      <c r="D41" s="9">
        <v>1</v>
      </c>
    </row>
    <row r="42" spans="2:4" ht="17" x14ac:dyDescent="0.2">
      <c r="C42" s="12" t="s">
        <v>298</v>
      </c>
      <c r="D42" s="9">
        <v>1</v>
      </c>
    </row>
    <row r="43" spans="2:4" ht="17" x14ac:dyDescent="0.2">
      <c r="C43" s="12" t="s">
        <v>285</v>
      </c>
      <c r="D43" s="19">
        <f>SUM(D35:D42)</f>
        <v>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040E-8263-8647-B47B-41FC019129E3}">
  <dimension ref="B2:D43"/>
  <sheetViews>
    <sheetView topLeftCell="C32" workbookViewId="0">
      <selection activeCell="D35" sqref="D35:D43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2" spans="2:4" x14ac:dyDescent="0.2">
      <c r="C2" s="5"/>
    </row>
    <row r="3" spans="2:4" ht="60" customHeight="1" x14ac:dyDescent="0.2">
      <c r="B3" s="3" t="s">
        <v>66</v>
      </c>
      <c r="C3" s="1" t="s">
        <v>214</v>
      </c>
      <c r="D3" s="11" t="s">
        <v>261</v>
      </c>
    </row>
    <row r="4" spans="2:4" ht="60" customHeight="1" x14ac:dyDescent="0.2">
      <c r="B4" s="2" t="s">
        <v>0</v>
      </c>
      <c r="C4" s="4" t="s">
        <v>206</v>
      </c>
      <c r="D4" s="10" t="s">
        <v>263</v>
      </c>
    </row>
    <row r="5" spans="2:4" ht="60" customHeight="1" x14ac:dyDescent="0.2">
      <c r="B5" s="2" t="s">
        <v>1</v>
      </c>
      <c r="C5" s="4" t="s">
        <v>206</v>
      </c>
      <c r="D5" s="10" t="s">
        <v>263</v>
      </c>
    </row>
    <row r="6" spans="2:4" ht="60" customHeight="1" x14ac:dyDescent="0.2">
      <c r="B6" s="2" t="s">
        <v>2</v>
      </c>
      <c r="C6" s="4" t="s">
        <v>206</v>
      </c>
      <c r="D6" s="10" t="s">
        <v>263</v>
      </c>
    </row>
    <row r="7" spans="2:4" ht="60" customHeight="1" x14ac:dyDescent="0.2">
      <c r="B7" s="2" t="s">
        <v>3</v>
      </c>
      <c r="C7" s="4" t="s">
        <v>206</v>
      </c>
      <c r="D7" s="10" t="s">
        <v>263</v>
      </c>
    </row>
    <row r="8" spans="2:4" ht="60" customHeight="1" x14ac:dyDescent="0.2">
      <c r="B8" s="2" t="s">
        <v>4</v>
      </c>
      <c r="C8" s="4" t="s">
        <v>206</v>
      </c>
      <c r="D8" s="10" t="s">
        <v>263</v>
      </c>
    </row>
    <row r="9" spans="2:4" ht="60" customHeight="1" x14ac:dyDescent="0.2">
      <c r="B9" s="2" t="s">
        <v>5</v>
      </c>
      <c r="C9" s="4" t="s">
        <v>206</v>
      </c>
      <c r="D9" s="10" t="s">
        <v>263</v>
      </c>
    </row>
    <row r="10" spans="2:4" ht="60" customHeight="1" x14ac:dyDescent="0.2">
      <c r="B10" s="2" t="s">
        <v>6</v>
      </c>
      <c r="C10" s="4" t="s">
        <v>206</v>
      </c>
      <c r="D10" s="10" t="s">
        <v>263</v>
      </c>
    </row>
    <row r="11" spans="2:4" ht="60" customHeight="1" x14ac:dyDescent="0.2">
      <c r="B11" s="2" t="s">
        <v>7</v>
      </c>
      <c r="C11" s="4" t="s">
        <v>207</v>
      </c>
      <c r="D11" s="10" t="s">
        <v>262</v>
      </c>
    </row>
    <row r="12" spans="2:4" ht="60" customHeight="1" x14ac:dyDescent="0.2">
      <c r="B12" s="2" t="s">
        <v>8</v>
      </c>
      <c r="C12" s="4" t="s">
        <v>208</v>
      </c>
      <c r="D12" s="10" t="s">
        <v>273</v>
      </c>
    </row>
    <row r="13" spans="2:4" ht="60" customHeight="1" x14ac:dyDescent="0.2">
      <c r="B13" s="2" t="s">
        <v>9</v>
      </c>
      <c r="C13" s="4" t="s">
        <v>209</v>
      </c>
      <c r="D13" s="10" t="s">
        <v>279</v>
      </c>
    </row>
    <row r="14" spans="2:4" ht="60" customHeight="1" x14ac:dyDescent="0.2">
      <c r="B14" s="2" t="s">
        <v>10</v>
      </c>
      <c r="C14" s="4" t="s">
        <v>206</v>
      </c>
      <c r="D14" s="10" t="s">
        <v>263</v>
      </c>
    </row>
    <row r="15" spans="2:4" ht="60" customHeight="1" x14ac:dyDescent="0.2">
      <c r="B15" s="2" t="s">
        <v>11</v>
      </c>
      <c r="C15" s="4" t="s">
        <v>206</v>
      </c>
      <c r="D15" s="10" t="s">
        <v>263</v>
      </c>
    </row>
    <row r="16" spans="2:4" ht="60" customHeight="1" x14ac:dyDescent="0.2">
      <c r="B16" s="2" t="s">
        <v>12</v>
      </c>
      <c r="C16" s="4" t="s">
        <v>210</v>
      </c>
      <c r="D16" s="10" t="s">
        <v>265</v>
      </c>
    </row>
    <row r="17" spans="2:4" ht="60" customHeight="1" x14ac:dyDescent="0.2">
      <c r="B17" s="2" t="s">
        <v>13</v>
      </c>
      <c r="C17" s="4" t="s">
        <v>210</v>
      </c>
      <c r="D17" s="10" t="s">
        <v>265</v>
      </c>
    </row>
    <row r="18" spans="2:4" ht="60" customHeight="1" x14ac:dyDescent="0.2">
      <c r="B18" s="2" t="s">
        <v>14</v>
      </c>
      <c r="C18" s="4" t="s">
        <v>211</v>
      </c>
      <c r="D18" s="10" t="s">
        <v>264</v>
      </c>
    </row>
    <row r="19" spans="2:4" ht="60" customHeight="1" x14ac:dyDescent="0.2">
      <c r="B19" s="2" t="s">
        <v>15</v>
      </c>
      <c r="C19" s="4" t="s">
        <v>210</v>
      </c>
      <c r="D19" s="10" t="s">
        <v>265</v>
      </c>
    </row>
    <row r="20" spans="2:4" ht="60" customHeight="1" x14ac:dyDescent="0.2">
      <c r="B20" s="2" t="s">
        <v>16</v>
      </c>
      <c r="C20" s="4" t="s">
        <v>211</v>
      </c>
      <c r="D20" s="10" t="s">
        <v>264</v>
      </c>
    </row>
    <row r="21" spans="2:4" ht="60" customHeight="1" x14ac:dyDescent="0.2">
      <c r="B21" s="2" t="s">
        <v>17</v>
      </c>
      <c r="C21" s="4" t="s">
        <v>210</v>
      </c>
      <c r="D21" s="10" t="s">
        <v>265</v>
      </c>
    </row>
    <row r="22" spans="2:4" ht="60" customHeight="1" x14ac:dyDescent="0.2">
      <c r="B22" s="2" t="s">
        <v>18</v>
      </c>
      <c r="C22" s="4" t="s">
        <v>206</v>
      </c>
      <c r="D22" s="10" t="s">
        <v>263</v>
      </c>
    </row>
    <row r="23" spans="2:4" ht="60" customHeight="1" x14ac:dyDescent="0.2">
      <c r="B23" s="2" t="s">
        <v>19</v>
      </c>
      <c r="C23" s="4" t="s">
        <v>206</v>
      </c>
      <c r="D23" s="10" t="s">
        <v>263</v>
      </c>
    </row>
    <row r="24" spans="2:4" ht="60" customHeight="1" x14ac:dyDescent="0.2">
      <c r="B24" s="2" t="s">
        <v>20</v>
      </c>
      <c r="C24" s="4" t="s">
        <v>212</v>
      </c>
      <c r="D24" s="10" t="s">
        <v>274</v>
      </c>
    </row>
    <row r="25" spans="2:4" ht="60" customHeight="1" x14ac:dyDescent="0.2">
      <c r="B25" s="2" t="s">
        <v>21</v>
      </c>
      <c r="C25" s="4" t="s">
        <v>206</v>
      </c>
      <c r="D25" s="10" t="s">
        <v>263</v>
      </c>
    </row>
    <row r="26" spans="2:4" ht="60" customHeight="1" x14ac:dyDescent="0.2">
      <c r="B26" s="2" t="s">
        <v>22</v>
      </c>
      <c r="C26" s="4" t="s">
        <v>206</v>
      </c>
      <c r="D26" s="10" t="s">
        <v>263</v>
      </c>
    </row>
    <row r="27" spans="2:4" ht="60" customHeight="1" x14ac:dyDescent="0.2">
      <c r="B27" s="2" t="s">
        <v>23</v>
      </c>
      <c r="C27" s="4" t="s">
        <v>206</v>
      </c>
      <c r="D27" s="10" t="s">
        <v>263</v>
      </c>
    </row>
    <row r="28" spans="2:4" ht="60" customHeight="1" x14ac:dyDescent="0.2">
      <c r="B28" s="2" t="s">
        <v>24</v>
      </c>
      <c r="C28" s="4" t="s">
        <v>206</v>
      </c>
      <c r="D28" s="10" t="s">
        <v>263</v>
      </c>
    </row>
    <row r="29" spans="2:4" ht="60" customHeight="1" x14ac:dyDescent="0.2">
      <c r="B29" s="2" t="s">
        <v>25</v>
      </c>
      <c r="C29" s="4" t="s">
        <v>213</v>
      </c>
      <c r="D29" s="10" t="s">
        <v>276</v>
      </c>
    </row>
    <row r="30" spans="2:4" ht="60" customHeight="1" x14ac:dyDescent="0.2">
      <c r="B30" s="2" t="s">
        <v>26</v>
      </c>
      <c r="C30" s="4" t="s">
        <v>206</v>
      </c>
      <c r="D30" s="10" t="s">
        <v>263</v>
      </c>
    </row>
    <row r="31" spans="2:4" ht="60" customHeight="1" x14ac:dyDescent="0.2">
      <c r="B31" s="2" t="s">
        <v>27</v>
      </c>
      <c r="C31" s="4" t="s">
        <v>206</v>
      </c>
      <c r="D31" s="10" t="s">
        <v>263</v>
      </c>
    </row>
    <row r="32" spans="2:4" ht="60" customHeight="1" x14ac:dyDescent="0.2">
      <c r="B32" s="2" t="s">
        <v>28</v>
      </c>
      <c r="C32" s="4" t="s">
        <v>206</v>
      </c>
      <c r="D32" s="13" t="s">
        <v>263</v>
      </c>
    </row>
    <row r="33" spans="2:4" ht="60" customHeight="1" x14ac:dyDescent="0.2">
      <c r="B33" s="2" t="s">
        <v>29</v>
      </c>
      <c r="C33" s="4" t="s">
        <v>207</v>
      </c>
      <c r="D33" s="10" t="s">
        <v>262</v>
      </c>
    </row>
    <row r="35" spans="2:4" ht="17" x14ac:dyDescent="0.2">
      <c r="C35" s="12" t="s">
        <v>268</v>
      </c>
      <c r="D35" s="9">
        <f>COUNTIF(D4:D33,"A")</f>
        <v>18</v>
      </c>
    </row>
    <row r="36" spans="2:4" ht="17" x14ac:dyDescent="0.2">
      <c r="C36" s="12" t="s">
        <v>269</v>
      </c>
      <c r="D36" s="9">
        <f>COUNTIF(D4:D33,"B")</f>
        <v>4</v>
      </c>
    </row>
    <row r="37" spans="2:4" ht="17" x14ac:dyDescent="0.2">
      <c r="C37" s="12" t="s">
        <v>270</v>
      </c>
      <c r="D37" s="9">
        <f>COUNTIF(D4:D33,"C")</f>
        <v>2</v>
      </c>
    </row>
    <row r="38" spans="2:4" ht="17" x14ac:dyDescent="0.2">
      <c r="C38" s="12" t="s">
        <v>271</v>
      </c>
      <c r="D38" s="9">
        <f>COUNTIF(D4:D33,"D")</f>
        <v>1</v>
      </c>
    </row>
    <row r="39" spans="2:4" ht="17" x14ac:dyDescent="0.2">
      <c r="C39" s="12" t="s">
        <v>288</v>
      </c>
      <c r="D39" s="9">
        <v>1</v>
      </c>
    </row>
    <row r="40" spans="2:4" ht="17" x14ac:dyDescent="0.2">
      <c r="C40" s="12" t="s">
        <v>296</v>
      </c>
      <c r="D40" s="9">
        <v>1</v>
      </c>
    </row>
    <row r="41" spans="2:4" ht="17" x14ac:dyDescent="0.2">
      <c r="C41" s="12" t="s">
        <v>289</v>
      </c>
      <c r="D41" s="9">
        <v>2</v>
      </c>
    </row>
    <row r="42" spans="2:4" ht="17" x14ac:dyDescent="0.2">
      <c r="C42" s="12" t="s">
        <v>293</v>
      </c>
      <c r="D42" s="9">
        <v>1</v>
      </c>
    </row>
    <row r="43" spans="2:4" ht="17" x14ac:dyDescent="0.2">
      <c r="C43" s="12" t="s">
        <v>285</v>
      </c>
      <c r="D43" s="19">
        <f>SUM(D35:D42)</f>
        <v>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BBF8-DC69-A045-9F8D-BB1EAF157383}">
  <dimension ref="B3:D40"/>
  <sheetViews>
    <sheetView topLeftCell="C29" workbookViewId="0">
      <selection activeCell="D35" sqref="D35:D40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220</v>
      </c>
      <c r="D3" s="11" t="s">
        <v>261</v>
      </c>
    </row>
    <row r="4" spans="2:4" ht="60" customHeight="1" x14ac:dyDescent="0.2">
      <c r="B4" s="2" t="s">
        <v>0</v>
      </c>
      <c r="C4" s="4" t="s">
        <v>215</v>
      </c>
      <c r="D4" s="10" t="s">
        <v>265</v>
      </c>
    </row>
    <row r="5" spans="2:4" ht="60" customHeight="1" x14ac:dyDescent="0.2">
      <c r="B5" s="2" t="s">
        <v>1</v>
      </c>
      <c r="C5" s="4" t="s">
        <v>215</v>
      </c>
      <c r="D5" s="10" t="s">
        <v>265</v>
      </c>
    </row>
    <row r="6" spans="2:4" ht="60" customHeight="1" x14ac:dyDescent="0.2">
      <c r="B6" s="2" t="s">
        <v>2</v>
      </c>
      <c r="C6" s="4" t="s">
        <v>216</v>
      </c>
      <c r="D6" s="10" t="s">
        <v>263</v>
      </c>
    </row>
    <row r="7" spans="2:4" ht="60" customHeight="1" x14ac:dyDescent="0.2">
      <c r="B7" s="2" t="s">
        <v>3</v>
      </c>
      <c r="C7" s="4" t="s">
        <v>217</v>
      </c>
      <c r="D7" s="10" t="s">
        <v>274</v>
      </c>
    </row>
    <row r="8" spans="2:4" ht="60" customHeight="1" x14ac:dyDescent="0.2">
      <c r="B8" s="2" t="s">
        <v>4</v>
      </c>
      <c r="C8" s="4" t="s">
        <v>216</v>
      </c>
      <c r="D8" s="10" t="s">
        <v>263</v>
      </c>
    </row>
    <row r="9" spans="2:4" ht="60" customHeight="1" x14ac:dyDescent="0.2">
      <c r="B9" s="2" t="s">
        <v>5</v>
      </c>
      <c r="C9" s="4" t="s">
        <v>216</v>
      </c>
      <c r="D9" s="10" t="s">
        <v>263</v>
      </c>
    </row>
    <row r="10" spans="2:4" ht="60" customHeight="1" x14ac:dyDescent="0.2">
      <c r="B10" s="2" t="s">
        <v>6</v>
      </c>
      <c r="C10" s="4" t="s">
        <v>216</v>
      </c>
      <c r="D10" s="10" t="s">
        <v>263</v>
      </c>
    </row>
    <row r="11" spans="2:4" ht="60" customHeight="1" x14ac:dyDescent="0.2">
      <c r="B11" s="2" t="s">
        <v>7</v>
      </c>
      <c r="C11" s="4" t="s">
        <v>215</v>
      </c>
      <c r="D11" s="10" t="s">
        <v>265</v>
      </c>
    </row>
    <row r="12" spans="2:4" ht="60" customHeight="1" x14ac:dyDescent="0.2">
      <c r="B12" s="2" t="s">
        <v>8</v>
      </c>
      <c r="C12" s="4" t="s">
        <v>216</v>
      </c>
      <c r="D12" s="10" t="s">
        <v>263</v>
      </c>
    </row>
    <row r="13" spans="2:4" ht="60" customHeight="1" x14ac:dyDescent="0.2">
      <c r="B13" s="2" t="s">
        <v>9</v>
      </c>
      <c r="C13" s="4" t="s">
        <v>216</v>
      </c>
      <c r="D13" s="10" t="s">
        <v>263</v>
      </c>
    </row>
    <row r="14" spans="2:4" ht="60" customHeight="1" x14ac:dyDescent="0.2">
      <c r="B14" s="2" t="s">
        <v>10</v>
      </c>
      <c r="C14" s="4" t="s">
        <v>215</v>
      </c>
      <c r="D14" s="10" t="s">
        <v>265</v>
      </c>
    </row>
    <row r="15" spans="2:4" ht="60" customHeight="1" x14ac:dyDescent="0.2">
      <c r="B15" s="2" t="s">
        <v>11</v>
      </c>
      <c r="C15" s="4" t="s">
        <v>216</v>
      </c>
      <c r="D15" s="10" t="s">
        <v>263</v>
      </c>
    </row>
    <row r="16" spans="2:4" ht="60" customHeight="1" x14ac:dyDescent="0.2">
      <c r="B16" s="2" t="s">
        <v>12</v>
      </c>
      <c r="C16" s="4" t="s">
        <v>215</v>
      </c>
      <c r="D16" s="10" t="s">
        <v>265</v>
      </c>
    </row>
    <row r="17" spans="2:4" ht="60" customHeight="1" x14ac:dyDescent="0.2">
      <c r="B17" s="2" t="s">
        <v>13</v>
      </c>
      <c r="C17" s="4" t="s">
        <v>218</v>
      </c>
      <c r="D17" s="10" t="s">
        <v>283</v>
      </c>
    </row>
    <row r="18" spans="2:4" ht="60" customHeight="1" x14ac:dyDescent="0.2">
      <c r="B18" s="2" t="s">
        <v>14</v>
      </c>
      <c r="C18" s="4" t="s">
        <v>216</v>
      </c>
      <c r="D18" s="10" t="s">
        <v>263</v>
      </c>
    </row>
    <row r="19" spans="2:4" ht="60" customHeight="1" x14ac:dyDescent="0.2">
      <c r="B19" s="2" t="s">
        <v>15</v>
      </c>
      <c r="C19" s="4" t="s">
        <v>216</v>
      </c>
      <c r="D19" s="10" t="s">
        <v>263</v>
      </c>
    </row>
    <row r="20" spans="2:4" ht="60" customHeight="1" x14ac:dyDescent="0.2">
      <c r="B20" s="2" t="s">
        <v>16</v>
      </c>
      <c r="C20" s="4" t="s">
        <v>219</v>
      </c>
      <c r="D20" s="10" t="s">
        <v>262</v>
      </c>
    </row>
    <row r="21" spans="2:4" ht="60" customHeight="1" x14ac:dyDescent="0.2">
      <c r="B21" s="2" t="s">
        <v>17</v>
      </c>
      <c r="C21" s="4" t="s">
        <v>216</v>
      </c>
      <c r="D21" s="10" t="s">
        <v>263</v>
      </c>
    </row>
    <row r="22" spans="2:4" ht="60" customHeight="1" x14ac:dyDescent="0.2">
      <c r="B22" s="2" t="s">
        <v>18</v>
      </c>
      <c r="C22" s="4" t="s">
        <v>216</v>
      </c>
      <c r="D22" s="10" t="s">
        <v>263</v>
      </c>
    </row>
    <row r="23" spans="2:4" ht="60" customHeight="1" x14ac:dyDescent="0.2">
      <c r="B23" s="2" t="s">
        <v>19</v>
      </c>
      <c r="C23" s="4" t="s">
        <v>216</v>
      </c>
      <c r="D23" s="10" t="s">
        <v>263</v>
      </c>
    </row>
    <row r="24" spans="2:4" ht="60" customHeight="1" x14ac:dyDescent="0.2">
      <c r="B24" s="2" t="s">
        <v>20</v>
      </c>
      <c r="C24" s="4" t="s">
        <v>219</v>
      </c>
      <c r="D24" s="10" t="s">
        <v>262</v>
      </c>
    </row>
    <row r="25" spans="2:4" ht="60" customHeight="1" x14ac:dyDescent="0.2">
      <c r="B25" s="2" t="s">
        <v>21</v>
      </c>
      <c r="C25" s="4" t="s">
        <v>216</v>
      </c>
      <c r="D25" s="10" t="s">
        <v>263</v>
      </c>
    </row>
    <row r="26" spans="2:4" ht="60" customHeight="1" x14ac:dyDescent="0.2">
      <c r="B26" s="2" t="s">
        <v>22</v>
      </c>
      <c r="C26" s="4" t="s">
        <v>215</v>
      </c>
      <c r="D26" s="10" t="s">
        <v>265</v>
      </c>
    </row>
    <row r="27" spans="2:4" ht="60" customHeight="1" x14ac:dyDescent="0.2">
      <c r="B27" s="2" t="s">
        <v>23</v>
      </c>
      <c r="C27" s="4" t="s">
        <v>219</v>
      </c>
      <c r="D27" s="10" t="s">
        <v>262</v>
      </c>
    </row>
    <row r="28" spans="2:4" ht="60" customHeight="1" x14ac:dyDescent="0.2">
      <c r="B28" s="2" t="s">
        <v>24</v>
      </c>
      <c r="C28" s="4" t="s">
        <v>216</v>
      </c>
      <c r="D28" s="10" t="s">
        <v>263</v>
      </c>
    </row>
    <row r="29" spans="2:4" ht="60" customHeight="1" x14ac:dyDescent="0.2">
      <c r="B29" s="2" t="s">
        <v>25</v>
      </c>
      <c r="C29" s="4" t="s">
        <v>216</v>
      </c>
      <c r="D29" s="10" t="s">
        <v>263</v>
      </c>
    </row>
    <row r="30" spans="2:4" ht="60" customHeight="1" x14ac:dyDescent="0.2">
      <c r="B30" s="2" t="s">
        <v>26</v>
      </c>
      <c r="C30" s="4" t="s">
        <v>216</v>
      </c>
      <c r="D30" s="10" t="s">
        <v>263</v>
      </c>
    </row>
    <row r="31" spans="2:4" ht="60" customHeight="1" x14ac:dyDescent="0.2">
      <c r="B31" s="2" t="s">
        <v>27</v>
      </c>
      <c r="C31" s="4" t="s">
        <v>216</v>
      </c>
      <c r="D31" s="10" t="s">
        <v>263</v>
      </c>
    </row>
    <row r="32" spans="2:4" ht="60" customHeight="1" x14ac:dyDescent="0.2">
      <c r="B32" s="2" t="s">
        <v>28</v>
      </c>
      <c r="C32" s="4" t="s">
        <v>217</v>
      </c>
      <c r="D32" s="13" t="s">
        <v>274</v>
      </c>
    </row>
    <row r="33" spans="2:4" ht="60" customHeight="1" x14ac:dyDescent="0.2">
      <c r="B33" s="2" t="s">
        <v>29</v>
      </c>
      <c r="C33" s="4" t="s">
        <v>219</v>
      </c>
      <c r="D33" s="10" t="s">
        <v>262</v>
      </c>
    </row>
    <row r="35" spans="2:4" ht="17" x14ac:dyDescent="0.2">
      <c r="C35" s="12" t="s">
        <v>268</v>
      </c>
      <c r="D35" s="9">
        <f>COUNTIF(D4:D33,"A")</f>
        <v>17</v>
      </c>
    </row>
    <row r="36" spans="2:4" ht="17" x14ac:dyDescent="0.2">
      <c r="C36" s="12" t="s">
        <v>269</v>
      </c>
      <c r="D36" s="9">
        <f>COUNTIF(D4:D33,"B")</f>
        <v>6</v>
      </c>
    </row>
    <row r="37" spans="2:4" ht="17" x14ac:dyDescent="0.2">
      <c r="C37" s="12" t="s">
        <v>270</v>
      </c>
      <c r="D37" s="9">
        <f>COUNTIF(D4:D33,"C")</f>
        <v>4</v>
      </c>
    </row>
    <row r="38" spans="2:4" ht="17" x14ac:dyDescent="0.2">
      <c r="C38" s="12" t="s">
        <v>271</v>
      </c>
      <c r="D38" s="9">
        <f>COUNTIF(D4:D33,"D")</f>
        <v>2</v>
      </c>
    </row>
    <row r="39" spans="2:4" ht="17" x14ac:dyDescent="0.2">
      <c r="C39" s="12" t="s">
        <v>302</v>
      </c>
      <c r="D39" s="9">
        <v>1</v>
      </c>
    </row>
    <row r="40" spans="2:4" ht="17" x14ac:dyDescent="0.2">
      <c r="C40" s="12" t="s">
        <v>285</v>
      </c>
      <c r="D40" s="19">
        <f>SUM(D35:D39)</f>
        <v>30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10D9-CE48-0649-AC4E-67609396DA43}">
  <dimension ref="B3:D44"/>
  <sheetViews>
    <sheetView topLeftCell="C29" workbookViewId="0">
      <selection activeCell="D35" sqref="D35:D44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230</v>
      </c>
      <c r="D3" s="11" t="s">
        <v>261</v>
      </c>
    </row>
    <row r="4" spans="2:4" ht="60" customHeight="1" x14ac:dyDescent="0.2">
      <c r="B4" s="2" t="s">
        <v>0</v>
      </c>
      <c r="C4" s="4" t="s">
        <v>221</v>
      </c>
      <c r="D4" s="10" t="s">
        <v>262</v>
      </c>
    </row>
    <row r="5" spans="2:4" ht="60" customHeight="1" x14ac:dyDescent="0.2">
      <c r="B5" s="2" t="s">
        <v>1</v>
      </c>
      <c r="C5" s="4" t="s">
        <v>222</v>
      </c>
      <c r="D5" s="10" t="s">
        <v>265</v>
      </c>
    </row>
    <row r="6" spans="2:4" ht="60" customHeight="1" x14ac:dyDescent="0.2">
      <c r="B6" s="2" t="s">
        <v>2</v>
      </c>
      <c r="C6" s="4" t="s">
        <v>221</v>
      </c>
      <c r="D6" s="10" t="s">
        <v>262</v>
      </c>
    </row>
    <row r="7" spans="2:4" ht="60" customHeight="1" x14ac:dyDescent="0.2">
      <c r="B7" s="2" t="s">
        <v>3</v>
      </c>
      <c r="C7" s="4" t="s">
        <v>223</v>
      </c>
      <c r="D7" s="10" t="s">
        <v>263</v>
      </c>
    </row>
    <row r="8" spans="2:4" ht="60" customHeight="1" x14ac:dyDescent="0.2">
      <c r="B8" s="2" t="s">
        <v>4</v>
      </c>
      <c r="C8" s="4" t="s">
        <v>222</v>
      </c>
      <c r="D8" s="10" t="s">
        <v>265</v>
      </c>
    </row>
    <row r="9" spans="2:4" ht="60" customHeight="1" x14ac:dyDescent="0.2">
      <c r="B9" s="2" t="s">
        <v>5</v>
      </c>
      <c r="C9" s="4" t="s">
        <v>222</v>
      </c>
      <c r="D9" s="10" t="s">
        <v>265</v>
      </c>
    </row>
    <row r="10" spans="2:4" ht="60" customHeight="1" x14ac:dyDescent="0.2">
      <c r="B10" s="2" t="s">
        <v>6</v>
      </c>
      <c r="C10" s="4" t="s">
        <v>224</v>
      </c>
      <c r="D10" s="10" t="s">
        <v>274</v>
      </c>
    </row>
    <row r="11" spans="2:4" ht="60" customHeight="1" x14ac:dyDescent="0.2">
      <c r="B11" s="2" t="s">
        <v>7</v>
      </c>
      <c r="C11" s="4" t="s">
        <v>222</v>
      </c>
      <c r="D11" s="10" t="s">
        <v>265</v>
      </c>
    </row>
    <row r="12" spans="2:4" ht="60" customHeight="1" x14ac:dyDescent="0.2">
      <c r="B12" s="2" t="s">
        <v>8</v>
      </c>
      <c r="C12" s="4" t="s">
        <v>225</v>
      </c>
      <c r="D12" s="10" t="s">
        <v>276</v>
      </c>
    </row>
    <row r="13" spans="2:4" ht="60" customHeight="1" x14ac:dyDescent="0.2">
      <c r="B13" s="2" t="s">
        <v>9</v>
      </c>
      <c r="C13" s="4" t="s">
        <v>222</v>
      </c>
      <c r="D13" s="10" t="s">
        <v>265</v>
      </c>
    </row>
    <row r="14" spans="2:4" ht="60" customHeight="1" x14ac:dyDescent="0.2">
      <c r="B14" s="2" t="s">
        <v>10</v>
      </c>
      <c r="C14" s="4" t="s">
        <v>222</v>
      </c>
      <c r="D14" s="10" t="s">
        <v>265</v>
      </c>
    </row>
    <row r="15" spans="2:4" ht="60" customHeight="1" x14ac:dyDescent="0.2">
      <c r="B15" s="2" t="s">
        <v>11</v>
      </c>
      <c r="C15" s="4" t="s">
        <v>226</v>
      </c>
      <c r="D15" s="10" t="s">
        <v>277</v>
      </c>
    </row>
    <row r="16" spans="2:4" ht="60" customHeight="1" x14ac:dyDescent="0.2">
      <c r="B16" s="2" t="s">
        <v>12</v>
      </c>
      <c r="C16" s="4" t="s">
        <v>223</v>
      </c>
      <c r="D16" s="10" t="s">
        <v>263</v>
      </c>
    </row>
    <row r="17" spans="2:4" ht="60" customHeight="1" x14ac:dyDescent="0.2">
      <c r="B17" s="2" t="s">
        <v>13</v>
      </c>
      <c r="C17" s="4" t="s">
        <v>227</v>
      </c>
      <c r="D17" s="10" t="s">
        <v>278</v>
      </c>
    </row>
    <row r="18" spans="2:4" ht="60" customHeight="1" x14ac:dyDescent="0.2">
      <c r="B18" s="2" t="s">
        <v>14</v>
      </c>
      <c r="C18" s="4" t="s">
        <v>228</v>
      </c>
      <c r="D18" s="13" t="s">
        <v>284</v>
      </c>
    </row>
    <row r="19" spans="2:4" ht="60" customHeight="1" x14ac:dyDescent="0.2">
      <c r="B19" s="2" t="s">
        <v>15</v>
      </c>
      <c r="C19" s="4" t="s">
        <v>222</v>
      </c>
      <c r="D19" s="10" t="s">
        <v>265</v>
      </c>
    </row>
    <row r="20" spans="2:4" ht="60" customHeight="1" x14ac:dyDescent="0.2">
      <c r="B20" s="2" t="s">
        <v>16</v>
      </c>
      <c r="C20" s="4" t="s">
        <v>222</v>
      </c>
      <c r="D20" s="10" t="s">
        <v>265</v>
      </c>
    </row>
    <row r="21" spans="2:4" ht="60" customHeight="1" x14ac:dyDescent="0.2">
      <c r="B21" s="2" t="s">
        <v>17</v>
      </c>
      <c r="C21" s="4" t="s">
        <v>223</v>
      </c>
      <c r="D21" s="10" t="s">
        <v>263</v>
      </c>
    </row>
    <row r="22" spans="2:4" ht="60" customHeight="1" x14ac:dyDescent="0.2">
      <c r="B22" s="2" t="s">
        <v>18</v>
      </c>
      <c r="C22" s="4" t="s">
        <v>224</v>
      </c>
      <c r="D22" s="10" t="s">
        <v>274</v>
      </c>
    </row>
    <row r="23" spans="2:4" ht="60" customHeight="1" x14ac:dyDescent="0.2">
      <c r="B23" s="2" t="s">
        <v>19</v>
      </c>
      <c r="C23" s="4" t="s">
        <v>222</v>
      </c>
      <c r="D23" s="10" t="s">
        <v>265</v>
      </c>
    </row>
    <row r="24" spans="2:4" ht="60" customHeight="1" x14ac:dyDescent="0.2">
      <c r="B24" s="2" t="s">
        <v>20</v>
      </c>
      <c r="C24" s="4" t="s">
        <v>222</v>
      </c>
      <c r="D24" s="10" t="s">
        <v>265</v>
      </c>
    </row>
    <row r="25" spans="2:4" ht="60" customHeight="1" x14ac:dyDescent="0.2">
      <c r="B25" s="2" t="s">
        <v>21</v>
      </c>
      <c r="C25" s="4" t="s">
        <v>222</v>
      </c>
      <c r="D25" s="10" t="s">
        <v>265</v>
      </c>
    </row>
    <row r="26" spans="2:4" ht="60" customHeight="1" x14ac:dyDescent="0.2">
      <c r="B26" s="2" t="s">
        <v>22</v>
      </c>
      <c r="C26" s="4" t="s">
        <v>223</v>
      </c>
      <c r="D26" s="10" t="s">
        <v>263</v>
      </c>
    </row>
    <row r="27" spans="2:4" ht="60" customHeight="1" x14ac:dyDescent="0.2">
      <c r="B27" s="2" t="s">
        <v>23</v>
      </c>
      <c r="C27" s="4" t="s">
        <v>223</v>
      </c>
      <c r="D27" s="10" t="s">
        <v>263</v>
      </c>
    </row>
    <row r="28" spans="2:4" ht="60" customHeight="1" x14ac:dyDescent="0.2">
      <c r="B28" s="2" t="s">
        <v>24</v>
      </c>
      <c r="C28" s="4" t="s">
        <v>222</v>
      </c>
      <c r="D28" s="10" t="s">
        <v>265</v>
      </c>
    </row>
    <row r="29" spans="2:4" ht="60" customHeight="1" x14ac:dyDescent="0.2">
      <c r="B29" s="2" t="s">
        <v>25</v>
      </c>
      <c r="C29" s="4" t="s">
        <v>229</v>
      </c>
      <c r="D29" s="10" t="s">
        <v>280</v>
      </c>
    </row>
    <row r="30" spans="2:4" ht="60" customHeight="1" x14ac:dyDescent="0.2">
      <c r="B30" s="2" t="s">
        <v>26</v>
      </c>
      <c r="C30" s="4" t="s">
        <v>222</v>
      </c>
      <c r="D30" s="10" t="s">
        <v>265</v>
      </c>
    </row>
    <row r="31" spans="2:4" ht="60" customHeight="1" x14ac:dyDescent="0.2">
      <c r="B31" s="2" t="s">
        <v>27</v>
      </c>
      <c r="C31" s="4" t="s">
        <v>223</v>
      </c>
      <c r="D31" s="10" t="s">
        <v>263</v>
      </c>
    </row>
    <row r="32" spans="2:4" ht="60" customHeight="1" x14ac:dyDescent="0.2">
      <c r="B32" s="2" t="s">
        <v>28</v>
      </c>
      <c r="C32" s="4" t="s">
        <v>222</v>
      </c>
      <c r="D32" s="13" t="s">
        <v>265</v>
      </c>
    </row>
    <row r="33" spans="2:4" ht="60" customHeight="1" x14ac:dyDescent="0.2">
      <c r="B33" s="2" t="s">
        <v>29</v>
      </c>
      <c r="C33" s="4" t="s">
        <v>221</v>
      </c>
      <c r="D33" s="10" t="s">
        <v>262</v>
      </c>
    </row>
    <row r="35" spans="2:4" ht="17" x14ac:dyDescent="0.2">
      <c r="C35" s="12" t="s">
        <v>268</v>
      </c>
      <c r="D35" s="9">
        <f>COUNTIF(D4:D33,"A")</f>
        <v>6</v>
      </c>
    </row>
    <row r="36" spans="2:4" ht="17" x14ac:dyDescent="0.2">
      <c r="C36" s="12" t="s">
        <v>269</v>
      </c>
      <c r="D36" s="9">
        <f>COUNTIF(D4:D33,"B")</f>
        <v>14</v>
      </c>
    </row>
    <row r="37" spans="2:4" ht="17" x14ac:dyDescent="0.2">
      <c r="C37" s="12" t="s">
        <v>270</v>
      </c>
      <c r="D37" s="9">
        <f>COUNTIF(D4:D33,"C")</f>
        <v>3</v>
      </c>
    </row>
    <row r="38" spans="2:4" ht="17" x14ac:dyDescent="0.2">
      <c r="C38" s="12" t="s">
        <v>271</v>
      </c>
      <c r="D38" s="9">
        <f>COUNTIF(D4:D33,"D")</f>
        <v>2</v>
      </c>
    </row>
    <row r="39" spans="2:4" ht="17" x14ac:dyDescent="0.2">
      <c r="C39" s="12" t="s">
        <v>293</v>
      </c>
      <c r="D39" s="9">
        <v>1</v>
      </c>
    </row>
    <row r="40" spans="2:4" ht="17" x14ac:dyDescent="0.2">
      <c r="C40" s="12" t="s">
        <v>294</v>
      </c>
      <c r="D40" s="9">
        <v>1</v>
      </c>
    </row>
    <row r="41" spans="2:4" ht="17" x14ac:dyDescent="0.2">
      <c r="C41" s="12" t="s">
        <v>295</v>
      </c>
      <c r="D41" s="9">
        <v>1</v>
      </c>
    </row>
    <row r="42" spans="2:4" ht="17" x14ac:dyDescent="0.2">
      <c r="C42" s="12" t="s">
        <v>303</v>
      </c>
      <c r="D42" s="9">
        <v>1</v>
      </c>
    </row>
    <row r="43" spans="2:4" ht="17" x14ac:dyDescent="0.2">
      <c r="C43" s="12" t="s">
        <v>298</v>
      </c>
      <c r="D43" s="9">
        <v>1</v>
      </c>
    </row>
    <row r="44" spans="2:4" ht="17" x14ac:dyDescent="0.2">
      <c r="C44" s="12" t="s">
        <v>285</v>
      </c>
      <c r="D44" s="19">
        <f>SUM(D35:D43)</f>
        <v>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ACA6C-8702-FB45-8CE3-3D8DC2974A3B}">
  <dimension ref="B3:D42"/>
  <sheetViews>
    <sheetView topLeftCell="B21" workbookViewId="0">
      <selection activeCell="C25" sqref="C25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238</v>
      </c>
      <c r="D3" s="11" t="s">
        <v>261</v>
      </c>
    </row>
    <row r="4" spans="2:4" ht="60" customHeight="1" x14ac:dyDescent="0.2">
      <c r="B4" s="2" t="s">
        <v>0</v>
      </c>
      <c r="C4" s="4" t="s">
        <v>231</v>
      </c>
      <c r="D4" s="10" t="s">
        <v>263</v>
      </c>
    </row>
    <row r="5" spans="2:4" ht="60" customHeight="1" x14ac:dyDescent="0.2">
      <c r="B5" s="2" t="s">
        <v>1</v>
      </c>
      <c r="C5" s="4" t="s">
        <v>232</v>
      </c>
      <c r="D5" s="10" t="s">
        <v>265</v>
      </c>
    </row>
    <row r="6" spans="2:4" ht="60" customHeight="1" x14ac:dyDescent="0.2">
      <c r="B6" s="2" t="s">
        <v>2</v>
      </c>
      <c r="C6" s="4" t="s">
        <v>233</v>
      </c>
      <c r="D6" s="10" t="s">
        <v>274</v>
      </c>
    </row>
    <row r="7" spans="2:4" ht="60" customHeight="1" x14ac:dyDescent="0.2">
      <c r="B7" s="2" t="s">
        <v>3</v>
      </c>
      <c r="C7" s="4" t="s">
        <v>234</v>
      </c>
      <c r="D7" s="10" t="s">
        <v>262</v>
      </c>
    </row>
    <row r="8" spans="2:4" ht="60" customHeight="1" x14ac:dyDescent="0.2">
      <c r="B8" s="2" t="s">
        <v>4</v>
      </c>
      <c r="C8" s="4" t="s">
        <v>232</v>
      </c>
      <c r="D8" s="10" t="s">
        <v>265</v>
      </c>
    </row>
    <row r="9" spans="2:4" ht="60" customHeight="1" x14ac:dyDescent="0.2">
      <c r="B9" s="2" t="s">
        <v>5</v>
      </c>
      <c r="C9" s="4" t="s">
        <v>232</v>
      </c>
      <c r="D9" s="10" t="s">
        <v>265</v>
      </c>
    </row>
    <row r="10" spans="2:4" ht="60" customHeight="1" x14ac:dyDescent="0.2">
      <c r="B10" s="2" t="s">
        <v>6</v>
      </c>
      <c r="C10" s="4" t="s">
        <v>232</v>
      </c>
      <c r="D10" s="10" t="s">
        <v>265</v>
      </c>
    </row>
    <row r="11" spans="2:4" ht="60" customHeight="1" x14ac:dyDescent="0.2">
      <c r="B11" s="2" t="s">
        <v>7</v>
      </c>
      <c r="C11" s="4" t="s">
        <v>232</v>
      </c>
      <c r="D11" s="10" t="s">
        <v>265</v>
      </c>
    </row>
    <row r="12" spans="2:4" ht="60" customHeight="1" x14ac:dyDescent="0.2">
      <c r="B12" s="2" t="s">
        <v>8</v>
      </c>
      <c r="C12" s="4" t="s">
        <v>235</v>
      </c>
      <c r="D12" s="10" t="s">
        <v>278</v>
      </c>
    </row>
    <row r="13" spans="2:4" ht="60" customHeight="1" x14ac:dyDescent="0.2">
      <c r="B13" s="2" t="s">
        <v>9</v>
      </c>
      <c r="C13" s="4" t="s">
        <v>232</v>
      </c>
      <c r="D13" s="10" t="s">
        <v>265</v>
      </c>
    </row>
    <row r="14" spans="2:4" ht="60" customHeight="1" x14ac:dyDescent="0.2">
      <c r="B14" s="2" t="s">
        <v>10</v>
      </c>
      <c r="C14" s="4" t="s">
        <v>232</v>
      </c>
      <c r="D14" s="10" t="s">
        <v>265</v>
      </c>
    </row>
    <row r="15" spans="2:4" ht="60" customHeight="1" x14ac:dyDescent="0.2">
      <c r="B15" s="2" t="s">
        <v>11</v>
      </c>
      <c r="C15" s="4" t="s">
        <v>232</v>
      </c>
      <c r="D15" s="10" t="s">
        <v>265</v>
      </c>
    </row>
    <row r="16" spans="2:4" ht="60" customHeight="1" x14ac:dyDescent="0.2">
      <c r="B16" s="2" t="s">
        <v>12</v>
      </c>
      <c r="C16" s="4" t="s">
        <v>234</v>
      </c>
      <c r="D16" s="10" t="s">
        <v>262</v>
      </c>
    </row>
    <row r="17" spans="2:4" ht="60" customHeight="1" x14ac:dyDescent="0.2">
      <c r="B17" s="2" t="s">
        <v>13</v>
      </c>
      <c r="C17" s="4" t="s">
        <v>236</v>
      </c>
      <c r="D17" s="10" t="s">
        <v>281</v>
      </c>
    </row>
    <row r="18" spans="2:4" ht="60" customHeight="1" x14ac:dyDescent="0.2">
      <c r="B18" s="2" t="s">
        <v>14</v>
      </c>
      <c r="C18" s="4" t="s">
        <v>231</v>
      </c>
      <c r="D18" s="13" t="s">
        <v>263</v>
      </c>
    </row>
    <row r="19" spans="2:4" ht="60" customHeight="1" x14ac:dyDescent="0.2">
      <c r="B19" s="2" t="s">
        <v>15</v>
      </c>
      <c r="C19" s="4" t="s">
        <v>231</v>
      </c>
      <c r="D19" s="10" t="s">
        <v>263</v>
      </c>
    </row>
    <row r="20" spans="2:4" ht="60" customHeight="1" x14ac:dyDescent="0.2">
      <c r="B20" s="2" t="s">
        <v>16</v>
      </c>
      <c r="C20" s="4" t="s">
        <v>233</v>
      </c>
      <c r="D20" s="10" t="s">
        <v>274</v>
      </c>
    </row>
    <row r="21" spans="2:4" ht="60" customHeight="1" x14ac:dyDescent="0.2">
      <c r="B21" s="2" t="s">
        <v>17</v>
      </c>
      <c r="C21" s="4" t="s">
        <v>231</v>
      </c>
      <c r="D21" s="10" t="s">
        <v>263</v>
      </c>
    </row>
    <row r="22" spans="2:4" ht="60" customHeight="1" x14ac:dyDescent="0.2">
      <c r="B22" s="2" t="s">
        <v>18</v>
      </c>
      <c r="C22" s="4" t="s">
        <v>231</v>
      </c>
      <c r="D22" s="10" t="s">
        <v>263</v>
      </c>
    </row>
    <row r="23" spans="2:4" ht="60" customHeight="1" x14ac:dyDescent="0.2">
      <c r="B23" s="2" t="s">
        <v>19</v>
      </c>
      <c r="C23" s="4" t="s">
        <v>232</v>
      </c>
      <c r="D23" s="10" t="s">
        <v>265</v>
      </c>
    </row>
    <row r="24" spans="2:4" ht="60" customHeight="1" x14ac:dyDescent="0.2">
      <c r="B24" s="2" t="s">
        <v>20</v>
      </c>
      <c r="C24" s="4" t="s">
        <v>232</v>
      </c>
      <c r="D24" s="10" t="s">
        <v>265</v>
      </c>
    </row>
    <row r="25" spans="2:4" ht="60" customHeight="1" x14ac:dyDescent="0.2">
      <c r="B25" s="2" t="s">
        <v>21</v>
      </c>
      <c r="C25" s="4" t="s">
        <v>237</v>
      </c>
      <c r="D25" s="10" t="s">
        <v>266</v>
      </c>
    </row>
    <row r="26" spans="2:4" ht="60" customHeight="1" x14ac:dyDescent="0.2">
      <c r="B26" s="2" t="s">
        <v>22</v>
      </c>
      <c r="C26" s="4" t="s">
        <v>231</v>
      </c>
      <c r="D26" s="10" t="s">
        <v>263</v>
      </c>
    </row>
    <row r="27" spans="2:4" ht="60" customHeight="1" x14ac:dyDescent="0.2">
      <c r="B27" s="2" t="s">
        <v>23</v>
      </c>
      <c r="C27" s="4" t="s">
        <v>232</v>
      </c>
      <c r="D27" s="10" t="s">
        <v>265</v>
      </c>
    </row>
    <row r="28" spans="2:4" ht="60" customHeight="1" x14ac:dyDescent="0.2">
      <c r="B28" s="2" t="s">
        <v>24</v>
      </c>
      <c r="C28" s="4" t="s">
        <v>232</v>
      </c>
      <c r="D28" s="10" t="s">
        <v>265</v>
      </c>
    </row>
    <row r="29" spans="2:4" ht="60" customHeight="1" x14ac:dyDescent="0.2">
      <c r="B29" s="2" t="s">
        <v>25</v>
      </c>
      <c r="C29" s="4" t="s">
        <v>231</v>
      </c>
      <c r="D29" s="10" t="s">
        <v>263</v>
      </c>
    </row>
    <row r="30" spans="2:4" ht="60" customHeight="1" x14ac:dyDescent="0.2">
      <c r="B30" s="2" t="s">
        <v>26</v>
      </c>
      <c r="C30" s="4" t="s">
        <v>231</v>
      </c>
      <c r="D30" s="10" t="s">
        <v>263</v>
      </c>
    </row>
    <row r="31" spans="2:4" ht="60" customHeight="1" x14ac:dyDescent="0.2">
      <c r="B31" s="2" t="s">
        <v>27</v>
      </c>
      <c r="C31" s="4" t="s">
        <v>232</v>
      </c>
      <c r="D31" s="10" t="s">
        <v>265</v>
      </c>
    </row>
    <row r="32" spans="2:4" ht="60" customHeight="1" x14ac:dyDescent="0.2">
      <c r="B32" s="2" t="s">
        <v>28</v>
      </c>
      <c r="C32" s="4" t="s">
        <v>231</v>
      </c>
      <c r="D32" s="13" t="s">
        <v>263</v>
      </c>
    </row>
    <row r="33" spans="2:4" ht="60" customHeight="1" x14ac:dyDescent="0.2">
      <c r="B33" s="2" t="s">
        <v>29</v>
      </c>
      <c r="C33" s="4" t="s">
        <v>232</v>
      </c>
      <c r="D33" s="10" t="s">
        <v>265</v>
      </c>
    </row>
    <row r="35" spans="2:4" ht="17" x14ac:dyDescent="0.2">
      <c r="C35" s="12" t="s">
        <v>268</v>
      </c>
      <c r="D35" s="9">
        <f>COUNTIF(D4:D33,"A")</f>
        <v>9</v>
      </c>
    </row>
    <row r="36" spans="2:4" ht="17" x14ac:dyDescent="0.2">
      <c r="C36" s="12" t="s">
        <v>269</v>
      </c>
      <c r="D36" s="9">
        <f>COUNTIF(D4:D33,"B")</f>
        <v>14</v>
      </c>
    </row>
    <row r="37" spans="2:4" ht="17" x14ac:dyDescent="0.2">
      <c r="C37" s="12" t="s">
        <v>270</v>
      </c>
      <c r="D37" s="9">
        <f>COUNTIF(D4:D33,"C")</f>
        <v>2</v>
      </c>
    </row>
    <row r="38" spans="2:4" ht="17" x14ac:dyDescent="0.2">
      <c r="C38" s="12" t="s">
        <v>271</v>
      </c>
      <c r="D38" s="9">
        <f>COUNTIF(D4:D33,"D")</f>
        <v>2</v>
      </c>
    </row>
    <row r="39" spans="2:4" ht="17" x14ac:dyDescent="0.2">
      <c r="C39" s="12" t="s">
        <v>295</v>
      </c>
      <c r="D39" s="9">
        <v>1</v>
      </c>
    </row>
    <row r="40" spans="2:4" ht="17" x14ac:dyDescent="0.2">
      <c r="C40" s="12" t="s">
        <v>300</v>
      </c>
      <c r="D40" s="9">
        <v>1</v>
      </c>
    </row>
    <row r="41" spans="2:4" ht="17" x14ac:dyDescent="0.2">
      <c r="C41" s="12" t="s">
        <v>287</v>
      </c>
      <c r="D41" s="9">
        <v>1</v>
      </c>
    </row>
    <row r="42" spans="2:4" ht="17" x14ac:dyDescent="0.2">
      <c r="C42" s="12" t="s">
        <v>285</v>
      </c>
      <c r="D42" s="19">
        <f>SUM(D35:D41)</f>
        <v>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9862-D968-2E43-8175-2F5A09FA561A}">
  <dimension ref="B3:D41"/>
  <sheetViews>
    <sheetView topLeftCell="C28" workbookViewId="0">
      <selection activeCell="D35" sqref="D35:D41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245</v>
      </c>
      <c r="D3" s="11" t="s">
        <v>261</v>
      </c>
    </row>
    <row r="4" spans="2:4" ht="60" customHeight="1" x14ac:dyDescent="0.2">
      <c r="B4" s="2" t="s">
        <v>0</v>
      </c>
      <c r="C4" s="4" t="s">
        <v>239</v>
      </c>
      <c r="D4" s="10" t="s">
        <v>265</v>
      </c>
    </row>
    <row r="5" spans="2:4" ht="60" customHeight="1" x14ac:dyDescent="0.2">
      <c r="B5" s="2" t="s">
        <v>1</v>
      </c>
      <c r="C5" s="4" t="s">
        <v>239</v>
      </c>
      <c r="D5" s="10" t="s">
        <v>265</v>
      </c>
    </row>
    <row r="6" spans="2:4" ht="60" customHeight="1" x14ac:dyDescent="0.2">
      <c r="B6" s="2" t="s">
        <v>2</v>
      </c>
      <c r="C6" s="4" t="s">
        <v>240</v>
      </c>
      <c r="D6" s="10" t="s">
        <v>262</v>
      </c>
    </row>
    <row r="7" spans="2:4" ht="60" customHeight="1" x14ac:dyDescent="0.2">
      <c r="B7" s="2" t="s">
        <v>3</v>
      </c>
      <c r="C7" s="4" t="s">
        <v>240</v>
      </c>
      <c r="D7" s="10" t="s">
        <v>262</v>
      </c>
    </row>
    <row r="8" spans="2:4" ht="60" customHeight="1" x14ac:dyDescent="0.2">
      <c r="B8" s="2" t="s">
        <v>4</v>
      </c>
      <c r="C8" s="4" t="s">
        <v>239</v>
      </c>
      <c r="D8" s="10" t="s">
        <v>265</v>
      </c>
    </row>
    <row r="9" spans="2:4" ht="60" customHeight="1" x14ac:dyDescent="0.2">
      <c r="B9" s="2" t="s">
        <v>5</v>
      </c>
      <c r="C9" s="4" t="s">
        <v>241</v>
      </c>
      <c r="D9" s="10" t="s">
        <v>263</v>
      </c>
    </row>
    <row r="10" spans="2:4" ht="60" customHeight="1" x14ac:dyDescent="0.2">
      <c r="B10" s="2" t="s">
        <v>6</v>
      </c>
      <c r="C10" s="4" t="s">
        <v>239</v>
      </c>
      <c r="D10" s="10" t="s">
        <v>265</v>
      </c>
    </row>
    <row r="11" spans="2:4" ht="60" customHeight="1" x14ac:dyDescent="0.2">
      <c r="B11" s="2" t="s">
        <v>7</v>
      </c>
      <c r="C11" s="4" t="s">
        <v>242</v>
      </c>
      <c r="D11" s="10" t="s">
        <v>274</v>
      </c>
    </row>
    <row r="12" spans="2:4" ht="60" customHeight="1" x14ac:dyDescent="0.2">
      <c r="B12" s="2" t="s">
        <v>8</v>
      </c>
      <c r="C12" s="4" t="s">
        <v>243</v>
      </c>
      <c r="D12" s="10" t="s">
        <v>279</v>
      </c>
    </row>
    <row r="13" spans="2:4" ht="60" customHeight="1" x14ac:dyDescent="0.2">
      <c r="B13" s="2" t="s">
        <v>9</v>
      </c>
      <c r="C13" s="4" t="s">
        <v>242</v>
      </c>
      <c r="D13" s="10" t="s">
        <v>274</v>
      </c>
    </row>
    <row r="14" spans="2:4" ht="60" customHeight="1" x14ac:dyDescent="0.2">
      <c r="B14" s="2" t="s">
        <v>10</v>
      </c>
      <c r="C14" s="4" t="s">
        <v>239</v>
      </c>
      <c r="D14" s="10" t="s">
        <v>265</v>
      </c>
    </row>
    <row r="15" spans="2:4" ht="60" customHeight="1" x14ac:dyDescent="0.2">
      <c r="B15" s="2" t="s">
        <v>11</v>
      </c>
      <c r="C15" s="4" t="s">
        <v>239</v>
      </c>
      <c r="D15" s="10" t="s">
        <v>265</v>
      </c>
    </row>
    <row r="16" spans="2:4" ht="60" customHeight="1" x14ac:dyDescent="0.2">
      <c r="B16" s="2" t="s">
        <v>12</v>
      </c>
      <c r="C16" s="4" t="s">
        <v>240</v>
      </c>
      <c r="D16" s="10" t="s">
        <v>262</v>
      </c>
    </row>
    <row r="17" spans="2:4" ht="60" customHeight="1" x14ac:dyDescent="0.2">
      <c r="B17" s="2" t="s">
        <v>13</v>
      </c>
      <c r="C17" s="4" t="s">
        <v>244</v>
      </c>
      <c r="D17" s="10" t="s">
        <v>267</v>
      </c>
    </row>
    <row r="18" spans="2:4" ht="60" customHeight="1" x14ac:dyDescent="0.2">
      <c r="B18" s="2" t="s">
        <v>14</v>
      </c>
      <c r="C18" s="4" t="s">
        <v>240</v>
      </c>
      <c r="D18" s="13" t="s">
        <v>262</v>
      </c>
    </row>
    <row r="19" spans="2:4" ht="60" customHeight="1" x14ac:dyDescent="0.2">
      <c r="B19" s="2" t="s">
        <v>15</v>
      </c>
      <c r="C19" s="4" t="s">
        <v>239</v>
      </c>
      <c r="D19" s="10" t="s">
        <v>265</v>
      </c>
    </row>
    <row r="20" spans="2:4" ht="60" customHeight="1" x14ac:dyDescent="0.2">
      <c r="B20" s="2" t="s">
        <v>16</v>
      </c>
      <c r="C20" s="4" t="s">
        <v>242</v>
      </c>
      <c r="D20" s="10" t="s">
        <v>274</v>
      </c>
    </row>
    <row r="21" spans="2:4" ht="60" customHeight="1" x14ac:dyDescent="0.2">
      <c r="B21" s="2" t="s">
        <v>17</v>
      </c>
      <c r="C21" s="4" t="s">
        <v>241</v>
      </c>
      <c r="D21" s="10" t="s">
        <v>263</v>
      </c>
    </row>
    <row r="22" spans="2:4" ht="60" customHeight="1" x14ac:dyDescent="0.2">
      <c r="B22" s="2" t="s">
        <v>18</v>
      </c>
      <c r="C22" s="4" t="s">
        <v>241</v>
      </c>
      <c r="D22" s="10" t="s">
        <v>263</v>
      </c>
    </row>
    <row r="23" spans="2:4" ht="60" customHeight="1" x14ac:dyDescent="0.2">
      <c r="B23" s="2" t="s">
        <v>19</v>
      </c>
      <c r="C23" s="4" t="s">
        <v>241</v>
      </c>
      <c r="D23" s="10" t="s">
        <v>263</v>
      </c>
    </row>
    <row r="24" spans="2:4" ht="60" customHeight="1" x14ac:dyDescent="0.2">
      <c r="B24" s="2" t="s">
        <v>20</v>
      </c>
      <c r="C24" s="4" t="s">
        <v>241</v>
      </c>
      <c r="D24" s="10" t="s">
        <v>263</v>
      </c>
    </row>
    <row r="25" spans="2:4" ht="60" customHeight="1" x14ac:dyDescent="0.2">
      <c r="B25" s="2" t="s">
        <v>21</v>
      </c>
      <c r="C25" s="4" t="s">
        <v>239</v>
      </c>
      <c r="D25" s="10" t="s">
        <v>265</v>
      </c>
    </row>
    <row r="26" spans="2:4" ht="60" customHeight="1" x14ac:dyDescent="0.2">
      <c r="B26" s="2" t="s">
        <v>22</v>
      </c>
      <c r="C26" s="4" t="s">
        <v>240</v>
      </c>
      <c r="D26" s="10" t="s">
        <v>262</v>
      </c>
    </row>
    <row r="27" spans="2:4" ht="60" customHeight="1" x14ac:dyDescent="0.2">
      <c r="B27" s="2" t="s">
        <v>23</v>
      </c>
      <c r="C27" s="4" t="s">
        <v>242</v>
      </c>
      <c r="D27" s="10" t="s">
        <v>262</v>
      </c>
    </row>
    <row r="28" spans="2:4" ht="60" customHeight="1" x14ac:dyDescent="0.2">
      <c r="B28" s="2" t="s">
        <v>24</v>
      </c>
      <c r="C28" s="4" t="s">
        <v>239</v>
      </c>
      <c r="D28" s="10" t="s">
        <v>265</v>
      </c>
    </row>
    <row r="29" spans="2:4" ht="60" customHeight="1" x14ac:dyDescent="0.2">
      <c r="B29" s="2" t="s">
        <v>25</v>
      </c>
      <c r="C29" s="4" t="s">
        <v>239</v>
      </c>
      <c r="D29" s="10" t="s">
        <v>265</v>
      </c>
    </row>
    <row r="30" spans="2:4" ht="60" customHeight="1" x14ac:dyDescent="0.2">
      <c r="B30" s="2" t="s">
        <v>26</v>
      </c>
      <c r="C30" s="4" t="s">
        <v>241</v>
      </c>
      <c r="D30" s="10" t="s">
        <v>263</v>
      </c>
    </row>
    <row r="31" spans="2:4" ht="60" customHeight="1" x14ac:dyDescent="0.2">
      <c r="B31" s="2" t="s">
        <v>27</v>
      </c>
      <c r="C31" s="4" t="s">
        <v>239</v>
      </c>
      <c r="D31" s="10" t="s">
        <v>265</v>
      </c>
    </row>
    <row r="32" spans="2:4" ht="60" customHeight="1" x14ac:dyDescent="0.2">
      <c r="B32" s="2" t="s">
        <v>28</v>
      </c>
      <c r="C32" s="4" t="s">
        <v>240</v>
      </c>
      <c r="D32" s="13" t="s">
        <v>262</v>
      </c>
    </row>
    <row r="33" spans="2:4" ht="60" customHeight="1" x14ac:dyDescent="0.2">
      <c r="B33" s="2" t="s">
        <v>29</v>
      </c>
      <c r="C33" s="4" t="s">
        <v>240</v>
      </c>
      <c r="D33" s="10" t="s">
        <v>262</v>
      </c>
    </row>
    <row r="35" spans="2:4" ht="17" x14ac:dyDescent="0.2">
      <c r="C35" s="12" t="s">
        <v>268</v>
      </c>
      <c r="D35" s="9">
        <f>COUNTIF(D4:D33,"A")</f>
        <v>6</v>
      </c>
    </row>
    <row r="36" spans="2:4" ht="17" x14ac:dyDescent="0.2">
      <c r="C36" s="12" t="s">
        <v>269</v>
      </c>
      <c r="D36" s="9">
        <f>COUNTIF(D4:D33,"B")</f>
        <v>11</v>
      </c>
    </row>
    <row r="37" spans="2:4" ht="17" x14ac:dyDescent="0.2">
      <c r="C37" s="12" t="s">
        <v>270</v>
      </c>
      <c r="D37" s="9">
        <f>COUNTIF(D4:D33,"C")</f>
        <v>8</v>
      </c>
    </row>
    <row r="38" spans="2:4" ht="17" x14ac:dyDescent="0.2">
      <c r="C38" s="12" t="s">
        <v>271</v>
      </c>
      <c r="D38" s="9">
        <f>COUNTIF(D4:D33,"D")</f>
        <v>3</v>
      </c>
    </row>
    <row r="39" spans="2:4" ht="17" x14ac:dyDescent="0.2">
      <c r="C39" s="12" t="s">
        <v>296</v>
      </c>
      <c r="D39" s="9">
        <v>1</v>
      </c>
    </row>
    <row r="40" spans="2:4" ht="17" x14ac:dyDescent="0.2">
      <c r="C40" s="12" t="s">
        <v>297</v>
      </c>
      <c r="D40" s="9">
        <v>1</v>
      </c>
    </row>
    <row r="41" spans="2:4" ht="17" x14ac:dyDescent="0.2">
      <c r="C41" s="12" t="s">
        <v>285</v>
      </c>
      <c r="D41" s="19">
        <f>SUM(D35:D40)</f>
        <v>30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0FEA-B388-9849-88BF-B2C47B3CE4A9}">
  <dimension ref="B1:D42"/>
  <sheetViews>
    <sheetView topLeftCell="A20" workbookViewId="0">
      <selection activeCell="C23" sqref="C23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1" spans="2:4" x14ac:dyDescent="0.2">
      <c r="B1" s="6"/>
    </row>
    <row r="2" spans="2:4" x14ac:dyDescent="0.2">
      <c r="B2" s="6"/>
    </row>
    <row r="3" spans="2:4" ht="60" customHeight="1" x14ac:dyDescent="0.2">
      <c r="B3" s="7" t="s">
        <v>66</v>
      </c>
      <c r="C3" s="3" t="s">
        <v>253</v>
      </c>
      <c r="D3" s="11" t="s">
        <v>261</v>
      </c>
    </row>
    <row r="4" spans="2:4" ht="60" customHeight="1" x14ac:dyDescent="0.2">
      <c r="B4" s="8" t="s">
        <v>0</v>
      </c>
      <c r="C4" s="4" t="s">
        <v>246</v>
      </c>
      <c r="D4" s="10" t="s">
        <v>265</v>
      </c>
    </row>
    <row r="5" spans="2:4" ht="60" customHeight="1" x14ac:dyDescent="0.2">
      <c r="B5" s="8" t="s">
        <v>1</v>
      </c>
      <c r="C5" s="4" t="s">
        <v>246</v>
      </c>
      <c r="D5" s="10" t="s">
        <v>265</v>
      </c>
    </row>
    <row r="6" spans="2:4" ht="60" customHeight="1" x14ac:dyDescent="0.2">
      <c r="B6" s="8" t="s">
        <v>2</v>
      </c>
      <c r="C6" s="4" t="s">
        <v>247</v>
      </c>
      <c r="D6" s="10" t="s">
        <v>262</v>
      </c>
    </row>
    <row r="7" spans="2:4" ht="60" customHeight="1" x14ac:dyDescent="0.2">
      <c r="B7" s="8" t="s">
        <v>3</v>
      </c>
      <c r="C7" s="4" t="s">
        <v>247</v>
      </c>
      <c r="D7" s="10" t="s">
        <v>262</v>
      </c>
    </row>
    <row r="8" spans="2:4" ht="60" customHeight="1" x14ac:dyDescent="0.2">
      <c r="B8" s="8" t="s">
        <v>4</v>
      </c>
      <c r="C8" s="4" t="s">
        <v>248</v>
      </c>
      <c r="D8" s="10" t="s">
        <v>263</v>
      </c>
    </row>
    <row r="9" spans="2:4" ht="60" customHeight="1" x14ac:dyDescent="0.2">
      <c r="B9" s="8" t="s">
        <v>5</v>
      </c>
      <c r="C9" s="4" t="s">
        <v>248</v>
      </c>
      <c r="D9" s="10" t="s">
        <v>263</v>
      </c>
    </row>
    <row r="10" spans="2:4" ht="60" customHeight="1" x14ac:dyDescent="0.2">
      <c r="B10" s="8" t="s">
        <v>6</v>
      </c>
      <c r="C10" s="4" t="s">
        <v>246</v>
      </c>
      <c r="D10" s="10" t="s">
        <v>265</v>
      </c>
    </row>
    <row r="11" spans="2:4" ht="60" customHeight="1" x14ac:dyDescent="0.2">
      <c r="B11" s="8" t="s">
        <v>7</v>
      </c>
      <c r="C11" s="4" t="s">
        <v>246</v>
      </c>
      <c r="D11" s="10" t="s">
        <v>265</v>
      </c>
    </row>
    <row r="12" spans="2:4" ht="60" customHeight="1" x14ac:dyDescent="0.2">
      <c r="B12" s="8" t="s">
        <v>8</v>
      </c>
      <c r="C12" s="4" t="s">
        <v>249</v>
      </c>
      <c r="D12" s="10" t="s">
        <v>276</v>
      </c>
    </row>
    <row r="13" spans="2:4" ht="60" customHeight="1" x14ac:dyDescent="0.2">
      <c r="B13" s="8" t="s">
        <v>9</v>
      </c>
      <c r="C13" s="4" t="s">
        <v>246</v>
      </c>
      <c r="D13" s="10" t="s">
        <v>265</v>
      </c>
    </row>
    <row r="14" spans="2:4" ht="60" customHeight="1" x14ac:dyDescent="0.2">
      <c r="B14" s="8" t="s">
        <v>10</v>
      </c>
      <c r="C14" s="4" t="s">
        <v>246</v>
      </c>
      <c r="D14" s="10" t="s">
        <v>265</v>
      </c>
    </row>
    <row r="15" spans="2:4" ht="60" customHeight="1" x14ac:dyDescent="0.2">
      <c r="B15" s="8" t="s">
        <v>11</v>
      </c>
      <c r="C15" s="4" t="s">
        <v>246</v>
      </c>
      <c r="D15" s="10" t="s">
        <v>265</v>
      </c>
    </row>
    <row r="16" spans="2:4" ht="60" customHeight="1" x14ac:dyDescent="0.2">
      <c r="B16" s="8" t="s">
        <v>12</v>
      </c>
      <c r="C16" s="4" t="s">
        <v>250</v>
      </c>
      <c r="D16" s="10" t="s">
        <v>274</v>
      </c>
    </row>
    <row r="17" spans="2:4" ht="60" customHeight="1" x14ac:dyDescent="0.2">
      <c r="B17" s="8" t="s">
        <v>13</v>
      </c>
      <c r="C17" s="4" t="s">
        <v>251</v>
      </c>
      <c r="D17" s="10" t="s">
        <v>280</v>
      </c>
    </row>
    <row r="18" spans="2:4" ht="60" customHeight="1" x14ac:dyDescent="0.2">
      <c r="B18" s="8" t="s">
        <v>14</v>
      </c>
      <c r="C18" s="4" t="s">
        <v>248</v>
      </c>
      <c r="D18" s="13" t="s">
        <v>263</v>
      </c>
    </row>
    <row r="19" spans="2:4" ht="60" customHeight="1" x14ac:dyDescent="0.2">
      <c r="B19" s="8" t="s">
        <v>15</v>
      </c>
      <c r="C19" s="4" t="s">
        <v>246</v>
      </c>
      <c r="D19" s="10" t="s">
        <v>265</v>
      </c>
    </row>
    <row r="20" spans="2:4" ht="60" customHeight="1" x14ac:dyDescent="0.2">
      <c r="B20" s="8" t="s">
        <v>16</v>
      </c>
      <c r="C20" s="4" t="s">
        <v>246</v>
      </c>
      <c r="D20" s="10" t="s">
        <v>265</v>
      </c>
    </row>
    <row r="21" spans="2:4" ht="60" customHeight="1" x14ac:dyDescent="0.2">
      <c r="B21" s="8" t="s">
        <v>17</v>
      </c>
      <c r="C21" s="4" t="s">
        <v>248</v>
      </c>
      <c r="D21" s="10" t="s">
        <v>263</v>
      </c>
    </row>
    <row r="22" spans="2:4" ht="60" customHeight="1" x14ac:dyDescent="0.2">
      <c r="B22" s="8" t="s">
        <v>18</v>
      </c>
      <c r="C22" s="4" t="s">
        <v>248</v>
      </c>
      <c r="D22" s="10" t="s">
        <v>263</v>
      </c>
    </row>
    <row r="23" spans="2:4" ht="60" customHeight="1" x14ac:dyDescent="0.2">
      <c r="B23" s="8" t="s">
        <v>19</v>
      </c>
      <c r="C23" s="4" t="s">
        <v>252</v>
      </c>
      <c r="D23" s="10" t="s">
        <v>266</v>
      </c>
    </row>
    <row r="24" spans="2:4" ht="60" customHeight="1" x14ac:dyDescent="0.2">
      <c r="B24" s="8" t="s">
        <v>20</v>
      </c>
      <c r="C24" s="4" t="s">
        <v>246</v>
      </c>
      <c r="D24" s="10" t="s">
        <v>265</v>
      </c>
    </row>
    <row r="25" spans="2:4" ht="60" customHeight="1" x14ac:dyDescent="0.2">
      <c r="B25" s="8" t="s">
        <v>21</v>
      </c>
      <c r="C25" s="4" t="s">
        <v>246</v>
      </c>
      <c r="D25" s="10" t="s">
        <v>265</v>
      </c>
    </row>
    <row r="26" spans="2:4" ht="60" customHeight="1" x14ac:dyDescent="0.2">
      <c r="B26" s="8" t="s">
        <v>22</v>
      </c>
      <c r="C26" s="4" t="s">
        <v>250</v>
      </c>
      <c r="D26" s="10" t="s">
        <v>274</v>
      </c>
    </row>
    <row r="27" spans="2:4" ht="60" customHeight="1" x14ac:dyDescent="0.2">
      <c r="B27" s="8" t="s">
        <v>23</v>
      </c>
      <c r="C27" s="4" t="s">
        <v>246</v>
      </c>
      <c r="D27" s="10" t="s">
        <v>265</v>
      </c>
    </row>
    <row r="28" spans="2:4" ht="60" customHeight="1" x14ac:dyDescent="0.2">
      <c r="B28" s="8" t="s">
        <v>24</v>
      </c>
      <c r="C28" s="4" t="s">
        <v>248</v>
      </c>
      <c r="D28" s="10" t="s">
        <v>263</v>
      </c>
    </row>
    <row r="29" spans="2:4" ht="60" customHeight="1" x14ac:dyDescent="0.2">
      <c r="B29" s="8" t="s">
        <v>25</v>
      </c>
      <c r="C29" s="4" t="s">
        <v>246</v>
      </c>
      <c r="D29" s="10" t="s">
        <v>265</v>
      </c>
    </row>
    <row r="30" spans="2:4" ht="60" customHeight="1" x14ac:dyDescent="0.2">
      <c r="B30" s="8" t="s">
        <v>26</v>
      </c>
      <c r="C30" s="4" t="s">
        <v>248</v>
      </c>
      <c r="D30" s="10" t="s">
        <v>263</v>
      </c>
    </row>
    <row r="31" spans="2:4" ht="60" customHeight="1" x14ac:dyDescent="0.2">
      <c r="B31" s="8" t="s">
        <v>27</v>
      </c>
      <c r="C31" s="4" t="s">
        <v>248</v>
      </c>
      <c r="D31" s="10" t="s">
        <v>263</v>
      </c>
    </row>
    <row r="32" spans="2:4" ht="60" customHeight="1" x14ac:dyDescent="0.2">
      <c r="B32" s="8" t="s">
        <v>28</v>
      </c>
      <c r="C32" s="4" t="s">
        <v>248</v>
      </c>
      <c r="D32" s="13" t="s">
        <v>263</v>
      </c>
    </row>
    <row r="33" spans="2:4" ht="60" customHeight="1" x14ac:dyDescent="0.2">
      <c r="B33" s="8" t="s">
        <v>29</v>
      </c>
      <c r="C33" s="4" t="s">
        <v>248</v>
      </c>
      <c r="D33" s="10" t="s">
        <v>263</v>
      </c>
    </row>
    <row r="35" spans="2:4" ht="17" x14ac:dyDescent="0.2">
      <c r="C35" s="12" t="s">
        <v>268</v>
      </c>
      <c r="D35" s="9">
        <f>COUNTIF(D4:D33,"A")</f>
        <v>10</v>
      </c>
    </row>
    <row r="36" spans="2:4" ht="17" x14ac:dyDescent="0.2">
      <c r="C36" s="12" t="s">
        <v>269</v>
      </c>
      <c r="D36" s="9">
        <f>COUNTIF(D4:D33,"B")</f>
        <v>13</v>
      </c>
    </row>
    <row r="37" spans="2:4" ht="17" x14ac:dyDescent="0.2">
      <c r="C37" s="12" t="s">
        <v>270</v>
      </c>
      <c r="D37" s="9">
        <f>COUNTIF(D4:D33,"C")</f>
        <v>2</v>
      </c>
    </row>
    <row r="38" spans="2:4" ht="17" x14ac:dyDescent="0.2">
      <c r="C38" s="12" t="s">
        <v>271</v>
      </c>
      <c r="D38" s="9">
        <f>COUNTIF(D4:D33,"D")</f>
        <v>2</v>
      </c>
    </row>
    <row r="39" spans="2:4" ht="17" x14ac:dyDescent="0.2">
      <c r="C39" s="12" t="s">
        <v>293</v>
      </c>
      <c r="D39" s="9">
        <v>1</v>
      </c>
    </row>
    <row r="40" spans="2:4" ht="17" x14ac:dyDescent="0.2">
      <c r="C40" s="12" t="s">
        <v>298</v>
      </c>
      <c r="D40" s="9">
        <v>1</v>
      </c>
    </row>
    <row r="41" spans="2:4" ht="17" x14ac:dyDescent="0.2">
      <c r="C41" s="12" t="s">
        <v>287</v>
      </c>
      <c r="D41" s="9">
        <v>1</v>
      </c>
    </row>
    <row r="42" spans="2:4" ht="17" x14ac:dyDescent="0.2">
      <c r="C42" s="12" t="s">
        <v>285</v>
      </c>
      <c r="D42" s="19">
        <f>SUM(D35:D41)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4BE2-0587-E141-8DC6-BB40DE692BA5}">
  <dimension ref="B3:D42"/>
  <sheetViews>
    <sheetView topLeftCell="C18" workbookViewId="0">
      <selection activeCell="C22" sqref="C22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161</v>
      </c>
      <c r="D3" s="11" t="s">
        <v>261</v>
      </c>
    </row>
    <row r="4" spans="2:4" ht="60" customHeight="1" x14ac:dyDescent="0.2">
      <c r="B4" s="2" t="s">
        <v>0</v>
      </c>
      <c r="C4" s="4" t="s">
        <v>41</v>
      </c>
      <c r="D4" s="10" t="s">
        <v>262</v>
      </c>
    </row>
    <row r="5" spans="2:4" ht="60" customHeight="1" x14ac:dyDescent="0.2">
      <c r="B5" s="2" t="s">
        <v>1</v>
      </c>
      <c r="C5" s="4" t="s">
        <v>42</v>
      </c>
      <c r="D5" s="10" t="s">
        <v>263</v>
      </c>
    </row>
    <row r="6" spans="2:4" ht="60" customHeight="1" x14ac:dyDescent="0.2">
      <c r="B6" s="2" t="s">
        <v>2</v>
      </c>
      <c r="C6" s="4" t="s">
        <v>42</v>
      </c>
      <c r="D6" s="10" t="s">
        <v>263</v>
      </c>
    </row>
    <row r="7" spans="2:4" ht="60" customHeight="1" x14ac:dyDescent="0.2">
      <c r="B7" s="2" t="s">
        <v>3</v>
      </c>
      <c r="C7" s="4" t="s">
        <v>260</v>
      </c>
      <c r="D7" s="10" t="s">
        <v>264</v>
      </c>
    </row>
    <row r="8" spans="2:4" ht="60" customHeight="1" x14ac:dyDescent="0.2">
      <c r="B8" s="2" t="s">
        <v>4</v>
      </c>
      <c r="C8" s="4" t="s">
        <v>43</v>
      </c>
      <c r="D8" s="10" t="s">
        <v>265</v>
      </c>
    </row>
    <row r="9" spans="2:4" ht="60" customHeight="1" x14ac:dyDescent="0.2">
      <c r="B9" s="2" t="s">
        <v>5</v>
      </c>
      <c r="C9" s="4" t="s">
        <v>43</v>
      </c>
      <c r="D9" s="10" t="s">
        <v>265</v>
      </c>
    </row>
    <row r="10" spans="2:4" ht="60" customHeight="1" x14ac:dyDescent="0.2">
      <c r="B10" s="2" t="s">
        <v>6</v>
      </c>
      <c r="C10" s="4" t="s">
        <v>42</v>
      </c>
      <c r="D10" s="10" t="s">
        <v>263</v>
      </c>
    </row>
    <row r="11" spans="2:4" ht="60" customHeight="1" x14ac:dyDescent="0.2">
      <c r="B11" s="2" t="s">
        <v>7</v>
      </c>
      <c r="C11" s="4" t="s">
        <v>43</v>
      </c>
      <c r="D11" s="10" t="s">
        <v>265</v>
      </c>
    </row>
    <row r="12" spans="2:4" ht="60" customHeight="1" x14ac:dyDescent="0.2">
      <c r="B12" s="2" t="s">
        <v>8</v>
      </c>
      <c r="C12" s="4" t="s">
        <v>42</v>
      </c>
      <c r="D12" s="10" t="s">
        <v>263</v>
      </c>
    </row>
    <row r="13" spans="2:4" ht="60" customHeight="1" x14ac:dyDescent="0.2">
      <c r="B13" s="2" t="s">
        <v>9</v>
      </c>
      <c r="C13" s="4" t="s">
        <v>41</v>
      </c>
      <c r="D13" s="10" t="s">
        <v>263</v>
      </c>
    </row>
    <row r="14" spans="2:4" ht="60" customHeight="1" x14ac:dyDescent="0.2">
      <c r="B14" s="2" t="s">
        <v>10</v>
      </c>
      <c r="C14" s="4" t="s">
        <v>42</v>
      </c>
      <c r="D14" s="10" t="s">
        <v>263</v>
      </c>
    </row>
    <row r="15" spans="2:4" ht="60" customHeight="1" x14ac:dyDescent="0.2">
      <c r="B15" s="2" t="s">
        <v>11</v>
      </c>
      <c r="C15" s="4" t="s">
        <v>43</v>
      </c>
      <c r="D15" s="10" t="s">
        <v>265</v>
      </c>
    </row>
    <row r="16" spans="2:4" ht="60" customHeight="1" x14ac:dyDescent="0.2">
      <c r="B16" s="2" t="s">
        <v>12</v>
      </c>
      <c r="C16" s="4" t="s">
        <v>42</v>
      </c>
      <c r="D16" s="10" t="s">
        <v>263</v>
      </c>
    </row>
    <row r="17" spans="2:4" ht="60" customHeight="1" x14ac:dyDescent="0.2">
      <c r="B17" s="2" t="s">
        <v>13</v>
      </c>
      <c r="C17" s="4" t="s">
        <v>43</v>
      </c>
      <c r="D17" s="10" t="s">
        <v>265</v>
      </c>
    </row>
    <row r="18" spans="2:4" ht="60" customHeight="1" x14ac:dyDescent="0.2">
      <c r="B18" s="2" t="s">
        <v>14</v>
      </c>
      <c r="C18" s="4" t="s">
        <v>42</v>
      </c>
      <c r="D18" s="10" t="s">
        <v>263</v>
      </c>
    </row>
    <row r="19" spans="2:4" ht="60" customHeight="1" x14ac:dyDescent="0.2">
      <c r="B19" s="2" t="s">
        <v>15</v>
      </c>
      <c r="C19" s="4" t="s">
        <v>41</v>
      </c>
      <c r="D19" s="10" t="s">
        <v>262</v>
      </c>
    </row>
    <row r="20" spans="2:4" ht="60" customHeight="1" x14ac:dyDescent="0.2">
      <c r="B20" s="2" t="s">
        <v>16</v>
      </c>
      <c r="C20" s="4" t="s">
        <v>43</v>
      </c>
      <c r="D20" s="10" t="s">
        <v>265</v>
      </c>
    </row>
    <row r="21" spans="2:4" ht="60" customHeight="1" x14ac:dyDescent="0.2">
      <c r="B21" s="2" t="s">
        <v>17</v>
      </c>
      <c r="C21" s="4" t="s">
        <v>42</v>
      </c>
      <c r="D21" s="10" t="s">
        <v>263</v>
      </c>
    </row>
    <row r="22" spans="2:4" ht="60" customHeight="1" x14ac:dyDescent="0.2">
      <c r="B22" s="2" t="s">
        <v>18</v>
      </c>
      <c r="C22" s="4" t="s">
        <v>33</v>
      </c>
      <c r="D22" s="10" t="s">
        <v>266</v>
      </c>
    </row>
    <row r="23" spans="2:4" ht="60" customHeight="1" x14ac:dyDescent="0.2">
      <c r="B23" s="2" t="s">
        <v>19</v>
      </c>
      <c r="C23" s="4" t="s">
        <v>42</v>
      </c>
      <c r="D23" s="10" t="s">
        <v>263</v>
      </c>
    </row>
    <row r="24" spans="2:4" ht="60" customHeight="1" x14ac:dyDescent="0.2">
      <c r="B24" s="2" t="s">
        <v>20</v>
      </c>
      <c r="C24" s="4" t="s">
        <v>44</v>
      </c>
      <c r="D24" s="10" t="s">
        <v>267</v>
      </c>
    </row>
    <row r="25" spans="2:4" ht="60" customHeight="1" x14ac:dyDescent="0.2">
      <c r="B25" s="2" t="s">
        <v>21</v>
      </c>
      <c r="C25" s="4" t="s">
        <v>42</v>
      </c>
      <c r="D25" s="10" t="s">
        <v>263</v>
      </c>
    </row>
    <row r="26" spans="2:4" ht="60" customHeight="1" x14ac:dyDescent="0.2">
      <c r="B26" s="2" t="s">
        <v>22</v>
      </c>
      <c r="C26" s="4" t="s">
        <v>41</v>
      </c>
      <c r="D26" s="10" t="s">
        <v>262</v>
      </c>
    </row>
    <row r="27" spans="2:4" ht="60" customHeight="1" x14ac:dyDescent="0.2">
      <c r="B27" s="2" t="s">
        <v>23</v>
      </c>
      <c r="C27" s="4" t="s">
        <v>42</v>
      </c>
      <c r="D27" s="10" t="s">
        <v>263</v>
      </c>
    </row>
    <row r="28" spans="2:4" ht="60" customHeight="1" x14ac:dyDescent="0.2">
      <c r="B28" s="2" t="s">
        <v>24</v>
      </c>
      <c r="C28" s="4" t="s">
        <v>42</v>
      </c>
      <c r="D28" s="10" t="s">
        <v>263</v>
      </c>
    </row>
    <row r="29" spans="2:4" ht="60" customHeight="1" x14ac:dyDescent="0.2">
      <c r="B29" s="2" t="s">
        <v>25</v>
      </c>
      <c r="C29" s="4" t="s">
        <v>42</v>
      </c>
      <c r="D29" s="10" t="s">
        <v>263</v>
      </c>
    </row>
    <row r="30" spans="2:4" ht="60" customHeight="1" x14ac:dyDescent="0.2">
      <c r="B30" s="2" t="s">
        <v>26</v>
      </c>
      <c r="C30" s="4" t="s">
        <v>42</v>
      </c>
      <c r="D30" s="10" t="s">
        <v>263</v>
      </c>
    </row>
    <row r="31" spans="2:4" ht="60" customHeight="1" x14ac:dyDescent="0.2">
      <c r="B31" s="2" t="s">
        <v>27</v>
      </c>
      <c r="C31" s="4" t="s">
        <v>42</v>
      </c>
      <c r="D31" s="10" t="s">
        <v>263</v>
      </c>
    </row>
    <row r="32" spans="2:4" ht="60" customHeight="1" x14ac:dyDescent="0.2">
      <c r="B32" s="2" t="s">
        <v>28</v>
      </c>
      <c r="C32" s="4" t="s">
        <v>42</v>
      </c>
      <c r="D32" s="10" t="s">
        <v>263</v>
      </c>
    </row>
    <row r="33" spans="2:4" ht="60" customHeight="1" x14ac:dyDescent="0.2">
      <c r="B33" s="2" t="s">
        <v>29</v>
      </c>
      <c r="C33" s="4" t="s">
        <v>42</v>
      </c>
      <c r="D33" s="10" t="s">
        <v>263</v>
      </c>
    </row>
    <row r="35" spans="2:4" ht="17" x14ac:dyDescent="0.2">
      <c r="C35" s="12" t="s">
        <v>268</v>
      </c>
      <c r="D35" s="9">
        <f>COUNTIF(D4:D33,"A")</f>
        <v>18</v>
      </c>
    </row>
    <row r="36" spans="2:4" ht="17" x14ac:dyDescent="0.2">
      <c r="C36" s="12" t="s">
        <v>269</v>
      </c>
      <c r="D36" s="9">
        <f>COUNTIF(D4:D33,"B")</f>
        <v>6</v>
      </c>
    </row>
    <row r="37" spans="2:4" ht="17" x14ac:dyDescent="0.2">
      <c r="C37" s="12" t="s">
        <v>270</v>
      </c>
      <c r="D37" s="9">
        <f>COUNTIF(D4:D33,"C")</f>
        <v>3</v>
      </c>
    </row>
    <row r="38" spans="2:4" ht="17" x14ac:dyDescent="0.2">
      <c r="C38" s="12" t="s">
        <v>271</v>
      </c>
      <c r="D38" s="9">
        <f>COUNTIF(D4:D33,"D")</f>
        <v>0</v>
      </c>
    </row>
    <row r="39" spans="2:4" ht="17" x14ac:dyDescent="0.2">
      <c r="C39" s="12" t="s">
        <v>289</v>
      </c>
      <c r="D39" s="9">
        <v>1</v>
      </c>
    </row>
    <row r="40" spans="2:4" ht="17" x14ac:dyDescent="0.2">
      <c r="C40" s="12" t="s">
        <v>287</v>
      </c>
      <c r="D40" s="9">
        <v>1</v>
      </c>
    </row>
    <row r="41" spans="2:4" ht="17" x14ac:dyDescent="0.2">
      <c r="C41" s="12" t="s">
        <v>290</v>
      </c>
      <c r="D41" s="9">
        <v>1</v>
      </c>
    </row>
    <row r="42" spans="2:4" x14ac:dyDescent="0.2">
      <c r="C42" s="18" t="s">
        <v>285</v>
      </c>
      <c r="D42" s="19">
        <f>SUM(D35:D41)</f>
        <v>30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45F4-F40B-844C-BFE2-B72F3E06618B}">
  <dimension ref="B1:D39"/>
  <sheetViews>
    <sheetView tabSelected="1" topLeftCell="C28" workbookViewId="0">
      <selection activeCell="D35" sqref="D35:D39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1" spans="2:4" x14ac:dyDescent="0.2">
      <c r="B1" s="6"/>
    </row>
    <row r="2" spans="2:4" x14ac:dyDescent="0.2">
      <c r="B2" s="6"/>
    </row>
    <row r="3" spans="2:4" ht="60" customHeight="1" x14ac:dyDescent="0.2">
      <c r="B3" s="7" t="s">
        <v>66</v>
      </c>
      <c r="C3" s="3" t="s">
        <v>258</v>
      </c>
      <c r="D3" s="11" t="s">
        <v>261</v>
      </c>
    </row>
    <row r="4" spans="2:4" ht="60" customHeight="1" x14ac:dyDescent="0.2">
      <c r="B4" s="8" t="s">
        <v>0</v>
      </c>
      <c r="C4" s="4" t="s">
        <v>254</v>
      </c>
      <c r="D4" s="10" t="s">
        <v>274</v>
      </c>
    </row>
    <row r="5" spans="2:4" ht="60" customHeight="1" x14ac:dyDescent="0.2">
      <c r="B5" s="8" t="s">
        <v>1</v>
      </c>
      <c r="C5" s="4" t="s">
        <v>254</v>
      </c>
      <c r="D5" s="10" t="s">
        <v>274</v>
      </c>
    </row>
    <row r="6" spans="2:4" ht="60" customHeight="1" x14ac:dyDescent="0.2">
      <c r="B6" s="8" t="s">
        <v>2</v>
      </c>
      <c r="C6" s="4" t="s">
        <v>254</v>
      </c>
      <c r="D6" s="10" t="s">
        <v>274</v>
      </c>
    </row>
    <row r="7" spans="2:4" ht="60" customHeight="1" x14ac:dyDescent="0.2">
      <c r="B7" s="8" t="s">
        <v>3</v>
      </c>
      <c r="C7" s="4" t="s">
        <v>255</v>
      </c>
      <c r="D7" s="10" t="s">
        <v>265</v>
      </c>
    </row>
    <row r="8" spans="2:4" ht="60" customHeight="1" x14ac:dyDescent="0.2">
      <c r="B8" s="8" t="s">
        <v>4</v>
      </c>
      <c r="C8" s="4" t="s">
        <v>256</v>
      </c>
      <c r="D8" s="10" t="s">
        <v>263</v>
      </c>
    </row>
    <row r="9" spans="2:4" ht="60" customHeight="1" x14ac:dyDescent="0.2">
      <c r="B9" s="8" t="s">
        <v>5</v>
      </c>
      <c r="C9" s="4" t="s">
        <v>256</v>
      </c>
      <c r="D9" s="10" t="s">
        <v>263</v>
      </c>
    </row>
    <row r="10" spans="2:4" ht="60" customHeight="1" x14ac:dyDescent="0.2">
      <c r="B10" s="8" t="s">
        <v>6</v>
      </c>
      <c r="C10" s="4" t="s">
        <v>256</v>
      </c>
      <c r="D10" s="10" t="s">
        <v>263</v>
      </c>
    </row>
    <row r="11" spans="2:4" ht="60" customHeight="1" x14ac:dyDescent="0.2">
      <c r="B11" s="8" t="s">
        <v>7</v>
      </c>
      <c r="C11" s="4" t="s">
        <v>256</v>
      </c>
      <c r="D11" s="10" t="s">
        <v>263</v>
      </c>
    </row>
    <row r="12" spans="2:4" ht="60" customHeight="1" x14ac:dyDescent="0.2">
      <c r="B12" s="8" t="s">
        <v>8</v>
      </c>
      <c r="C12" s="4" t="s">
        <v>255</v>
      </c>
      <c r="D12" s="10" t="s">
        <v>265</v>
      </c>
    </row>
    <row r="13" spans="2:4" ht="60" customHeight="1" x14ac:dyDescent="0.2">
      <c r="B13" s="8" t="s">
        <v>9</v>
      </c>
      <c r="C13" s="4" t="s">
        <v>256</v>
      </c>
      <c r="D13" s="10" t="s">
        <v>263</v>
      </c>
    </row>
    <row r="14" spans="2:4" ht="60" customHeight="1" x14ac:dyDescent="0.2">
      <c r="B14" s="8" t="s">
        <v>10</v>
      </c>
      <c r="C14" s="4" t="s">
        <v>256</v>
      </c>
      <c r="D14" s="10" t="s">
        <v>263</v>
      </c>
    </row>
    <row r="15" spans="2:4" ht="60" customHeight="1" x14ac:dyDescent="0.2">
      <c r="B15" s="8" t="s">
        <v>11</v>
      </c>
      <c r="C15" s="4" t="s">
        <v>256</v>
      </c>
      <c r="D15" s="10" t="s">
        <v>263</v>
      </c>
    </row>
    <row r="16" spans="2:4" ht="60" customHeight="1" x14ac:dyDescent="0.2">
      <c r="B16" s="8" t="s">
        <v>12</v>
      </c>
      <c r="C16" s="4" t="s">
        <v>256</v>
      </c>
      <c r="D16" s="10" t="s">
        <v>263</v>
      </c>
    </row>
    <row r="17" spans="2:4" ht="60" customHeight="1" x14ac:dyDescent="0.2">
      <c r="B17" s="8" t="s">
        <v>13</v>
      </c>
      <c r="C17" s="4" t="s">
        <v>254</v>
      </c>
      <c r="D17" s="10" t="s">
        <v>274</v>
      </c>
    </row>
    <row r="18" spans="2:4" ht="60" customHeight="1" x14ac:dyDescent="0.2">
      <c r="B18" s="8" t="s">
        <v>14</v>
      </c>
      <c r="C18" s="4" t="s">
        <v>256</v>
      </c>
      <c r="D18" s="13" t="s">
        <v>263</v>
      </c>
    </row>
    <row r="19" spans="2:4" ht="60" customHeight="1" x14ac:dyDescent="0.2">
      <c r="B19" s="8" t="s">
        <v>15</v>
      </c>
      <c r="C19" s="4" t="s">
        <v>256</v>
      </c>
      <c r="D19" s="10" t="s">
        <v>263</v>
      </c>
    </row>
    <row r="20" spans="2:4" ht="60" customHeight="1" x14ac:dyDescent="0.2">
      <c r="B20" s="8" t="s">
        <v>16</v>
      </c>
      <c r="C20" s="4" t="s">
        <v>255</v>
      </c>
      <c r="D20" s="10" t="s">
        <v>265</v>
      </c>
    </row>
    <row r="21" spans="2:4" ht="60" customHeight="1" x14ac:dyDescent="0.2">
      <c r="B21" s="8" t="s">
        <v>17</v>
      </c>
      <c r="C21" s="4" t="s">
        <v>256</v>
      </c>
      <c r="D21" s="10" t="s">
        <v>263</v>
      </c>
    </row>
    <row r="22" spans="2:4" ht="60" customHeight="1" x14ac:dyDescent="0.2">
      <c r="B22" s="8" t="s">
        <v>18</v>
      </c>
      <c r="C22" s="4" t="s">
        <v>256</v>
      </c>
      <c r="D22" s="10" t="s">
        <v>263</v>
      </c>
    </row>
    <row r="23" spans="2:4" ht="60" customHeight="1" x14ac:dyDescent="0.2">
      <c r="B23" s="8" t="s">
        <v>19</v>
      </c>
      <c r="C23" s="4" t="s">
        <v>256</v>
      </c>
      <c r="D23" s="10" t="s">
        <v>263</v>
      </c>
    </row>
    <row r="24" spans="2:4" ht="60" customHeight="1" x14ac:dyDescent="0.2">
      <c r="B24" s="8" t="s">
        <v>20</v>
      </c>
      <c r="C24" s="4" t="s">
        <v>256</v>
      </c>
      <c r="D24" s="10" t="s">
        <v>263</v>
      </c>
    </row>
    <row r="25" spans="2:4" ht="60" customHeight="1" x14ac:dyDescent="0.2">
      <c r="B25" s="8" t="s">
        <v>21</v>
      </c>
      <c r="C25" s="4" t="s">
        <v>256</v>
      </c>
      <c r="D25" s="10" t="s">
        <v>263</v>
      </c>
    </row>
    <row r="26" spans="2:4" ht="60" customHeight="1" x14ac:dyDescent="0.2">
      <c r="B26" s="8" t="s">
        <v>22</v>
      </c>
      <c r="C26" s="4" t="s">
        <v>255</v>
      </c>
      <c r="D26" s="10" t="s">
        <v>265</v>
      </c>
    </row>
    <row r="27" spans="2:4" ht="60" customHeight="1" x14ac:dyDescent="0.2">
      <c r="B27" s="8" t="s">
        <v>23</v>
      </c>
      <c r="C27" s="4" t="s">
        <v>256</v>
      </c>
      <c r="D27" s="10" t="s">
        <v>263</v>
      </c>
    </row>
    <row r="28" spans="2:4" ht="60" customHeight="1" x14ac:dyDescent="0.2">
      <c r="B28" s="8" t="s">
        <v>24</v>
      </c>
      <c r="C28" s="4" t="s">
        <v>256</v>
      </c>
      <c r="D28" s="10" t="s">
        <v>263</v>
      </c>
    </row>
    <row r="29" spans="2:4" ht="60" customHeight="1" x14ac:dyDescent="0.2">
      <c r="B29" s="8" t="s">
        <v>25</v>
      </c>
      <c r="C29" s="4" t="s">
        <v>256</v>
      </c>
      <c r="D29" s="10" t="s">
        <v>263</v>
      </c>
    </row>
    <row r="30" spans="2:4" ht="60" customHeight="1" x14ac:dyDescent="0.2">
      <c r="B30" s="8" t="s">
        <v>26</v>
      </c>
      <c r="C30" s="4" t="s">
        <v>256</v>
      </c>
      <c r="D30" s="10" t="s">
        <v>263</v>
      </c>
    </row>
    <row r="31" spans="2:4" ht="60" customHeight="1" x14ac:dyDescent="0.2">
      <c r="B31" s="8" t="s">
        <v>27</v>
      </c>
      <c r="C31" s="4" t="s">
        <v>256</v>
      </c>
      <c r="D31" s="10" t="s">
        <v>263</v>
      </c>
    </row>
    <row r="32" spans="2:4" ht="60" customHeight="1" x14ac:dyDescent="0.2">
      <c r="B32" s="8" t="s">
        <v>28</v>
      </c>
      <c r="C32" s="4" t="s">
        <v>257</v>
      </c>
      <c r="D32" s="13" t="s">
        <v>262</v>
      </c>
    </row>
    <row r="33" spans="2:4" ht="60" customHeight="1" x14ac:dyDescent="0.2">
      <c r="B33" s="8" t="s">
        <v>29</v>
      </c>
      <c r="C33" s="4" t="s">
        <v>255</v>
      </c>
      <c r="D33" s="10" t="s">
        <v>265</v>
      </c>
    </row>
    <row r="35" spans="2:4" ht="17" x14ac:dyDescent="0.2">
      <c r="C35" s="12" t="s">
        <v>268</v>
      </c>
      <c r="D35" s="9">
        <f>COUNTIF(D4:D33,"A")</f>
        <v>20</v>
      </c>
    </row>
    <row r="36" spans="2:4" ht="17" x14ac:dyDescent="0.2">
      <c r="C36" s="12" t="s">
        <v>269</v>
      </c>
      <c r="D36" s="9">
        <f>COUNTIF(D4:D33,"B")</f>
        <v>5</v>
      </c>
    </row>
    <row r="37" spans="2:4" ht="17" x14ac:dyDescent="0.2">
      <c r="C37" s="12" t="s">
        <v>270</v>
      </c>
      <c r="D37" s="9">
        <f>COUNTIF(D4:D33,"C")</f>
        <v>1</v>
      </c>
    </row>
    <row r="38" spans="2:4" ht="17" x14ac:dyDescent="0.2">
      <c r="C38" s="12" t="s">
        <v>271</v>
      </c>
      <c r="D38" s="9">
        <f>COUNTIF(D4:D33,"D")</f>
        <v>4</v>
      </c>
    </row>
    <row r="39" spans="2:4" ht="17" x14ac:dyDescent="0.2">
      <c r="C39" s="12" t="s">
        <v>285</v>
      </c>
      <c r="D39" s="19">
        <f>SUM(D35:D38)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845F-69D2-AA4D-A8BC-EC6AD6985403}">
  <dimension ref="B3:D46"/>
  <sheetViews>
    <sheetView topLeftCell="C8" workbookViewId="0">
      <selection activeCell="C11" sqref="C11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162</v>
      </c>
      <c r="D3" s="11" t="s">
        <v>261</v>
      </c>
    </row>
    <row r="4" spans="2:4" ht="60" customHeight="1" x14ac:dyDescent="0.2">
      <c r="B4" s="2" t="s">
        <v>0</v>
      </c>
      <c r="C4" s="4" t="s">
        <v>45</v>
      </c>
      <c r="D4" s="10" t="s">
        <v>265</v>
      </c>
    </row>
    <row r="5" spans="2:4" ht="60" customHeight="1" x14ac:dyDescent="0.2">
      <c r="B5" s="2" t="s">
        <v>1</v>
      </c>
      <c r="C5" s="4" t="s">
        <v>45</v>
      </c>
      <c r="D5" s="10" t="s">
        <v>265</v>
      </c>
    </row>
    <row r="6" spans="2:4" ht="60" customHeight="1" x14ac:dyDescent="0.2">
      <c r="B6" s="2" t="s">
        <v>2</v>
      </c>
      <c r="C6" s="4" t="s">
        <v>46</v>
      </c>
      <c r="D6" s="10" t="s">
        <v>263</v>
      </c>
    </row>
    <row r="7" spans="2:4" ht="60" customHeight="1" x14ac:dyDescent="0.2">
      <c r="B7" s="2" t="s">
        <v>3</v>
      </c>
      <c r="C7" s="4" t="s">
        <v>47</v>
      </c>
      <c r="D7" s="10" t="s">
        <v>267</v>
      </c>
    </row>
    <row r="8" spans="2:4" ht="60" customHeight="1" x14ac:dyDescent="0.2">
      <c r="B8" s="2" t="s">
        <v>4</v>
      </c>
      <c r="C8" s="4" t="s">
        <v>45</v>
      </c>
      <c r="D8" s="10" t="s">
        <v>265</v>
      </c>
    </row>
    <row r="9" spans="2:4" ht="60" customHeight="1" x14ac:dyDescent="0.2">
      <c r="B9" s="2" t="s">
        <v>5</v>
      </c>
      <c r="C9" s="4" t="s">
        <v>46</v>
      </c>
      <c r="D9" s="10" t="s">
        <v>263</v>
      </c>
    </row>
    <row r="10" spans="2:4" ht="60" customHeight="1" x14ac:dyDescent="0.2">
      <c r="B10" s="2" t="s">
        <v>6</v>
      </c>
      <c r="C10" s="4" t="s">
        <v>45</v>
      </c>
      <c r="D10" s="10" t="s">
        <v>265</v>
      </c>
    </row>
    <row r="11" spans="2:4" ht="60" customHeight="1" x14ac:dyDescent="0.2">
      <c r="B11" s="2" t="s">
        <v>7</v>
      </c>
      <c r="C11" s="4" t="s">
        <v>48</v>
      </c>
      <c r="D11" s="10" t="s">
        <v>275</v>
      </c>
    </row>
    <row r="12" spans="2:4" ht="60" customHeight="1" x14ac:dyDescent="0.2">
      <c r="B12" s="2" t="s">
        <v>8</v>
      </c>
      <c r="C12" s="4" t="s">
        <v>46</v>
      </c>
      <c r="D12" s="10" t="s">
        <v>263</v>
      </c>
    </row>
    <row r="13" spans="2:4" ht="60" customHeight="1" x14ac:dyDescent="0.2">
      <c r="B13" s="2" t="s">
        <v>9</v>
      </c>
      <c r="C13" s="4" t="s">
        <v>46</v>
      </c>
      <c r="D13" s="10" t="s">
        <v>263</v>
      </c>
    </row>
    <row r="14" spans="2:4" ht="60" customHeight="1" x14ac:dyDescent="0.2">
      <c r="B14" s="2" t="s">
        <v>10</v>
      </c>
      <c r="C14" s="4" t="s">
        <v>45</v>
      </c>
      <c r="D14" s="10" t="s">
        <v>265</v>
      </c>
    </row>
    <row r="15" spans="2:4" ht="60" customHeight="1" x14ac:dyDescent="0.2">
      <c r="B15" s="2" t="s">
        <v>11</v>
      </c>
      <c r="C15" s="4" t="s">
        <v>45</v>
      </c>
      <c r="D15" s="10" t="s">
        <v>265</v>
      </c>
    </row>
    <row r="16" spans="2:4" ht="60" customHeight="1" x14ac:dyDescent="0.2">
      <c r="B16" s="2" t="s">
        <v>12</v>
      </c>
      <c r="C16" s="4" t="s">
        <v>46</v>
      </c>
      <c r="D16" s="10" t="s">
        <v>263</v>
      </c>
    </row>
    <row r="17" spans="2:4" ht="60" customHeight="1" x14ac:dyDescent="0.2">
      <c r="B17" s="2" t="s">
        <v>13</v>
      </c>
      <c r="C17" s="4" t="s">
        <v>45</v>
      </c>
      <c r="D17" s="10" t="s">
        <v>265</v>
      </c>
    </row>
    <row r="18" spans="2:4" ht="60" customHeight="1" x14ac:dyDescent="0.2">
      <c r="B18" s="2" t="s">
        <v>14</v>
      </c>
      <c r="C18" s="4" t="s">
        <v>46</v>
      </c>
      <c r="D18" s="10" t="s">
        <v>263</v>
      </c>
    </row>
    <row r="19" spans="2:4" ht="60" customHeight="1" x14ac:dyDescent="0.2">
      <c r="B19" s="2" t="s">
        <v>15</v>
      </c>
      <c r="C19" s="4" t="s">
        <v>46</v>
      </c>
      <c r="D19" s="10" t="s">
        <v>263</v>
      </c>
    </row>
    <row r="20" spans="2:4" ht="60" customHeight="1" x14ac:dyDescent="0.2">
      <c r="B20" s="2" t="s">
        <v>16</v>
      </c>
      <c r="C20" s="4" t="s">
        <v>49</v>
      </c>
      <c r="D20" s="10" t="s">
        <v>274</v>
      </c>
    </row>
    <row r="21" spans="2:4" ht="60" customHeight="1" x14ac:dyDescent="0.2">
      <c r="B21" s="2" t="s">
        <v>17</v>
      </c>
      <c r="C21" s="4" t="s">
        <v>45</v>
      </c>
      <c r="D21" s="10" t="s">
        <v>265</v>
      </c>
    </row>
    <row r="22" spans="2:4" ht="60" customHeight="1" x14ac:dyDescent="0.2">
      <c r="B22" s="2" t="s">
        <v>18</v>
      </c>
      <c r="C22" s="4" t="s">
        <v>33</v>
      </c>
      <c r="D22" s="10" t="s">
        <v>266</v>
      </c>
    </row>
    <row r="23" spans="2:4" ht="60" customHeight="1" x14ac:dyDescent="0.2">
      <c r="B23" s="2" t="s">
        <v>19</v>
      </c>
      <c r="C23" s="4" t="s">
        <v>46</v>
      </c>
      <c r="D23" s="10" t="s">
        <v>263</v>
      </c>
    </row>
    <row r="24" spans="2:4" ht="60" customHeight="1" x14ac:dyDescent="0.2">
      <c r="B24" s="2" t="s">
        <v>20</v>
      </c>
      <c r="C24" s="4" t="s">
        <v>50</v>
      </c>
      <c r="D24" s="10" t="s">
        <v>264</v>
      </c>
    </row>
    <row r="25" spans="2:4" ht="60" customHeight="1" x14ac:dyDescent="0.2">
      <c r="B25" s="2" t="s">
        <v>21</v>
      </c>
      <c r="C25" s="4" t="s">
        <v>46</v>
      </c>
      <c r="D25" s="10" t="s">
        <v>263</v>
      </c>
    </row>
    <row r="26" spans="2:4" ht="60" customHeight="1" x14ac:dyDescent="0.2">
      <c r="B26" s="2" t="s">
        <v>22</v>
      </c>
      <c r="C26" s="4" t="s">
        <v>45</v>
      </c>
      <c r="D26" s="10" t="s">
        <v>265</v>
      </c>
    </row>
    <row r="27" spans="2:4" ht="60" customHeight="1" x14ac:dyDescent="0.2">
      <c r="B27" s="2" t="s">
        <v>23</v>
      </c>
      <c r="C27" s="4" t="s">
        <v>46</v>
      </c>
      <c r="D27" s="10" t="s">
        <v>263</v>
      </c>
    </row>
    <row r="28" spans="2:4" ht="60" customHeight="1" x14ac:dyDescent="0.2">
      <c r="B28" s="2" t="s">
        <v>24</v>
      </c>
      <c r="C28" s="4" t="s">
        <v>46</v>
      </c>
      <c r="D28" s="10" t="s">
        <v>263</v>
      </c>
    </row>
    <row r="29" spans="2:4" ht="60" customHeight="1" x14ac:dyDescent="0.2">
      <c r="B29" s="2" t="s">
        <v>25</v>
      </c>
      <c r="C29" s="4" t="s">
        <v>46</v>
      </c>
      <c r="D29" s="10" t="s">
        <v>263</v>
      </c>
    </row>
    <row r="30" spans="2:4" ht="60" customHeight="1" x14ac:dyDescent="0.2">
      <c r="B30" s="2" t="s">
        <v>26</v>
      </c>
      <c r="C30" s="4" t="s">
        <v>45</v>
      </c>
      <c r="D30" s="10" t="s">
        <v>265</v>
      </c>
    </row>
    <row r="31" spans="2:4" ht="60" customHeight="1" x14ac:dyDescent="0.2">
      <c r="B31" s="2" t="s">
        <v>27</v>
      </c>
      <c r="C31" s="4" t="s">
        <v>51</v>
      </c>
      <c r="D31" s="10" t="s">
        <v>262</v>
      </c>
    </row>
    <row r="32" spans="2:4" ht="60" customHeight="1" x14ac:dyDescent="0.2">
      <c r="B32" s="2" t="s">
        <v>28</v>
      </c>
      <c r="C32" s="4" t="s">
        <v>52</v>
      </c>
      <c r="D32" s="10" t="s">
        <v>276</v>
      </c>
    </row>
    <row r="33" spans="2:4" ht="60" customHeight="1" x14ac:dyDescent="0.2">
      <c r="B33" s="2" t="s">
        <v>29</v>
      </c>
      <c r="C33" s="4" t="s">
        <v>52</v>
      </c>
      <c r="D33" s="10" t="s">
        <v>276</v>
      </c>
    </row>
    <row r="35" spans="2:4" ht="17" x14ac:dyDescent="0.2">
      <c r="C35" s="12" t="s">
        <v>268</v>
      </c>
      <c r="D35" s="9">
        <f>COUNTIF(D4:D33,"A")</f>
        <v>12</v>
      </c>
    </row>
    <row r="36" spans="2:4" ht="17" x14ac:dyDescent="0.2">
      <c r="C36" s="12" t="s">
        <v>269</v>
      </c>
      <c r="D36" s="9">
        <f>COUNTIF(D4:D33,"B")</f>
        <v>10</v>
      </c>
    </row>
    <row r="37" spans="2:4" ht="17" x14ac:dyDescent="0.2">
      <c r="C37" s="12" t="s">
        <v>270</v>
      </c>
      <c r="D37" s="9">
        <f>COUNTIF(D4:D33,"C")</f>
        <v>1</v>
      </c>
    </row>
    <row r="38" spans="2:4" ht="17" x14ac:dyDescent="0.2">
      <c r="C38" s="12" t="s">
        <v>271</v>
      </c>
      <c r="D38" s="9">
        <f>COUNTIF(D4:D33,"D")</f>
        <v>1</v>
      </c>
    </row>
    <row r="39" spans="2:4" ht="17" x14ac:dyDescent="0.2">
      <c r="C39" s="12" t="s">
        <v>291</v>
      </c>
      <c r="D39" s="9">
        <v>1</v>
      </c>
    </row>
    <row r="40" spans="2:4" ht="17" x14ac:dyDescent="0.2">
      <c r="C40" s="12" t="s">
        <v>292</v>
      </c>
      <c r="D40" s="9">
        <v>1</v>
      </c>
    </row>
    <row r="41" spans="2:4" ht="17" x14ac:dyDescent="0.2">
      <c r="C41" s="12" t="s">
        <v>287</v>
      </c>
      <c r="D41" s="9">
        <v>1</v>
      </c>
    </row>
    <row r="42" spans="2:4" ht="17" x14ac:dyDescent="0.2">
      <c r="C42" s="12" t="s">
        <v>289</v>
      </c>
      <c r="D42" s="9">
        <v>1</v>
      </c>
    </row>
    <row r="43" spans="2:4" ht="17" x14ac:dyDescent="0.2">
      <c r="C43" s="12" t="s">
        <v>293</v>
      </c>
      <c r="D43" s="9">
        <v>2</v>
      </c>
    </row>
    <row r="44" spans="2:4" x14ac:dyDescent="0.2">
      <c r="C44" s="18" t="s">
        <v>285</v>
      </c>
      <c r="D44" s="19">
        <f>SUM(D35:D43)</f>
        <v>30</v>
      </c>
    </row>
    <row r="46" spans="2:4" x14ac:dyDescent="0.2">
      <c r="D46" t="s">
        <v>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1C33-E5F2-8046-AA22-C7137C9C80CD}">
  <dimension ref="B3:D41"/>
  <sheetViews>
    <sheetView topLeftCell="C28" workbookViewId="0">
      <selection activeCell="D42" sqref="D42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163</v>
      </c>
      <c r="D3" s="11" t="s">
        <v>261</v>
      </c>
    </row>
    <row r="4" spans="2:4" ht="60" customHeight="1" x14ac:dyDescent="0.2">
      <c r="B4" s="2" t="s">
        <v>0</v>
      </c>
      <c r="C4" s="4" t="s">
        <v>53</v>
      </c>
      <c r="D4" s="10" t="s">
        <v>262</v>
      </c>
    </row>
    <row r="5" spans="2:4" ht="60" customHeight="1" x14ac:dyDescent="0.2">
      <c r="B5" s="2" t="s">
        <v>1</v>
      </c>
      <c r="C5" s="4" t="s">
        <v>54</v>
      </c>
      <c r="D5" s="10" t="s">
        <v>276</v>
      </c>
    </row>
    <row r="6" spans="2:4" ht="60" customHeight="1" x14ac:dyDescent="0.2">
      <c r="B6" s="2" t="s">
        <v>2</v>
      </c>
      <c r="C6" s="4" t="s">
        <v>55</v>
      </c>
      <c r="D6" s="10" t="s">
        <v>265</v>
      </c>
    </row>
    <row r="7" spans="2:4" ht="60" customHeight="1" x14ac:dyDescent="0.2">
      <c r="B7" s="2" t="s">
        <v>3</v>
      </c>
      <c r="C7" s="4" t="s">
        <v>56</v>
      </c>
      <c r="D7" s="10" t="s">
        <v>277</v>
      </c>
    </row>
    <row r="8" spans="2:4" ht="60" customHeight="1" x14ac:dyDescent="0.2">
      <c r="B8" s="2" t="s">
        <v>4</v>
      </c>
      <c r="C8" s="4" t="s">
        <v>55</v>
      </c>
      <c r="D8" s="10" t="s">
        <v>265</v>
      </c>
    </row>
    <row r="9" spans="2:4" ht="60" customHeight="1" x14ac:dyDescent="0.2">
      <c r="B9" s="2" t="s">
        <v>5</v>
      </c>
      <c r="C9" s="4" t="s">
        <v>53</v>
      </c>
      <c r="D9" s="10" t="s">
        <v>262</v>
      </c>
    </row>
    <row r="10" spans="2:4" ht="60" customHeight="1" x14ac:dyDescent="0.2">
      <c r="B10" s="2" t="s">
        <v>6</v>
      </c>
      <c r="C10" s="4" t="s">
        <v>57</v>
      </c>
      <c r="D10" s="10" t="s">
        <v>263</v>
      </c>
    </row>
    <row r="11" spans="2:4" ht="60" customHeight="1" x14ac:dyDescent="0.2">
      <c r="B11" s="2" t="s">
        <v>7</v>
      </c>
      <c r="C11" s="4" t="s">
        <v>57</v>
      </c>
      <c r="D11" s="10" t="s">
        <v>263</v>
      </c>
    </row>
    <row r="12" spans="2:4" ht="60" customHeight="1" x14ac:dyDescent="0.2">
      <c r="B12" s="2" t="s">
        <v>8</v>
      </c>
      <c r="C12" s="4" t="s">
        <v>53</v>
      </c>
      <c r="D12" s="10" t="s">
        <v>262</v>
      </c>
    </row>
    <row r="13" spans="2:4" ht="60" customHeight="1" x14ac:dyDescent="0.2">
      <c r="B13" s="2" t="s">
        <v>9</v>
      </c>
      <c r="C13" s="4" t="s">
        <v>55</v>
      </c>
      <c r="D13" s="10" t="s">
        <v>265</v>
      </c>
    </row>
    <row r="14" spans="2:4" ht="60" customHeight="1" x14ac:dyDescent="0.2">
      <c r="B14" s="2" t="s">
        <v>10</v>
      </c>
      <c r="C14" s="4" t="s">
        <v>53</v>
      </c>
      <c r="D14" s="10" t="s">
        <v>262</v>
      </c>
    </row>
    <row r="15" spans="2:4" ht="60" customHeight="1" x14ac:dyDescent="0.2">
      <c r="B15" s="2" t="s">
        <v>11</v>
      </c>
      <c r="C15" s="4" t="s">
        <v>55</v>
      </c>
      <c r="D15" s="10" t="s">
        <v>265</v>
      </c>
    </row>
    <row r="16" spans="2:4" ht="60" customHeight="1" x14ac:dyDescent="0.2">
      <c r="B16" s="2" t="s">
        <v>12</v>
      </c>
      <c r="C16" s="4" t="s">
        <v>55</v>
      </c>
      <c r="D16" s="10" t="s">
        <v>265</v>
      </c>
    </row>
    <row r="17" spans="2:4" ht="60" customHeight="1" x14ac:dyDescent="0.2">
      <c r="B17" s="2" t="s">
        <v>13</v>
      </c>
      <c r="C17" s="4" t="s">
        <v>55</v>
      </c>
      <c r="D17" s="10" t="s">
        <v>265</v>
      </c>
    </row>
    <row r="18" spans="2:4" ht="60" customHeight="1" x14ac:dyDescent="0.2">
      <c r="B18" s="2" t="s">
        <v>14</v>
      </c>
      <c r="C18" s="4" t="s">
        <v>57</v>
      </c>
      <c r="D18" s="10" t="s">
        <v>263</v>
      </c>
    </row>
    <row r="19" spans="2:4" ht="60" customHeight="1" x14ac:dyDescent="0.2">
      <c r="B19" s="2" t="s">
        <v>15</v>
      </c>
      <c r="C19" s="4" t="s">
        <v>57</v>
      </c>
      <c r="D19" s="10" t="s">
        <v>263</v>
      </c>
    </row>
    <row r="20" spans="2:4" ht="60" customHeight="1" x14ac:dyDescent="0.2">
      <c r="B20" s="2" t="s">
        <v>16</v>
      </c>
      <c r="C20" s="4" t="s">
        <v>57</v>
      </c>
      <c r="D20" s="10" t="s">
        <v>263</v>
      </c>
    </row>
    <row r="21" spans="2:4" ht="60" customHeight="1" x14ac:dyDescent="0.2">
      <c r="B21" s="2" t="s">
        <v>17</v>
      </c>
      <c r="C21" s="4" t="s">
        <v>53</v>
      </c>
      <c r="D21" s="10" t="s">
        <v>262</v>
      </c>
    </row>
    <row r="22" spans="2:4" ht="60" customHeight="1" x14ac:dyDescent="0.2">
      <c r="B22" s="2" t="s">
        <v>18</v>
      </c>
      <c r="C22" s="4" t="s">
        <v>57</v>
      </c>
      <c r="D22" s="10" t="s">
        <v>263</v>
      </c>
    </row>
    <row r="23" spans="2:4" ht="60" customHeight="1" x14ac:dyDescent="0.2">
      <c r="B23" s="2" t="s">
        <v>19</v>
      </c>
      <c r="C23" s="4" t="s">
        <v>57</v>
      </c>
      <c r="D23" s="10" t="s">
        <v>263</v>
      </c>
    </row>
    <row r="24" spans="2:4" ht="60" customHeight="1" x14ac:dyDescent="0.2">
      <c r="B24" s="2" t="s">
        <v>20</v>
      </c>
      <c r="C24" s="4" t="s">
        <v>56</v>
      </c>
      <c r="D24" s="10" t="s">
        <v>277</v>
      </c>
    </row>
    <row r="25" spans="2:4" ht="60" customHeight="1" x14ac:dyDescent="0.2">
      <c r="B25" s="2" t="s">
        <v>21</v>
      </c>
      <c r="C25" s="4" t="s">
        <v>55</v>
      </c>
      <c r="D25" s="10" t="s">
        <v>265</v>
      </c>
    </row>
    <row r="26" spans="2:4" ht="60" customHeight="1" x14ac:dyDescent="0.2">
      <c r="B26" s="2" t="s">
        <v>22</v>
      </c>
      <c r="C26" s="4" t="s">
        <v>55</v>
      </c>
      <c r="D26" s="10" t="s">
        <v>265</v>
      </c>
    </row>
    <row r="27" spans="2:4" ht="60" customHeight="1" x14ac:dyDescent="0.2">
      <c r="B27" s="2" t="s">
        <v>23</v>
      </c>
      <c r="C27" s="4" t="s">
        <v>57</v>
      </c>
      <c r="D27" s="10" t="s">
        <v>263</v>
      </c>
    </row>
    <row r="28" spans="2:4" ht="60" customHeight="1" x14ac:dyDescent="0.2">
      <c r="B28" s="2" t="s">
        <v>24</v>
      </c>
      <c r="C28" s="4" t="s">
        <v>57</v>
      </c>
      <c r="D28" s="10" t="s">
        <v>263</v>
      </c>
    </row>
    <row r="29" spans="2:4" ht="60" customHeight="1" x14ac:dyDescent="0.2">
      <c r="B29" s="2" t="s">
        <v>25</v>
      </c>
      <c r="C29" s="4" t="s">
        <v>57</v>
      </c>
      <c r="D29" s="10" t="s">
        <v>263</v>
      </c>
    </row>
    <row r="30" spans="2:4" ht="60" customHeight="1" x14ac:dyDescent="0.2">
      <c r="B30" s="2" t="s">
        <v>26</v>
      </c>
      <c r="C30" s="4" t="s">
        <v>57</v>
      </c>
      <c r="D30" s="10" t="s">
        <v>263</v>
      </c>
    </row>
    <row r="31" spans="2:4" ht="60" customHeight="1" x14ac:dyDescent="0.2">
      <c r="B31" s="2" t="s">
        <v>27</v>
      </c>
      <c r="C31" s="4" t="s">
        <v>57</v>
      </c>
      <c r="D31" s="10" t="s">
        <v>263</v>
      </c>
    </row>
    <row r="32" spans="2:4" ht="60" customHeight="1" x14ac:dyDescent="0.2">
      <c r="B32" s="2" t="s">
        <v>28</v>
      </c>
      <c r="C32" s="4" t="s">
        <v>55</v>
      </c>
      <c r="D32" s="10" t="s">
        <v>265</v>
      </c>
    </row>
    <row r="33" spans="2:4" ht="60" customHeight="1" x14ac:dyDescent="0.2">
      <c r="B33" s="2" t="s">
        <v>29</v>
      </c>
      <c r="C33" s="4" t="s">
        <v>57</v>
      </c>
      <c r="D33" s="10" t="s">
        <v>263</v>
      </c>
    </row>
    <row r="35" spans="2:4" ht="17" x14ac:dyDescent="0.2">
      <c r="C35" s="12" t="s">
        <v>268</v>
      </c>
      <c r="D35" s="15">
        <f>COUNTIF(D4:D33,"A")</f>
        <v>13</v>
      </c>
    </row>
    <row r="36" spans="2:4" ht="17" x14ac:dyDescent="0.2">
      <c r="C36" s="12" t="s">
        <v>269</v>
      </c>
      <c r="D36" s="15">
        <f>COUNTIF(D4:D33,"B")</f>
        <v>9</v>
      </c>
    </row>
    <row r="37" spans="2:4" ht="17" x14ac:dyDescent="0.2">
      <c r="C37" s="12" t="s">
        <v>270</v>
      </c>
      <c r="D37" s="15">
        <f>COUNTIF(D4:D33,"C")</f>
        <v>5</v>
      </c>
    </row>
    <row r="38" spans="2:4" ht="17" x14ac:dyDescent="0.2">
      <c r="C38" s="12" t="s">
        <v>271</v>
      </c>
      <c r="D38" s="15">
        <f>COUNTIF(D4:D33,"D")</f>
        <v>0</v>
      </c>
    </row>
    <row r="39" spans="2:4" ht="17" x14ac:dyDescent="0.2">
      <c r="C39" s="12" t="s">
        <v>294</v>
      </c>
      <c r="D39" s="15">
        <v>2</v>
      </c>
    </row>
    <row r="40" spans="2:4" ht="17" x14ac:dyDescent="0.2">
      <c r="C40" s="12" t="s">
        <v>293</v>
      </c>
      <c r="D40" s="15">
        <v>1</v>
      </c>
    </row>
    <row r="41" spans="2:4" x14ac:dyDescent="0.2">
      <c r="C41" s="18" t="s">
        <v>285</v>
      </c>
      <c r="D41" s="19">
        <f>SUM(D35:D40)</f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1B88-FC52-614F-860E-C940C15D8E79}">
  <dimension ref="B3:D42"/>
  <sheetViews>
    <sheetView topLeftCell="C4" workbookViewId="0">
      <selection activeCell="C11" sqref="C11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164</v>
      </c>
      <c r="D3" s="11" t="s">
        <v>261</v>
      </c>
    </row>
    <row r="4" spans="2:4" ht="60" customHeight="1" x14ac:dyDescent="0.2">
      <c r="B4" s="2" t="s">
        <v>0</v>
      </c>
      <c r="C4" s="4" t="s">
        <v>58</v>
      </c>
      <c r="D4" s="10" t="s">
        <v>263</v>
      </c>
    </row>
    <row r="5" spans="2:4" ht="60" customHeight="1" x14ac:dyDescent="0.2">
      <c r="B5" s="2" t="s">
        <v>1</v>
      </c>
      <c r="C5" s="4" t="s">
        <v>58</v>
      </c>
      <c r="D5" s="10" t="s">
        <v>263</v>
      </c>
    </row>
    <row r="6" spans="2:4" ht="60" customHeight="1" x14ac:dyDescent="0.2">
      <c r="B6" s="2" t="s">
        <v>2</v>
      </c>
      <c r="C6" s="4" t="s">
        <v>58</v>
      </c>
      <c r="D6" s="10" t="s">
        <v>263</v>
      </c>
    </row>
    <row r="7" spans="2:4" ht="60" customHeight="1" x14ac:dyDescent="0.2">
      <c r="B7" s="2" t="s">
        <v>3</v>
      </c>
      <c r="C7" s="4" t="s">
        <v>59</v>
      </c>
      <c r="D7" s="10" t="s">
        <v>276</v>
      </c>
    </row>
    <row r="8" spans="2:4" ht="60" customHeight="1" x14ac:dyDescent="0.2">
      <c r="B8" s="2" t="s">
        <v>4</v>
      </c>
      <c r="C8" s="4" t="s">
        <v>58</v>
      </c>
      <c r="D8" s="10" t="s">
        <v>263</v>
      </c>
    </row>
    <row r="9" spans="2:4" ht="60" customHeight="1" x14ac:dyDescent="0.2">
      <c r="B9" s="2" t="s">
        <v>5</v>
      </c>
      <c r="C9" s="4" t="s">
        <v>58</v>
      </c>
      <c r="D9" s="10" t="s">
        <v>263</v>
      </c>
    </row>
    <row r="10" spans="2:4" ht="60" customHeight="1" x14ac:dyDescent="0.2">
      <c r="B10" s="2" t="s">
        <v>6</v>
      </c>
      <c r="C10" s="4" t="s">
        <v>58</v>
      </c>
      <c r="D10" s="10" t="s">
        <v>263</v>
      </c>
    </row>
    <row r="11" spans="2:4" ht="60" customHeight="1" x14ac:dyDescent="0.2">
      <c r="B11" s="2" t="s">
        <v>7</v>
      </c>
      <c r="C11" s="4" t="s">
        <v>60</v>
      </c>
      <c r="D11" s="10" t="s">
        <v>275</v>
      </c>
    </row>
    <row r="12" spans="2:4" ht="60" customHeight="1" x14ac:dyDescent="0.2">
      <c r="B12" s="2" t="s">
        <v>8</v>
      </c>
      <c r="C12" s="4" t="s">
        <v>61</v>
      </c>
      <c r="D12" s="10" t="s">
        <v>262</v>
      </c>
    </row>
    <row r="13" spans="2:4" ht="60" customHeight="1" x14ac:dyDescent="0.2">
      <c r="B13" s="2" t="s">
        <v>9</v>
      </c>
      <c r="C13" s="4" t="s">
        <v>62</v>
      </c>
      <c r="D13" s="10" t="s">
        <v>263</v>
      </c>
    </row>
    <row r="14" spans="2:4" ht="60" customHeight="1" x14ac:dyDescent="0.2">
      <c r="B14" s="2" t="s">
        <v>10</v>
      </c>
      <c r="C14" s="4" t="s">
        <v>58</v>
      </c>
      <c r="D14" s="10" t="s">
        <v>263</v>
      </c>
    </row>
    <row r="15" spans="2:4" ht="60" customHeight="1" x14ac:dyDescent="0.2">
      <c r="B15" s="2" t="s">
        <v>11</v>
      </c>
      <c r="C15" s="4" t="s">
        <v>58</v>
      </c>
      <c r="D15" s="10" t="s">
        <v>263</v>
      </c>
    </row>
    <row r="16" spans="2:4" ht="60" customHeight="1" x14ac:dyDescent="0.2">
      <c r="B16" s="2" t="s">
        <v>12</v>
      </c>
      <c r="C16" s="4" t="s">
        <v>58</v>
      </c>
      <c r="D16" s="10" t="s">
        <v>263</v>
      </c>
    </row>
    <row r="17" spans="2:4" ht="60" customHeight="1" x14ac:dyDescent="0.2">
      <c r="B17" s="2" t="s">
        <v>13</v>
      </c>
      <c r="C17" s="4" t="s">
        <v>58</v>
      </c>
      <c r="D17" s="10" t="s">
        <v>263</v>
      </c>
    </row>
    <row r="18" spans="2:4" ht="60" customHeight="1" x14ac:dyDescent="0.2">
      <c r="B18" s="2" t="s">
        <v>14</v>
      </c>
      <c r="C18" s="4" t="s">
        <v>58</v>
      </c>
      <c r="D18" s="10" t="s">
        <v>263</v>
      </c>
    </row>
    <row r="19" spans="2:4" ht="60" customHeight="1" x14ac:dyDescent="0.2">
      <c r="B19" s="2" t="s">
        <v>15</v>
      </c>
      <c r="C19" s="4" t="s">
        <v>58</v>
      </c>
      <c r="D19" s="10" t="s">
        <v>263</v>
      </c>
    </row>
    <row r="20" spans="2:4" ht="60" customHeight="1" x14ac:dyDescent="0.2">
      <c r="B20" s="2" t="s">
        <v>16</v>
      </c>
      <c r="C20" s="4" t="s">
        <v>63</v>
      </c>
      <c r="D20" s="10" t="s">
        <v>265</v>
      </c>
    </row>
    <row r="21" spans="2:4" ht="60" customHeight="1" x14ac:dyDescent="0.2">
      <c r="B21" s="2" t="s">
        <v>17</v>
      </c>
      <c r="C21" s="4" t="s">
        <v>64</v>
      </c>
      <c r="D21" s="10" t="s">
        <v>274</v>
      </c>
    </row>
    <row r="22" spans="2:4" ht="60" customHeight="1" x14ac:dyDescent="0.2">
      <c r="B22" s="2" t="s">
        <v>18</v>
      </c>
      <c r="C22" s="4" t="s">
        <v>58</v>
      </c>
      <c r="D22" s="10" t="s">
        <v>263</v>
      </c>
    </row>
    <row r="23" spans="2:4" ht="60" customHeight="1" x14ac:dyDescent="0.2">
      <c r="B23" s="2" t="s">
        <v>19</v>
      </c>
      <c r="C23" s="4" t="s">
        <v>58</v>
      </c>
      <c r="D23" s="10" t="s">
        <v>263</v>
      </c>
    </row>
    <row r="24" spans="2:4" ht="60" customHeight="1" x14ac:dyDescent="0.2">
      <c r="B24" s="2" t="s">
        <v>20</v>
      </c>
      <c r="C24" s="4" t="s">
        <v>65</v>
      </c>
      <c r="D24" s="10" t="s">
        <v>277</v>
      </c>
    </row>
    <row r="25" spans="2:4" ht="60" customHeight="1" x14ac:dyDescent="0.2">
      <c r="B25" s="2" t="s">
        <v>21</v>
      </c>
      <c r="C25" s="4" t="s">
        <v>58</v>
      </c>
      <c r="D25" s="10" t="s">
        <v>263</v>
      </c>
    </row>
    <row r="26" spans="2:4" ht="60" customHeight="1" x14ac:dyDescent="0.2">
      <c r="B26" s="2" t="s">
        <v>22</v>
      </c>
      <c r="C26" s="4" t="s">
        <v>63</v>
      </c>
      <c r="D26" s="10" t="s">
        <v>265</v>
      </c>
    </row>
    <row r="27" spans="2:4" ht="60" customHeight="1" x14ac:dyDescent="0.2">
      <c r="B27" s="2" t="s">
        <v>23</v>
      </c>
      <c r="C27" s="4" t="s">
        <v>58</v>
      </c>
      <c r="D27" s="10" t="s">
        <v>263</v>
      </c>
    </row>
    <row r="28" spans="2:4" ht="60" customHeight="1" x14ac:dyDescent="0.2">
      <c r="B28" s="2" t="s">
        <v>24</v>
      </c>
      <c r="C28" s="4" t="s">
        <v>58</v>
      </c>
      <c r="D28" s="10" t="s">
        <v>263</v>
      </c>
    </row>
    <row r="29" spans="2:4" ht="60" customHeight="1" x14ac:dyDescent="0.2">
      <c r="B29" s="2" t="s">
        <v>25</v>
      </c>
      <c r="C29" s="4" t="s">
        <v>58</v>
      </c>
      <c r="D29" s="10" t="s">
        <v>263</v>
      </c>
    </row>
    <row r="30" spans="2:4" ht="60" customHeight="1" x14ac:dyDescent="0.2">
      <c r="B30" s="2" t="s">
        <v>26</v>
      </c>
      <c r="C30" s="4" t="s">
        <v>58</v>
      </c>
      <c r="D30" s="10" t="s">
        <v>263</v>
      </c>
    </row>
    <row r="31" spans="2:4" ht="60" customHeight="1" x14ac:dyDescent="0.2">
      <c r="B31" s="2" t="s">
        <v>27</v>
      </c>
      <c r="C31" s="4" t="s">
        <v>58</v>
      </c>
      <c r="D31" s="10" t="s">
        <v>263</v>
      </c>
    </row>
    <row r="32" spans="2:4" ht="60" customHeight="1" x14ac:dyDescent="0.2">
      <c r="B32" s="2" t="s">
        <v>28</v>
      </c>
      <c r="C32" s="4" t="s">
        <v>63</v>
      </c>
      <c r="D32" s="10" t="s">
        <v>265</v>
      </c>
    </row>
    <row r="33" spans="2:4" ht="60" customHeight="1" x14ac:dyDescent="0.2">
      <c r="B33" s="2" t="s">
        <v>29</v>
      </c>
      <c r="C33" s="4" t="s">
        <v>58</v>
      </c>
      <c r="D33" s="10" t="s">
        <v>263</v>
      </c>
    </row>
    <row r="35" spans="2:4" ht="17" x14ac:dyDescent="0.2">
      <c r="C35" s="12" t="s">
        <v>268</v>
      </c>
      <c r="D35" s="9">
        <f>COUNTIF(D4:D33,"A")</f>
        <v>22</v>
      </c>
    </row>
    <row r="36" spans="2:4" ht="17" x14ac:dyDescent="0.2">
      <c r="C36" s="12" t="s">
        <v>269</v>
      </c>
      <c r="D36" s="9">
        <f>COUNTIF(D4:D33,"B")</f>
        <v>3</v>
      </c>
    </row>
    <row r="37" spans="2:4" ht="17" x14ac:dyDescent="0.2">
      <c r="C37" s="12" t="s">
        <v>270</v>
      </c>
      <c r="D37" s="9">
        <f>COUNTIF(D4:D33,"C")</f>
        <v>1</v>
      </c>
    </row>
    <row r="38" spans="2:4" ht="17" x14ac:dyDescent="0.2">
      <c r="C38" s="12" t="s">
        <v>271</v>
      </c>
      <c r="D38" s="9">
        <f>COUNTIF(D4:D33,"D")</f>
        <v>1</v>
      </c>
    </row>
    <row r="39" spans="2:4" ht="17" x14ac:dyDescent="0.2">
      <c r="C39" s="12" t="s">
        <v>293</v>
      </c>
      <c r="D39" s="9">
        <v>1</v>
      </c>
    </row>
    <row r="40" spans="2:4" ht="17" x14ac:dyDescent="0.2">
      <c r="C40" s="12" t="s">
        <v>292</v>
      </c>
      <c r="D40" s="9">
        <v>1</v>
      </c>
    </row>
    <row r="41" spans="2:4" ht="17" x14ac:dyDescent="0.2">
      <c r="C41" s="12" t="s">
        <v>294</v>
      </c>
      <c r="D41" s="9">
        <v>1</v>
      </c>
    </row>
    <row r="42" spans="2:4" x14ac:dyDescent="0.2">
      <c r="C42" s="20" t="s">
        <v>285</v>
      </c>
      <c r="D42" s="21">
        <f>SUM(D35:D41)</f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8CA8-632E-6A43-8D75-BF8A7E9EB560}">
  <dimension ref="B3:D40"/>
  <sheetViews>
    <sheetView topLeftCell="C32" workbookViewId="0">
      <selection activeCell="D35" sqref="D35:D40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72</v>
      </c>
      <c r="D3" s="11" t="s">
        <v>261</v>
      </c>
    </row>
    <row r="4" spans="2:4" ht="60" customHeight="1" x14ac:dyDescent="0.2">
      <c r="B4" s="2" t="s">
        <v>0</v>
      </c>
      <c r="C4" s="4" t="s">
        <v>67</v>
      </c>
      <c r="D4" s="10" t="s">
        <v>263</v>
      </c>
    </row>
    <row r="5" spans="2:4" ht="60" customHeight="1" x14ac:dyDescent="0.2">
      <c r="B5" s="2" t="s">
        <v>1</v>
      </c>
      <c r="C5" s="4" t="s">
        <v>68</v>
      </c>
      <c r="D5" s="10" t="s">
        <v>265</v>
      </c>
    </row>
    <row r="6" spans="2:4" ht="60" customHeight="1" x14ac:dyDescent="0.2">
      <c r="B6" s="2" t="s">
        <v>2</v>
      </c>
      <c r="C6" s="4" t="s">
        <v>67</v>
      </c>
      <c r="D6" s="10" t="s">
        <v>263</v>
      </c>
    </row>
    <row r="7" spans="2:4" ht="60" customHeight="1" x14ac:dyDescent="0.2">
      <c r="B7" s="2" t="s">
        <v>3</v>
      </c>
      <c r="C7" s="4" t="s">
        <v>68</v>
      </c>
      <c r="D7" s="10" t="s">
        <v>265</v>
      </c>
    </row>
    <row r="8" spans="2:4" ht="60" customHeight="1" x14ac:dyDescent="0.2">
      <c r="B8" s="2" t="s">
        <v>4</v>
      </c>
      <c r="C8" s="4" t="s">
        <v>68</v>
      </c>
      <c r="D8" s="10" t="s">
        <v>265</v>
      </c>
    </row>
    <row r="9" spans="2:4" ht="60" customHeight="1" x14ac:dyDescent="0.2">
      <c r="B9" s="2" t="s">
        <v>5</v>
      </c>
      <c r="C9" s="4" t="s">
        <v>67</v>
      </c>
      <c r="D9" s="10" t="s">
        <v>263</v>
      </c>
    </row>
    <row r="10" spans="2:4" ht="60" customHeight="1" x14ac:dyDescent="0.2">
      <c r="B10" s="2" t="s">
        <v>6</v>
      </c>
      <c r="C10" s="4" t="s">
        <v>67</v>
      </c>
      <c r="D10" s="10" t="s">
        <v>263</v>
      </c>
    </row>
    <row r="11" spans="2:4" ht="60" customHeight="1" x14ac:dyDescent="0.2">
      <c r="B11" s="2" t="s">
        <v>7</v>
      </c>
      <c r="C11" s="4" t="s">
        <v>67</v>
      </c>
      <c r="D11" s="10" t="s">
        <v>263</v>
      </c>
    </row>
    <row r="12" spans="2:4" ht="60" customHeight="1" x14ac:dyDescent="0.2">
      <c r="B12" s="2" t="s">
        <v>8</v>
      </c>
      <c r="C12" s="4" t="s">
        <v>67</v>
      </c>
      <c r="D12" s="10" t="s">
        <v>263</v>
      </c>
    </row>
    <row r="13" spans="2:4" ht="60" customHeight="1" x14ac:dyDescent="0.2">
      <c r="B13" s="2" t="s">
        <v>9</v>
      </c>
      <c r="C13" s="4" t="s">
        <v>67</v>
      </c>
      <c r="D13" s="10" t="s">
        <v>263</v>
      </c>
    </row>
    <row r="14" spans="2:4" ht="60" customHeight="1" x14ac:dyDescent="0.2">
      <c r="B14" s="2" t="s">
        <v>10</v>
      </c>
      <c r="C14" s="4" t="s">
        <v>69</v>
      </c>
      <c r="D14" s="10" t="s">
        <v>262</v>
      </c>
    </row>
    <row r="15" spans="2:4" ht="60" customHeight="1" x14ac:dyDescent="0.2">
      <c r="B15" s="2" t="s">
        <v>11</v>
      </c>
      <c r="C15" s="4" t="s">
        <v>68</v>
      </c>
      <c r="D15" s="10" t="s">
        <v>265</v>
      </c>
    </row>
    <row r="16" spans="2:4" ht="60" customHeight="1" x14ac:dyDescent="0.2">
      <c r="B16" s="2" t="s">
        <v>12</v>
      </c>
      <c r="C16" s="4" t="s">
        <v>70</v>
      </c>
      <c r="D16" s="10" t="s">
        <v>274</v>
      </c>
    </row>
    <row r="17" spans="2:4" ht="60" customHeight="1" x14ac:dyDescent="0.2">
      <c r="B17" s="2" t="s">
        <v>13</v>
      </c>
      <c r="C17" s="4" t="s">
        <v>67</v>
      </c>
      <c r="D17" s="10" t="s">
        <v>263</v>
      </c>
    </row>
    <row r="18" spans="2:4" ht="60" customHeight="1" x14ac:dyDescent="0.2">
      <c r="B18" s="2" t="s">
        <v>14</v>
      </c>
      <c r="C18" s="4" t="s">
        <v>68</v>
      </c>
      <c r="D18" s="10" t="s">
        <v>265</v>
      </c>
    </row>
    <row r="19" spans="2:4" ht="60" customHeight="1" x14ac:dyDescent="0.2">
      <c r="B19" s="2" t="s">
        <v>15</v>
      </c>
      <c r="C19" s="4" t="s">
        <v>67</v>
      </c>
      <c r="D19" s="10" t="s">
        <v>263</v>
      </c>
    </row>
    <row r="20" spans="2:4" ht="60" customHeight="1" x14ac:dyDescent="0.2">
      <c r="B20" s="2" t="s">
        <v>16</v>
      </c>
      <c r="C20" s="4" t="s">
        <v>68</v>
      </c>
      <c r="D20" s="10" t="s">
        <v>265</v>
      </c>
    </row>
    <row r="21" spans="2:4" ht="60" customHeight="1" x14ac:dyDescent="0.2">
      <c r="B21" s="2" t="s">
        <v>17</v>
      </c>
      <c r="C21" s="4" t="s">
        <v>69</v>
      </c>
      <c r="D21" s="10" t="s">
        <v>262</v>
      </c>
    </row>
    <row r="22" spans="2:4" ht="60" customHeight="1" x14ac:dyDescent="0.2">
      <c r="B22" s="2" t="s">
        <v>18</v>
      </c>
      <c r="C22" s="4" t="s">
        <v>71</v>
      </c>
      <c r="D22" s="10" t="s">
        <v>278</v>
      </c>
    </row>
    <row r="23" spans="2:4" ht="60" customHeight="1" x14ac:dyDescent="0.2">
      <c r="B23" s="2" t="s">
        <v>19</v>
      </c>
      <c r="C23" s="4" t="s">
        <v>70</v>
      </c>
      <c r="D23" s="10" t="s">
        <v>274</v>
      </c>
    </row>
    <row r="24" spans="2:4" ht="60" customHeight="1" x14ac:dyDescent="0.2">
      <c r="B24" s="2" t="s">
        <v>20</v>
      </c>
      <c r="C24" s="4" t="s">
        <v>67</v>
      </c>
      <c r="D24" s="10" t="s">
        <v>263</v>
      </c>
    </row>
    <row r="25" spans="2:4" ht="60" customHeight="1" x14ac:dyDescent="0.2">
      <c r="B25" s="2" t="s">
        <v>21</v>
      </c>
      <c r="C25" s="4" t="s">
        <v>67</v>
      </c>
      <c r="D25" s="10" t="s">
        <v>263</v>
      </c>
    </row>
    <row r="26" spans="2:4" ht="60" customHeight="1" x14ac:dyDescent="0.2">
      <c r="B26" s="2" t="s">
        <v>22</v>
      </c>
      <c r="C26" s="4" t="s">
        <v>70</v>
      </c>
      <c r="D26" s="10" t="s">
        <v>274</v>
      </c>
    </row>
    <row r="27" spans="2:4" ht="60" customHeight="1" x14ac:dyDescent="0.2">
      <c r="B27" s="2" t="s">
        <v>23</v>
      </c>
      <c r="C27" s="4" t="s">
        <v>67</v>
      </c>
      <c r="D27" s="10" t="s">
        <v>263</v>
      </c>
    </row>
    <row r="28" spans="2:4" ht="60" customHeight="1" x14ac:dyDescent="0.2">
      <c r="B28" s="2" t="s">
        <v>24</v>
      </c>
      <c r="C28" s="4" t="s">
        <v>68</v>
      </c>
      <c r="D28" s="10" t="s">
        <v>265</v>
      </c>
    </row>
    <row r="29" spans="2:4" ht="60" customHeight="1" x14ac:dyDescent="0.2">
      <c r="B29" s="2" t="s">
        <v>25</v>
      </c>
      <c r="C29" s="4" t="s">
        <v>68</v>
      </c>
      <c r="D29" s="10" t="s">
        <v>265</v>
      </c>
    </row>
    <row r="30" spans="2:4" ht="60" customHeight="1" x14ac:dyDescent="0.2">
      <c r="B30" s="2" t="s">
        <v>26</v>
      </c>
      <c r="C30" s="4" t="s">
        <v>68</v>
      </c>
      <c r="D30" s="10" t="s">
        <v>265</v>
      </c>
    </row>
    <row r="31" spans="2:4" ht="60" customHeight="1" x14ac:dyDescent="0.2">
      <c r="B31" s="2" t="s">
        <v>27</v>
      </c>
      <c r="C31" s="4" t="s">
        <v>68</v>
      </c>
      <c r="D31" s="10" t="s">
        <v>265</v>
      </c>
    </row>
    <row r="32" spans="2:4" ht="60" customHeight="1" x14ac:dyDescent="0.2">
      <c r="B32" s="2" t="s">
        <v>28</v>
      </c>
      <c r="C32" s="4" t="s">
        <v>68</v>
      </c>
      <c r="D32" s="10" t="s">
        <v>265</v>
      </c>
    </row>
    <row r="33" spans="2:4" ht="60" customHeight="1" x14ac:dyDescent="0.2">
      <c r="B33" s="2" t="s">
        <v>29</v>
      </c>
      <c r="C33" s="4" t="s">
        <v>67</v>
      </c>
      <c r="D33" s="10" t="s">
        <v>263</v>
      </c>
    </row>
    <row r="35" spans="2:4" ht="17" x14ac:dyDescent="0.2">
      <c r="C35" s="12" t="s">
        <v>268</v>
      </c>
      <c r="D35" s="9">
        <f>COUNTIF(D4:D33,"A")</f>
        <v>13</v>
      </c>
    </row>
    <row r="36" spans="2:4" ht="17" x14ac:dyDescent="0.2">
      <c r="C36" s="12" t="s">
        <v>269</v>
      </c>
      <c r="D36" s="9">
        <f>COUNTIF(D4:D33,"B")</f>
        <v>11</v>
      </c>
    </row>
    <row r="37" spans="2:4" ht="17" x14ac:dyDescent="0.2">
      <c r="C37" s="12" t="s">
        <v>270</v>
      </c>
      <c r="D37" s="9">
        <f>COUNTIF(D4:D33,"C")</f>
        <v>2</v>
      </c>
    </row>
    <row r="38" spans="2:4" ht="17" x14ac:dyDescent="0.2">
      <c r="C38" s="12" t="s">
        <v>271</v>
      </c>
      <c r="D38" s="9">
        <f>COUNTIF(D4:D33,"D")</f>
        <v>3</v>
      </c>
    </row>
    <row r="39" spans="2:4" ht="17" x14ac:dyDescent="0.2">
      <c r="C39" s="12" t="s">
        <v>295</v>
      </c>
      <c r="D39" s="9">
        <v>1</v>
      </c>
    </row>
    <row r="40" spans="2:4" ht="17" x14ac:dyDescent="0.2">
      <c r="C40" s="12" t="s">
        <v>285</v>
      </c>
      <c r="D40" s="19">
        <f>SUM(D35:D39)</f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5175-DA25-6B4E-AD6B-4B6C1DE7F4BF}">
  <dimension ref="B3:D39"/>
  <sheetViews>
    <sheetView topLeftCell="B29" workbookViewId="0">
      <selection activeCell="D35" sqref="D35:D39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3" t="s">
        <v>77</v>
      </c>
      <c r="D3" s="11" t="s">
        <v>261</v>
      </c>
    </row>
    <row r="4" spans="2:4" ht="60" customHeight="1" x14ac:dyDescent="0.2">
      <c r="B4" s="2" t="s">
        <v>0</v>
      </c>
      <c r="C4" s="4" t="s">
        <v>73</v>
      </c>
      <c r="D4" s="10" t="s">
        <v>265</v>
      </c>
    </row>
    <row r="5" spans="2:4" ht="60" customHeight="1" x14ac:dyDescent="0.2">
      <c r="B5" s="2" t="s">
        <v>1</v>
      </c>
      <c r="C5" s="4" t="s">
        <v>73</v>
      </c>
      <c r="D5" s="10" t="s">
        <v>265</v>
      </c>
    </row>
    <row r="6" spans="2:4" ht="60" customHeight="1" x14ac:dyDescent="0.2">
      <c r="B6" s="2" t="s">
        <v>2</v>
      </c>
      <c r="C6" s="4" t="s">
        <v>74</v>
      </c>
      <c r="D6" s="10" t="s">
        <v>274</v>
      </c>
    </row>
    <row r="7" spans="2:4" ht="60" customHeight="1" x14ac:dyDescent="0.2">
      <c r="B7" s="2" t="s">
        <v>3</v>
      </c>
      <c r="C7" s="4" t="s">
        <v>73</v>
      </c>
      <c r="D7" s="10" t="s">
        <v>265</v>
      </c>
    </row>
    <row r="8" spans="2:4" ht="60" customHeight="1" x14ac:dyDescent="0.2">
      <c r="B8" s="2" t="s">
        <v>4</v>
      </c>
      <c r="C8" s="4" t="s">
        <v>75</v>
      </c>
      <c r="D8" s="10" t="s">
        <v>263</v>
      </c>
    </row>
    <row r="9" spans="2:4" ht="60" customHeight="1" x14ac:dyDescent="0.2">
      <c r="B9" s="2" t="s">
        <v>5</v>
      </c>
      <c r="C9" s="4" t="s">
        <v>73</v>
      </c>
      <c r="D9" s="10" t="s">
        <v>265</v>
      </c>
    </row>
    <row r="10" spans="2:4" ht="60" customHeight="1" x14ac:dyDescent="0.2">
      <c r="B10" s="2" t="s">
        <v>6</v>
      </c>
      <c r="C10" s="4" t="s">
        <v>73</v>
      </c>
      <c r="D10" s="10" t="s">
        <v>265</v>
      </c>
    </row>
    <row r="11" spans="2:4" ht="60" customHeight="1" x14ac:dyDescent="0.2">
      <c r="B11" s="2" t="s">
        <v>7</v>
      </c>
      <c r="C11" s="4" t="s">
        <v>75</v>
      </c>
      <c r="D11" s="10" t="s">
        <v>263</v>
      </c>
    </row>
    <row r="12" spans="2:4" ht="60" customHeight="1" x14ac:dyDescent="0.2">
      <c r="B12" s="2" t="s">
        <v>8</v>
      </c>
      <c r="C12" s="4" t="s">
        <v>73</v>
      </c>
      <c r="D12" s="10" t="s">
        <v>265</v>
      </c>
    </row>
    <row r="13" spans="2:4" ht="60" customHeight="1" x14ac:dyDescent="0.2">
      <c r="B13" s="2" t="s">
        <v>9</v>
      </c>
      <c r="C13" s="4" t="s">
        <v>74</v>
      </c>
      <c r="D13" s="10" t="s">
        <v>274</v>
      </c>
    </row>
    <row r="14" spans="2:4" ht="60" customHeight="1" x14ac:dyDescent="0.2">
      <c r="B14" s="2" t="s">
        <v>10</v>
      </c>
      <c r="C14" s="4" t="s">
        <v>76</v>
      </c>
      <c r="D14" s="10" t="s">
        <v>262</v>
      </c>
    </row>
    <row r="15" spans="2:4" ht="60" customHeight="1" x14ac:dyDescent="0.2">
      <c r="B15" s="2" t="s">
        <v>11</v>
      </c>
      <c r="C15" s="4" t="s">
        <v>73</v>
      </c>
      <c r="D15" s="10" t="s">
        <v>265</v>
      </c>
    </row>
    <row r="16" spans="2:4" ht="60" customHeight="1" x14ac:dyDescent="0.2">
      <c r="B16" s="2" t="s">
        <v>12</v>
      </c>
      <c r="C16" s="4" t="s">
        <v>73</v>
      </c>
      <c r="D16" s="10" t="s">
        <v>265</v>
      </c>
    </row>
    <row r="17" spans="2:4" ht="60" customHeight="1" x14ac:dyDescent="0.2">
      <c r="B17" s="2" t="s">
        <v>13</v>
      </c>
      <c r="C17" s="4" t="s">
        <v>73</v>
      </c>
      <c r="D17" s="10" t="s">
        <v>265</v>
      </c>
    </row>
    <row r="18" spans="2:4" ht="60" customHeight="1" x14ac:dyDescent="0.2">
      <c r="B18" s="2" t="s">
        <v>14</v>
      </c>
      <c r="C18" s="4" t="s">
        <v>73</v>
      </c>
      <c r="D18" s="10" t="s">
        <v>265</v>
      </c>
    </row>
    <row r="19" spans="2:4" ht="60" customHeight="1" x14ac:dyDescent="0.2">
      <c r="B19" s="2" t="s">
        <v>15</v>
      </c>
      <c r="C19" s="4" t="s">
        <v>75</v>
      </c>
      <c r="D19" s="10" t="s">
        <v>263</v>
      </c>
    </row>
    <row r="20" spans="2:4" ht="60" customHeight="1" x14ac:dyDescent="0.2">
      <c r="B20" s="2" t="s">
        <v>16</v>
      </c>
      <c r="C20" s="4" t="s">
        <v>74</v>
      </c>
      <c r="D20" s="10" t="s">
        <v>274</v>
      </c>
    </row>
    <row r="21" spans="2:4" ht="60" customHeight="1" x14ac:dyDescent="0.2">
      <c r="B21" s="2" t="s">
        <v>17</v>
      </c>
      <c r="C21" s="4" t="s">
        <v>75</v>
      </c>
      <c r="D21" s="10" t="s">
        <v>263</v>
      </c>
    </row>
    <row r="22" spans="2:4" ht="60" customHeight="1" x14ac:dyDescent="0.2">
      <c r="B22" s="2" t="s">
        <v>18</v>
      </c>
      <c r="C22" s="4" t="s">
        <v>75</v>
      </c>
      <c r="D22" s="10" t="s">
        <v>263</v>
      </c>
    </row>
    <row r="23" spans="2:4" ht="60" customHeight="1" x14ac:dyDescent="0.2">
      <c r="B23" s="2" t="s">
        <v>19</v>
      </c>
      <c r="C23" s="4" t="s">
        <v>73</v>
      </c>
      <c r="D23" s="10" t="s">
        <v>265</v>
      </c>
    </row>
    <row r="24" spans="2:4" ht="60" customHeight="1" x14ac:dyDescent="0.2">
      <c r="B24" s="2" t="s">
        <v>20</v>
      </c>
      <c r="C24" s="4" t="s">
        <v>73</v>
      </c>
      <c r="D24" s="10" t="s">
        <v>265</v>
      </c>
    </row>
    <row r="25" spans="2:4" ht="60" customHeight="1" x14ac:dyDescent="0.2">
      <c r="B25" s="2" t="s">
        <v>21</v>
      </c>
      <c r="C25" s="4" t="s">
        <v>75</v>
      </c>
      <c r="D25" s="10" t="s">
        <v>263</v>
      </c>
    </row>
    <row r="26" spans="2:4" ht="60" customHeight="1" x14ac:dyDescent="0.2">
      <c r="B26" s="2" t="s">
        <v>22</v>
      </c>
      <c r="C26" s="4" t="s">
        <v>73</v>
      </c>
      <c r="D26" s="10" t="s">
        <v>265</v>
      </c>
    </row>
    <row r="27" spans="2:4" ht="60" customHeight="1" x14ac:dyDescent="0.2">
      <c r="B27" s="2" t="s">
        <v>23</v>
      </c>
      <c r="C27" s="4" t="s">
        <v>73</v>
      </c>
      <c r="D27" s="10" t="s">
        <v>265</v>
      </c>
    </row>
    <row r="28" spans="2:4" ht="60" customHeight="1" x14ac:dyDescent="0.2">
      <c r="B28" s="2" t="s">
        <v>24</v>
      </c>
      <c r="C28" s="4" t="s">
        <v>74</v>
      </c>
      <c r="D28" s="10" t="s">
        <v>274</v>
      </c>
    </row>
    <row r="29" spans="2:4" ht="60" customHeight="1" x14ac:dyDescent="0.2">
      <c r="B29" s="2" t="s">
        <v>25</v>
      </c>
      <c r="C29" s="4" t="s">
        <v>73</v>
      </c>
      <c r="D29" s="10" t="s">
        <v>265</v>
      </c>
    </row>
    <row r="30" spans="2:4" ht="60" customHeight="1" x14ac:dyDescent="0.2">
      <c r="B30" s="2" t="s">
        <v>26</v>
      </c>
      <c r="C30" s="4" t="s">
        <v>73</v>
      </c>
      <c r="D30" s="10" t="s">
        <v>265</v>
      </c>
    </row>
    <row r="31" spans="2:4" ht="60" customHeight="1" x14ac:dyDescent="0.2">
      <c r="B31" s="2" t="s">
        <v>27</v>
      </c>
      <c r="C31" s="4" t="s">
        <v>73</v>
      </c>
      <c r="D31" s="10" t="s">
        <v>265</v>
      </c>
    </row>
    <row r="32" spans="2:4" ht="60" customHeight="1" x14ac:dyDescent="0.2">
      <c r="B32" s="2" t="s">
        <v>28</v>
      </c>
      <c r="C32" s="4" t="s">
        <v>75</v>
      </c>
      <c r="D32" s="10" t="s">
        <v>263</v>
      </c>
    </row>
    <row r="33" spans="2:4" ht="60" customHeight="1" x14ac:dyDescent="0.2">
      <c r="B33" s="2" t="s">
        <v>29</v>
      </c>
      <c r="C33" s="4" t="s">
        <v>76</v>
      </c>
      <c r="D33" s="10" t="s">
        <v>262</v>
      </c>
    </row>
    <row r="35" spans="2:4" ht="17" x14ac:dyDescent="0.2">
      <c r="C35" s="12" t="s">
        <v>268</v>
      </c>
      <c r="D35" s="9">
        <f>COUNTIF(D4:D33,"A")</f>
        <v>7</v>
      </c>
    </row>
    <row r="36" spans="2:4" ht="17" x14ac:dyDescent="0.2">
      <c r="C36" s="12" t="s">
        <v>269</v>
      </c>
      <c r="D36" s="9">
        <f>COUNTIF(D4:D33,"B")</f>
        <v>17</v>
      </c>
    </row>
    <row r="37" spans="2:4" ht="17" x14ac:dyDescent="0.2">
      <c r="C37" s="12" t="s">
        <v>270</v>
      </c>
      <c r="D37" s="9">
        <f>COUNTIF(D4:D33,"C")</f>
        <v>2</v>
      </c>
    </row>
    <row r="38" spans="2:4" ht="17" x14ac:dyDescent="0.2">
      <c r="C38" s="12" t="s">
        <v>271</v>
      </c>
      <c r="D38" s="9">
        <f>COUNTIF(D4:D33,"D")</f>
        <v>4</v>
      </c>
    </row>
    <row r="39" spans="2:4" ht="17" x14ac:dyDescent="0.2">
      <c r="C39" s="12" t="s">
        <v>285</v>
      </c>
      <c r="D39" s="19">
        <f>SUM(D35:D38)</f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E46F-44E7-A446-9672-B55B9B543F33}">
  <dimension ref="B3:D40"/>
  <sheetViews>
    <sheetView topLeftCell="C28" workbookViewId="0">
      <selection activeCell="D35" sqref="D35:D40"/>
    </sheetView>
  </sheetViews>
  <sheetFormatPr baseColWidth="10" defaultRowHeight="16" x14ac:dyDescent="0.2"/>
  <cols>
    <col min="2" max="2" width="17.1640625" customWidth="1"/>
    <col min="3" max="3" width="198.1640625" customWidth="1"/>
  </cols>
  <sheetData>
    <row r="3" spans="2:4" ht="60" customHeight="1" x14ac:dyDescent="0.2">
      <c r="B3" s="3" t="s">
        <v>66</v>
      </c>
      <c r="C3" s="1" t="s">
        <v>83</v>
      </c>
      <c r="D3" s="11" t="s">
        <v>261</v>
      </c>
    </row>
    <row r="4" spans="2:4" ht="60" customHeight="1" x14ac:dyDescent="0.2">
      <c r="B4" s="2" t="s">
        <v>0</v>
      </c>
      <c r="C4" s="4" t="s">
        <v>78</v>
      </c>
      <c r="D4" s="10" t="s">
        <v>263</v>
      </c>
    </row>
    <row r="5" spans="2:4" ht="60" customHeight="1" x14ac:dyDescent="0.2">
      <c r="B5" s="2" t="s">
        <v>1</v>
      </c>
      <c r="C5" s="4" t="s">
        <v>79</v>
      </c>
      <c r="D5" s="10" t="s">
        <v>265</v>
      </c>
    </row>
    <row r="6" spans="2:4" ht="60" customHeight="1" x14ac:dyDescent="0.2">
      <c r="B6" s="2" t="s">
        <v>2</v>
      </c>
      <c r="C6" s="4" t="s">
        <v>79</v>
      </c>
      <c r="D6" s="10" t="s">
        <v>265</v>
      </c>
    </row>
    <row r="7" spans="2:4" ht="60" customHeight="1" x14ac:dyDescent="0.2">
      <c r="B7" s="2" t="s">
        <v>3</v>
      </c>
      <c r="C7" s="4" t="s">
        <v>78</v>
      </c>
      <c r="D7" s="10" t="s">
        <v>263</v>
      </c>
    </row>
    <row r="8" spans="2:4" ht="60" customHeight="1" x14ac:dyDescent="0.2">
      <c r="B8" s="2" t="s">
        <v>4</v>
      </c>
      <c r="C8" s="4" t="s">
        <v>80</v>
      </c>
      <c r="D8" s="10" t="s">
        <v>274</v>
      </c>
    </row>
    <row r="9" spans="2:4" ht="60" customHeight="1" x14ac:dyDescent="0.2">
      <c r="B9" s="2" t="s">
        <v>5</v>
      </c>
      <c r="C9" s="4" t="s">
        <v>79</v>
      </c>
      <c r="D9" s="10" t="s">
        <v>265</v>
      </c>
    </row>
    <row r="10" spans="2:4" ht="60" customHeight="1" x14ac:dyDescent="0.2">
      <c r="B10" s="2" t="s">
        <v>6</v>
      </c>
      <c r="C10" s="4" t="s">
        <v>78</v>
      </c>
      <c r="D10" s="10" t="s">
        <v>263</v>
      </c>
    </row>
    <row r="11" spans="2:4" ht="60" customHeight="1" x14ac:dyDescent="0.2">
      <c r="B11" s="2" t="s">
        <v>7</v>
      </c>
      <c r="C11" s="4" t="s">
        <v>78</v>
      </c>
      <c r="D11" s="10" t="s">
        <v>263</v>
      </c>
    </row>
    <row r="12" spans="2:4" ht="60" customHeight="1" x14ac:dyDescent="0.2">
      <c r="B12" s="2" t="s">
        <v>8</v>
      </c>
      <c r="C12" s="4" t="s">
        <v>78</v>
      </c>
      <c r="D12" s="10" t="s">
        <v>263</v>
      </c>
    </row>
    <row r="13" spans="2:4" ht="60" customHeight="1" x14ac:dyDescent="0.2">
      <c r="B13" s="2" t="s">
        <v>9</v>
      </c>
      <c r="C13" s="4" t="s">
        <v>81</v>
      </c>
      <c r="D13" s="10" t="s">
        <v>273</v>
      </c>
    </row>
    <row r="14" spans="2:4" ht="60" customHeight="1" x14ac:dyDescent="0.2">
      <c r="B14" s="2" t="s">
        <v>10</v>
      </c>
      <c r="C14" s="4" t="s">
        <v>79</v>
      </c>
      <c r="D14" s="10" t="s">
        <v>265</v>
      </c>
    </row>
    <row r="15" spans="2:4" ht="60" customHeight="1" x14ac:dyDescent="0.2">
      <c r="B15" s="2" t="s">
        <v>11</v>
      </c>
      <c r="C15" s="4" t="s">
        <v>79</v>
      </c>
      <c r="D15" s="10" t="s">
        <v>265</v>
      </c>
    </row>
    <row r="16" spans="2:4" ht="60" customHeight="1" x14ac:dyDescent="0.2">
      <c r="B16" s="2" t="s">
        <v>12</v>
      </c>
      <c r="C16" s="4" t="s">
        <v>78</v>
      </c>
      <c r="D16" s="10" t="s">
        <v>263</v>
      </c>
    </row>
    <row r="17" spans="2:4" ht="60" customHeight="1" x14ac:dyDescent="0.2">
      <c r="B17" s="2" t="s">
        <v>13</v>
      </c>
      <c r="C17" s="4" t="s">
        <v>78</v>
      </c>
      <c r="D17" s="10" t="s">
        <v>263</v>
      </c>
    </row>
    <row r="18" spans="2:4" ht="60" customHeight="1" x14ac:dyDescent="0.2">
      <c r="B18" s="2" t="s">
        <v>14</v>
      </c>
      <c r="C18" s="4" t="s">
        <v>79</v>
      </c>
      <c r="D18" s="10" t="s">
        <v>265</v>
      </c>
    </row>
    <row r="19" spans="2:4" ht="60" customHeight="1" x14ac:dyDescent="0.2">
      <c r="B19" s="2" t="s">
        <v>15</v>
      </c>
      <c r="C19" s="4" t="s">
        <v>78</v>
      </c>
      <c r="D19" s="10" t="s">
        <v>263</v>
      </c>
    </row>
    <row r="20" spans="2:4" ht="60" customHeight="1" x14ac:dyDescent="0.2">
      <c r="B20" s="2" t="s">
        <v>16</v>
      </c>
      <c r="C20" s="4" t="s">
        <v>80</v>
      </c>
      <c r="D20" s="10" t="s">
        <v>274</v>
      </c>
    </row>
    <row r="21" spans="2:4" ht="60" customHeight="1" x14ac:dyDescent="0.2">
      <c r="B21" s="2" t="s">
        <v>17</v>
      </c>
      <c r="C21" s="4" t="s">
        <v>78</v>
      </c>
      <c r="D21" s="10" t="s">
        <v>263</v>
      </c>
    </row>
    <row r="22" spans="2:4" ht="60" customHeight="1" x14ac:dyDescent="0.2">
      <c r="B22" s="2" t="s">
        <v>18</v>
      </c>
      <c r="C22" s="4" t="s">
        <v>78</v>
      </c>
      <c r="D22" s="10" t="s">
        <v>263</v>
      </c>
    </row>
    <row r="23" spans="2:4" ht="60" customHeight="1" x14ac:dyDescent="0.2">
      <c r="B23" s="2" t="s">
        <v>19</v>
      </c>
      <c r="C23" s="4" t="s">
        <v>82</v>
      </c>
      <c r="D23" s="10" t="s">
        <v>262</v>
      </c>
    </row>
    <row r="24" spans="2:4" ht="60" customHeight="1" x14ac:dyDescent="0.2">
      <c r="B24" s="2" t="s">
        <v>20</v>
      </c>
      <c r="C24" s="4" t="s">
        <v>78</v>
      </c>
      <c r="D24" s="10" t="s">
        <v>263</v>
      </c>
    </row>
    <row r="25" spans="2:4" ht="60" customHeight="1" x14ac:dyDescent="0.2">
      <c r="B25" s="2" t="s">
        <v>21</v>
      </c>
      <c r="C25" s="4" t="s">
        <v>78</v>
      </c>
      <c r="D25" s="10" t="s">
        <v>263</v>
      </c>
    </row>
    <row r="26" spans="2:4" ht="60" customHeight="1" x14ac:dyDescent="0.2">
      <c r="B26" s="2" t="s">
        <v>22</v>
      </c>
      <c r="C26" s="4" t="s">
        <v>79</v>
      </c>
      <c r="D26" s="10" t="s">
        <v>265</v>
      </c>
    </row>
    <row r="27" spans="2:4" ht="60" customHeight="1" x14ac:dyDescent="0.2">
      <c r="B27" s="2" t="s">
        <v>23</v>
      </c>
      <c r="C27" s="4" t="s">
        <v>80</v>
      </c>
      <c r="D27" s="10" t="s">
        <v>274</v>
      </c>
    </row>
    <row r="28" spans="2:4" ht="60" customHeight="1" x14ac:dyDescent="0.2">
      <c r="B28" s="2" t="s">
        <v>24</v>
      </c>
      <c r="C28" s="4" t="s">
        <v>79</v>
      </c>
      <c r="D28" s="10" t="s">
        <v>265</v>
      </c>
    </row>
    <row r="29" spans="2:4" ht="60" customHeight="1" x14ac:dyDescent="0.2">
      <c r="B29" s="2" t="s">
        <v>25</v>
      </c>
      <c r="C29" s="4" t="s">
        <v>79</v>
      </c>
      <c r="D29" s="10" t="s">
        <v>265</v>
      </c>
    </row>
    <row r="30" spans="2:4" ht="60" customHeight="1" x14ac:dyDescent="0.2">
      <c r="B30" s="2" t="s">
        <v>26</v>
      </c>
      <c r="C30" s="4" t="s">
        <v>78</v>
      </c>
      <c r="D30" s="10" t="s">
        <v>263</v>
      </c>
    </row>
    <row r="31" spans="2:4" ht="60" customHeight="1" x14ac:dyDescent="0.2">
      <c r="B31" s="2" t="s">
        <v>27</v>
      </c>
      <c r="C31" s="4" t="s">
        <v>78</v>
      </c>
      <c r="D31" s="10" t="s">
        <v>263</v>
      </c>
    </row>
    <row r="32" spans="2:4" ht="60" customHeight="1" x14ac:dyDescent="0.2">
      <c r="B32" s="2" t="s">
        <v>28</v>
      </c>
      <c r="C32" s="4" t="s">
        <v>78</v>
      </c>
      <c r="D32" s="10" t="s">
        <v>263</v>
      </c>
    </row>
    <row r="33" spans="2:4" ht="60" customHeight="1" x14ac:dyDescent="0.2">
      <c r="B33" s="2" t="s">
        <v>29</v>
      </c>
      <c r="C33" s="4" t="s">
        <v>79</v>
      </c>
      <c r="D33" s="10" t="s">
        <v>265</v>
      </c>
    </row>
    <row r="35" spans="2:4" ht="17" x14ac:dyDescent="0.2">
      <c r="C35" s="12" t="s">
        <v>268</v>
      </c>
      <c r="D35" s="9">
        <f>COUNTIF(D4:D33,"A")</f>
        <v>15</v>
      </c>
    </row>
    <row r="36" spans="2:4" ht="17" x14ac:dyDescent="0.2">
      <c r="C36" s="12" t="s">
        <v>269</v>
      </c>
      <c r="D36" s="9">
        <f>COUNTIF(D4:D33,"B")</f>
        <v>10</v>
      </c>
    </row>
    <row r="37" spans="2:4" ht="17" x14ac:dyDescent="0.2">
      <c r="C37" s="12" t="s">
        <v>270</v>
      </c>
      <c r="D37" s="9">
        <f>COUNTIF(D4:D33,"C")</f>
        <v>1</v>
      </c>
    </row>
    <row r="38" spans="2:4" ht="17" x14ac:dyDescent="0.2">
      <c r="C38" s="12" t="s">
        <v>271</v>
      </c>
      <c r="D38" s="9">
        <f>COUNTIF(D4:D33,"D")</f>
        <v>3</v>
      </c>
    </row>
    <row r="39" spans="2:4" ht="17" x14ac:dyDescent="0.2">
      <c r="C39" s="12" t="s">
        <v>288</v>
      </c>
      <c r="D39" s="9">
        <v>1</v>
      </c>
    </row>
    <row r="40" spans="2:4" ht="17" x14ac:dyDescent="0.2">
      <c r="C40" s="12" t="s">
        <v>285</v>
      </c>
      <c r="D40" s="19">
        <f>SUM(D35:D39)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Stmt 1</vt:lpstr>
      <vt:lpstr>Stmt 2</vt:lpstr>
      <vt:lpstr>Stmt 3</vt:lpstr>
      <vt:lpstr>Stmt 4</vt:lpstr>
      <vt:lpstr>Stmt 5</vt:lpstr>
      <vt:lpstr>Stmt 6</vt:lpstr>
      <vt:lpstr>Stmt 7</vt:lpstr>
      <vt:lpstr>Stmt 8</vt:lpstr>
      <vt:lpstr>Stmt 9</vt:lpstr>
      <vt:lpstr>Stmt 10</vt:lpstr>
      <vt:lpstr>Stmt 11</vt:lpstr>
      <vt:lpstr>Stmt 12</vt:lpstr>
      <vt:lpstr>Stmt 13</vt:lpstr>
      <vt:lpstr>Stmt 14</vt:lpstr>
      <vt:lpstr>Stmt 15</vt:lpstr>
      <vt:lpstr>Stmt 16</vt:lpstr>
      <vt:lpstr>Stmt 17</vt:lpstr>
      <vt:lpstr>Stmt 18</vt:lpstr>
      <vt:lpstr>Stmt 19</vt:lpstr>
      <vt:lpstr>Stmt 20</vt:lpstr>
      <vt:lpstr>Stmt 21</vt:lpstr>
      <vt:lpstr>Stmt 22</vt:lpstr>
      <vt:lpstr>Stmt 23</vt:lpstr>
      <vt:lpstr>Stmt 24</vt:lpstr>
      <vt:lpstr>Stmt 25</vt:lpstr>
      <vt:lpstr>Stmt 26</vt:lpstr>
      <vt:lpstr>Stmt 27</vt:lpstr>
      <vt:lpstr>Stmt 28</vt:lpstr>
      <vt:lpstr>Stmt 29</vt:lpstr>
      <vt:lpstr>Stmt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Kevin Baker</dc:creator>
  <cp:lastModifiedBy>Clayton Baker</cp:lastModifiedBy>
  <dcterms:created xsi:type="dcterms:W3CDTF">2020-12-04T12:18:35Z</dcterms:created>
  <dcterms:modified xsi:type="dcterms:W3CDTF">2021-02-04T07:22:07Z</dcterms:modified>
</cp:coreProperties>
</file>