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GoogleDrive/My Drive/Github/human-belief-change/experiment_3/4_data_analysis/"/>
    </mc:Choice>
  </mc:AlternateContent>
  <xr:revisionPtr revIDLastSave="0" documentId="13_ncr:1_{F4AA1ECA-0CD2-DF49-8E45-EB3DB555445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aw Data R1 - R4" sheetId="1" r:id="rId1"/>
    <sheet name="R1" sheetId="2" r:id="rId2"/>
    <sheet name="R2" sheetId="4" r:id="rId3"/>
    <sheet name="R3" sheetId="5" r:id="rId4"/>
    <sheet name="R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6" l="1"/>
  <c r="N42" i="6"/>
  <c r="N41" i="6"/>
  <c r="L41" i="6"/>
  <c r="N40" i="6"/>
  <c r="L40" i="6"/>
  <c r="Y43" i="5"/>
  <c r="Y42" i="5"/>
  <c r="Y41" i="5"/>
  <c r="Y40" i="5"/>
  <c r="S43" i="4"/>
  <c r="S42" i="4"/>
  <c r="S41" i="4"/>
  <c r="S40" i="4"/>
  <c r="W41" i="5"/>
  <c r="W40" i="5"/>
  <c r="U41" i="5"/>
  <c r="U40" i="5"/>
  <c r="S41" i="5"/>
  <c r="S40" i="5"/>
  <c r="Q41" i="5"/>
  <c r="Q40" i="5"/>
  <c r="Q41" i="4"/>
  <c r="Q40" i="4"/>
  <c r="O41" i="4"/>
  <c r="O40" i="4"/>
  <c r="U43" i="2"/>
  <c r="U42" i="2"/>
  <c r="U41" i="2"/>
  <c r="U40" i="2"/>
  <c r="Q43" i="2"/>
  <c r="Q42" i="2"/>
  <c r="Q41" i="2"/>
  <c r="Q40" i="2"/>
  <c r="S41" i="2"/>
  <c r="S40" i="2"/>
  <c r="O41" i="2"/>
  <c r="O40" i="2"/>
  <c r="J41" i="6"/>
  <c r="J40" i="6"/>
  <c r="N41" i="5"/>
  <c r="L41" i="5"/>
  <c r="N40" i="5"/>
  <c r="L40" i="5"/>
  <c r="J41" i="5"/>
  <c r="J40" i="5"/>
  <c r="L41" i="4" l="1"/>
  <c r="J41" i="4"/>
  <c r="L40" i="4"/>
  <c r="J40" i="4"/>
  <c r="L41" i="2"/>
  <c r="L40" i="2"/>
  <c r="J41" i="2"/>
  <c r="J40" i="2"/>
</calcChain>
</file>

<file path=xl/sharedStrings.xml><?xml version="1.0" encoding="utf-8"?>
<sst xmlns="http://schemas.openxmlformats.org/spreadsheetml/2006/main" count="1923" uniqueCount="115">
  <si>
    <t>Timestamp</t>
  </si>
  <si>
    <t>Select only the cat in this Google Form</t>
  </si>
  <si>
    <t>I agree to participate in this research</t>
  </si>
  <si>
    <t>Please confirm that you satisfy all the inclusion criteria by selecting the checkboxes that apply to you</t>
  </si>
  <si>
    <t>Age</t>
  </si>
  <si>
    <t>Gender</t>
  </si>
  <si>
    <t>William M does work in a zoo follows from the revision of K with the new information that William M does work with animals.</t>
  </si>
  <si>
    <t xml:space="preserve">K includes not only the beliefs contained in it, but also the consequences which follow from K. </t>
  </si>
  <si>
    <t>The result of revising K with the new information that Zeeta M is a classical pianist, also contains the information which follows from the result of revising K with the new information that Zeeta M is a classical pianist.</t>
  </si>
  <si>
    <t>Jacob B does drive at night follows from revising K with the the new information that Jacob B is a truck driver.</t>
  </si>
  <si>
    <t>Jacob B does drive at night follows from expanding K with the new information that Jacob B is a truck driver.</t>
  </si>
  <si>
    <t>K is satisfiable with respect to the new information that Jessica B is a yoga instructor.</t>
  </si>
  <si>
    <t>Jessica B does teach breathing exercises follows from the expansion of K with the the new information that Jessica B is a yoga instructor.</t>
  </si>
  <si>
    <t>Jessica B does teach breathing exercises follows from the revision of K with the the new information that Jessica B is a yoga instructor.</t>
  </si>
  <si>
    <t>The new information that Chris P is waiter is contained in the revision of K with the new information that Chris P is a waiter.</t>
  </si>
  <si>
    <t>I confirm that I have noted the above verification code for submission on Mechanical Turk.</t>
  </si>
  <si>
    <t>Would you be interested in taking part 2 of this survey?</t>
  </si>
  <si>
    <t>Finally, any thoughts you wish to add about your experience participating in this survey?</t>
  </si>
  <si>
    <t>2021/04/01 2:11:17 pm EET</t>
  </si>
  <si>
    <t>Option 3</t>
  </si>
  <si>
    <t>Yes</t>
  </si>
  <si>
    <t>I am 18 or older;I am currently residing in the United States of America (USA);I am fluent in English</t>
  </si>
  <si>
    <t>Male</t>
  </si>
  <si>
    <t>It's quite better than average hit</t>
  </si>
  <si>
    <t>2021/04/01 2:14:33 pm EET</t>
  </si>
  <si>
    <t>Female</t>
  </si>
  <si>
    <t>2021/04/01 2:15:52 pm EET</t>
  </si>
  <si>
    <t>this was confusing for me, although I tried my best</t>
  </si>
  <si>
    <t>2021/04/01 2:16:18 pm EET</t>
  </si>
  <si>
    <t>2021/04/01 2:16:44 pm EET</t>
  </si>
  <si>
    <t>no problems</t>
  </si>
  <si>
    <t>Thank you very much for this HIT, and best of luck with your research!</t>
  </si>
  <si>
    <t>2021/04/01 2:23:14 pm EET</t>
  </si>
  <si>
    <t>It was kind of tough.</t>
  </si>
  <si>
    <t>2021/04/01 2:30:13 pm EET</t>
  </si>
  <si>
    <t>Hope I did well. Thank you!</t>
  </si>
  <si>
    <t>2021/04/01 2:31:16 pm EET</t>
  </si>
  <si>
    <t>2021/04/01 2:32:25 pm EET</t>
  </si>
  <si>
    <t>ALL ARE GOOD EXPERIENCE</t>
  </si>
  <si>
    <t>2021/04/01 2:37:39 pm EET</t>
  </si>
  <si>
    <t>N/A</t>
  </si>
  <si>
    <t>2021/04/01 2:44:33 pm EET</t>
  </si>
  <si>
    <t>2021/04/01 2:46:47 pm EET</t>
  </si>
  <si>
    <t>this was extremely confusing.</t>
  </si>
  <si>
    <t>2021/04/01 3:18:11 pm EET</t>
  </si>
  <si>
    <t>2021/04/01 3:22:47 pm EET</t>
  </si>
  <si>
    <t>This seems highly subjective. To my way of thinking, just about everything can be made to appear plausible if you arrange your thinking to accommodate the implausible.</t>
  </si>
  <si>
    <t>2021/04/01 3:24:44 pm EET</t>
  </si>
  <si>
    <t>I found this much more interesting than I expected!</t>
  </si>
  <si>
    <t>2021/04/01 3:49:59 pm EET</t>
  </si>
  <si>
    <t>2021/04/01 4:03:01 pm EET</t>
  </si>
  <si>
    <t>2021/04/01 4:09:19 pm EET</t>
  </si>
  <si>
    <t>NONE</t>
  </si>
  <si>
    <t>None</t>
  </si>
  <si>
    <t>2021/04/01 4:53:07 pm EET</t>
  </si>
  <si>
    <t>I do not have any thoughts to add.</t>
  </si>
  <si>
    <t>2021/04/15 2:31:43 pm EET</t>
  </si>
  <si>
    <t>2021/04/15 2:38:54 pm EET</t>
  </si>
  <si>
    <t>I understood what you were asking, but I thought it was presented in an unnecessarily complicated way</t>
  </si>
  <si>
    <t>2021/04/15 2:39:55 pm EET</t>
  </si>
  <si>
    <t>2021/04/15 2:43:50 pm EET</t>
  </si>
  <si>
    <t>Thank you!</t>
  </si>
  <si>
    <t>2021/04/15 2:45:00 pm EET</t>
  </si>
  <si>
    <t>2021/04/15 2:47:41 pm EET</t>
  </si>
  <si>
    <t>2021/04/15 3:00:55 pm EET</t>
  </si>
  <si>
    <t>2021/04/15 3:04:51 pm EET</t>
  </si>
  <si>
    <t>2021/04/15 3:08:33 pm EET</t>
  </si>
  <si>
    <t>2021/04/15 3:10:03 pm EET</t>
  </si>
  <si>
    <t>2021/04/15 3:26:12 pm EET</t>
  </si>
  <si>
    <t>2021/04/15 3:47:07 pm EET</t>
  </si>
  <si>
    <t>2021/04/15 3:48:49 pm EET</t>
  </si>
  <si>
    <t>2021/04/15 4:08:18 pm EET</t>
  </si>
  <si>
    <t>2021/04/15 4:23:01 pm EET</t>
  </si>
  <si>
    <t>Kind of an odd survey......</t>
  </si>
  <si>
    <t>2021/04/15 4:50:49 pm EET</t>
  </si>
  <si>
    <t>no</t>
  </si>
  <si>
    <t>No</t>
  </si>
  <si>
    <t>Test question</t>
  </si>
  <si>
    <t>Count of T</t>
  </si>
  <si>
    <t>Count of F</t>
  </si>
  <si>
    <t>T</t>
  </si>
  <si>
    <t>F</t>
  </si>
  <si>
    <t>A</t>
  </si>
  <si>
    <t>C</t>
  </si>
  <si>
    <t>B</t>
  </si>
  <si>
    <t>D</t>
  </si>
  <si>
    <t>Code 1 (ii)</t>
  </si>
  <si>
    <t>Code 2 (ii)</t>
  </si>
  <si>
    <t>p</t>
  </si>
  <si>
    <t>q</t>
  </si>
  <si>
    <t>p&amp;q</t>
  </si>
  <si>
    <t>Premises (Code 1)</t>
  </si>
  <si>
    <t>Conclusion (Code 2)</t>
  </si>
  <si>
    <t>Code            (A, B, C, D)</t>
  </si>
  <si>
    <t>Rule i</t>
  </si>
  <si>
    <t>Rule ii</t>
  </si>
  <si>
    <t>Count of A</t>
  </si>
  <si>
    <t>Count of B</t>
  </si>
  <si>
    <t>Count of C</t>
  </si>
  <si>
    <t>Count of D</t>
  </si>
  <si>
    <t>Code 1 (p)</t>
  </si>
  <si>
    <t>Code 2 (q)</t>
  </si>
  <si>
    <t>Premises (p)</t>
  </si>
  <si>
    <t>Conclusion (q)</t>
  </si>
  <si>
    <t>Code (p&amp;q)</t>
  </si>
  <si>
    <t>Code 1 (a)</t>
  </si>
  <si>
    <t>Code 2.1 (p)</t>
  </si>
  <si>
    <t>Code 3 (q)</t>
  </si>
  <si>
    <t>a</t>
  </si>
  <si>
    <t>p-&gt;q</t>
  </si>
  <si>
    <t>Sub-conclusion (Code2.1)</t>
  </si>
  <si>
    <t>Sub-conclusion (Code2.2)</t>
  </si>
  <si>
    <t>Conclusion (Code 2.1-&gt;Code 2.2)</t>
  </si>
  <si>
    <t>a&amp;(p-&gt;q)</t>
  </si>
  <si>
    <t>Code 1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</si>
</sst>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top"/>
    </xf>
    <xf numFmtId="6" fontId="1" fillId="0" borderId="1" xfId="0" applyNumberFormat="1" applyFont="1" applyBorder="1" applyAlignment="1">
      <alignment horizontal="center" vertical="top"/>
    </xf>
    <xf numFmtId="0" fontId="1" fillId="4" borderId="5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center"/>
    </xf>
    <xf numFmtId="49" fontId="1" fillId="3" borderId="5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horizontal="center" vertical="center"/>
    </xf>
    <xf numFmtId="0" fontId="1" fillId="4" borderId="6" xfId="0" applyNumberFormat="1" applyFont="1" applyFill="1" applyBorder="1" applyAlignment="1">
      <alignment vertical="top" wrapText="1"/>
    </xf>
    <xf numFmtId="49" fontId="1" fillId="2" borderId="6" xfId="0" applyNumberFormat="1" applyFont="1" applyFill="1" applyBorder="1" applyAlignment="1">
      <alignment vertical="top" wrapText="1"/>
    </xf>
    <xf numFmtId="0" fontId="0" fillId="0" borderId="0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top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6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top" wrapText="1"/>
    </xf>
    <xf numFmtId="0" fontId="2" fillId="6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top"/>
    </xf>
    <xf numFmtId="0" fontId="0" fillId="0" borderId="0" xfId="0" applyNumberFormat="1" applyFill="1" applyBorder="1" applyAlignment="1">
      <alignment horizontal="center" vertical="center"/>
    </xf>
    <xf numFmtId="6" fontId="1" fillId="0" borderId="0" xfId="0" applyNumberFormat="1" applyFont="1" applyBorder="1" applyAlignment="1">
      <alignment horizontal="center" vertical="top"/>
    </xf>
    <xf numFmtId="0" fontId="0" fillId="0" borderId="0" xfId="0" applyNumberFormat="1" applyFont="1" applyFill="1" applyAlignment="1">
      <alignment vertical="top"/>
    </xf>
    <xf numFmtId="6" fontId="1" fillId="0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vertical="top" wrapText="1"/>
    </xf>
    <xf numFmtId="0" fontId="0" fillId="0" borderId="0" xfId="0" applyNumberFormat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>
      <alignment vertical="top" wrapText="1"/>
    </xf>
    <xf numFmtId="0" fontId="2" fillId="0" borderId="0" xfId="0" applyNumberFormat="1" applyFont="1" applyFill="1" applyAlignment="1">
      <alignment vertical="top"/>
    </xf>
    <xf numFmtId="0" fontId="0" fillId="0" borderId="0" xfId="0" applyNumberFormat="1" applyFill="1" applyAlignment="1">
      <alignment vertical="top"/>
    </xf>
    <xf numFmtId="0" fontId="0" fillId="5" borderId="6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2" fillId="0" borderId="0" xfId="0" quotePrefix="1" applyNumberFormat="1" applyFont="1" applyAlignment="1">
      <alignment vertical="top"/>
    </xf>
    <xf numFmtId="6" fontId="1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49" fontId="1" fillId="2" borderId="9" xfId="0" applyNumberFormat="1" applyFont="1" applyFill="1" applyBorder="1" applyAlignment="1">
      <alignment vertical="top"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 applyAlignment="1">
      <alignment vertical="top" wrapText="1"/>
    </xf>
    <xf numFmtId="49" fontId="1" fillId="2" borderId="17" xfId="0" applyNumberFormat="1" applyFont="1" applyFill="1" applyBorder="1" applyAlignment="1">
      <alignment vertical="top" wrapText="1"/>
    </xf>
    <xf numFmtId="49" fontId="1" fillId="2" borderId="10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0" fontId="0" fillId="0" borderId="22" xfId="0" applyNumberFormat="1" applyFont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top" wrapText="1"/>
    </xf>
    <xf numFmtId="6" fontId="1" fillId="0" borderId="2" xfId="0" applyNumberFormat="1" applyFont="1" applyBorder="1" applyAlignment="1">
      <alignment horizontal="center" vertical="top"/>
    </xf>
    <xf numFmtId="6" fontId="1" fillId="0" borderId="3" xfId="0" applyNumberFormat="1" applyFont="1" applyBorder="1" applyAlignment="1">
      <alignment horizontal="center" vertical="top"/>
    </xf>
    <xf numFmtId="6" fontId="3" fillId="0" borderId="2" xfId="0" applyNumberFormat="1" applyFont="1" applyBorder="1" applyAlignment="1">
      <alignment horizontal="center" vertical="top"/>
    </xf>
    <xf numFmtId="6" fontId="3" fillId="0" borderId="3" xfId="0" applyNumberFormat="1" applyFont="1" applyBorder="1" applyAlignment="1">
      <alignment horizontal="center" vertical="top"/>
    </xf>
    <xf numFmtId="6" fontId="1" fillId="0" borderId="4" xfId="0" applyNumberFormat="1" applyFont="1" applyBorder="1" applyAlignment="1">
      <alignment horizontal="center" vertical="top"/>
    </xf>
    <xf numFmtId="6" fontId="1" fillId="0" borderId="18" xfId="0" applyNumberFormat="1" applyFont="1" applyBorder="1" applyAlignment="1">
      <alignment horizontal="center" vertical="top"/>
    </xf>
    <xf numFmtId="6" fontId="1" fillId="0" borderId="19" xfId="0" applyNumberFormat="1" applyFont="1" applyBorder="1" applyAlignment="1">
      <alignment horizontal="center" vertical="top"/>
    </xf>
    <xf numFmtId="6" fontId="1" fillId="0" borderId="20" xfId="0" applyNumberFormat="1" applyFont="1" applyBorder="1" applyAlignment="1">
      <alignment horizontal="center" vertical="top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0" fontId="1" fillId="5" borderId="8" xfId="0" applyNumberFormat="1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8"/>
  <sheetViews>
    <sheetView showGridLines="0" tabSelected="1" zoomScale="110" zoomScaleNormal="110" workbookViewId="0">
      <pane ySplit="3" topLeftCell="A4" activePane="bottomLeft" state="frozen"/>
      <selection pane="bottomLeft" activeCell="F1" sqref="F1:F1048576"/>
    </sheetView>
  </sheetViews>
  <sheetFormatPr baseColWidth="10" defaultColWidth="8.33203125" defaultRowHeight="20" customHeight="1" x14ac:dyDescent="0.15"/>
  <cols>
    <col min="1" max="1" width="8.33203125" style="1"/>
    <col min="2" max="2" width="26" style="1" hidden="1" customWidth="1"/>
    <col min="3" max="3" width="32.1640625" style="1" hidden="1" customWidth="1"/>
    <col min="4" max="4" width="30.6640625" style="1" hidden="1" customWidth="1"/>
    <col min="5" max="5" width="81.6640625" style="1" hidden="1" customWidth="1"/>
    <col min="6" max="6" width="4.6640625" style="1" customWidth="1"/>
    <col min="7" max="7" width="7.33203125" style="1" customWidth="1"/>
    <col min="8" max="8" width="50.83203125" style="1" hidden="1" customWidth="1"/>
    <col min="9" max="16" width="50.83203125" style="1" customWidth="1"/>
    <col min="17" max="17" width="73" style="1" hidden="1" customWidth="1"/>
    <col min="18" max="18" width="45" style="1" hidden="1" customWidth="1"/>
    <col min="19" max="19" width="100.83203125" style="2" customWidth="1"/>
    <col min="20" max="20" width="8.33203125" style="1" customWidth="1"/>
    <col min="21" max="16384" width="8.33203125" style="1"/>
  </cols>
  <sheetData>
    <row r="1" spans="1:19" ht="20" customHeight="1" thickBot="1" x14ac:dyDescent="0.2"/>
    <row r="2" spans="1:19" ht="20" customHeight="1" thickBot="1" x14ac:dyDescent="0.2">
      <c r="H2" s="4" t="s">
        <v>77</v>
      </c>
      <c r="I2" s="70">
        <v>1</v>
      </c>
      <c r="J2" s="71"/>
      <c r="K2" s="72">
        <v>2</v>
      </c>
      <c r="L2" s="73"/>
      <c r="M2" s="70">
        <v>3</v>
      </c>
      <c r="N2" s="74"/>
      <c r="O2" s="71"/>
      <c r="P2" s="5">
        <v>4</v>
      </c>
    </row>
    <row r="3" spans="1:19" s="2" customFormat="1" ht="60" customHeight="1" x14ac:dyDescent="0.15">
      <c r="A3" s="6" t="s">
        <v>76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60" t="s">
        <v>6</v>
      </c>
      <c r="I3" s="58" t="s">
        <v>7</v>
      </c>
      <c r="J3" s="59" t="s">
        <v>8</v>
      </c>
      <c r="K3" s="58" t="s">
        <v>9</v>
      </c>
      <c r="L3" s="59" t="s">
        <v>10</v>
      </c>
      <c r="M3" s="58" t="s">
        <v>11</v>
      </c>
      <c r="N3" s="13" t="s">
        <v>12</v>
      </c>
      <c r="O3" s="59" t="s">
        <v>13</v>
      </c>
      <c r="P3" s="69" t="s">
        <v>14</v>
      </c>
      <c r="Q3" s="63" t="s">
        <v>15</v>
      </c>
      <c r="R3" s="7" t="s">
        <v>16</v>
      </c>
      <c r="S3" s="7" t="s">
        <v>17</v>
      </c>
    </row>
    <row r="4" spans="1:19" ht="40" customHeight="1" x14ac:dyDescent="0.15">
      <c r="A4" s="8">
        <v>1</v>
      </c>
      <c r="B4" s="9" t="s">
        <v>18</v>
      </c>
      <c r="C4" s="10" t="s">
        <v>19</v>
      </c>
      <c r="D4" s="11" t="s">
        <v>20</v>
      </c>
      <c r="E4" s="10" t="s">
        <v>21</v>
      </c>
      <c r="F4" s="8">
        <v>25</v>
      </c>
      <c r="G4" s="11" t="s">
        <v>22</v>
      </c>
      <c r="H4" s="51">
        <v>10</v>
      </c>
      <c r="I4" s="52">
        <v>7</v>
      </c>
      <c r="J4" s="64">
        <v>9</v>
      </c>
      <c r="K4" s="52">
        <v>6</v>
      </c>
      <c r="L4" s="64">
        <v>10</v>
      </c>
      <c r="M4" s="52">
        <v>7</v>
      </c>
      <c r="N4" s="8">
        <v>10</v>
      </c>
      <c r="O4" s="64">
        <v>7</v>
      </c>
      <c r="P4" s="67">
        <v>10</v>
      </c>
      <c r="Q4" s="66" t="s">
        <v>20</v>
      </c>
      <c r="R4" s="11" t="s">
        <v>20</v>
      </c>
      <c r="S4" s="61"/>
    </row>
    <row r="5" spans="1:19" ht="40" customHeight="1" x14ac:dyDescent="0.15">
      <c r="A5" s="8">
        <v>2</v>
      </c>
      <c r="B5" s="9" t="s">
        <v>24</v>
      </c>
      <c r="C5" s="10" t="s">
        <v>19</v>
      </c>
      <c r="D5" s="11" t="s">
        <v>20</v>
      </c>
      <c r="E5" s="10" t="s">
        <v>21</v>
      </c>
      <c r="F5" s="8">
        <v>29</v>
      </c>
      <c r="G5" s="11" t="s">
        <v>22</v>
      </c>
      <c r="H5" s="51">
        <v>10</v>
      </c>
      <c r="I5" s="52">
        <v>8</v>
      </c>
      <c r="J5" s="64">
        <v>8</v>
      </c>
      <c r="K5" s="52">
        <v>5</v>
      </c>
      <c r="L5" s="64">
        <v>8</v>
      </c>
      <c r="M5" s="52">
        <v>9</v>
      </c>
      <c r="N5" s="8">
        <v>8</v>
      </c>
      <c r="O5" s="64">
        <v>5</v>
      </c>
      <c r="P5" s="67">
        <v>5</v>
      </c>
      <c r="Q5" s="66" t="s">
        <v>20</v>
      </c>
      <c r="R5" s="11" t="s">
        <v>20</v>
      </c>
      <c r="S5" s="61"/>
    </row>
    <row r="6" spans="1:19" ht="40" customHeight="1" x14ac:dyDescent="0.15">
      <c r="A6" s="8">
        <v>3</v>
      </c>
      <c r="B6" s="9" t="s">
        <v>26</v>
      </c>
      <c r="C6" s="10" t="s">
        <v>19</v>
      </c>
      <c r="D6" s="11" t="s">
        <v>20</v>
      </c>
      <c r="E6" s="10" t="s">
        <v>21</v>
      </c>
      <c r="F6" s="8">
        <v>31</v>
      </c>
      <c r="G6" s="11" t="s">
        <v>22</v>
      </c>
      <c r="H6" s="51">
        <v>8</v>
      </c>
      <c r="I6" s="52">
        <v>10</v>
      </c>
      <c r="J6" s="64">
        <v>7</v>
      </c>
      <c r="K6" s="52">
        <v>10</v>
      </c>
      <c r="L6" s="64">
        <v>10</v>
      </c>
      <c r="M6" s="52">
        <v>8</v>
      </c>
      <c r="N6" s="8">
        <v>3</v>
      </c>
      <c r="O6" s="64">
        <v>7</v>
      </c>
      <c r="P6" s="67">
        <v>10</v>
      </c>
      <c r="Q6" s="66" t="s">
        <v>20</v>
      </c>
      <c r="R6" s="11" t="s">
        <v>20</v>
      </c>
      <c r="S6" s="61"/>
    </row>
    <row r="7" spans="1:19" ht="40" customHeight="1" x14ac:dyDescent="0.15">
      <c r="A7" s="8">
        <v>4</v>
      </c>
      <c r="B7" s="9" t="s">
        <v>28</v>
      </c>
      <c r="C7" s="10" t="s">
        <v>19</v>
      </c>
      <c r="D7" s="11" t="s">
        <v>20</v>
      </c>
      <c r="E7" s="10" t="s">
        <v>21</v>
      </c>
      <c r="F7" s="8">
        <v>43</v>
      </c>
      <c r="G7" s="11" t="s">
        <v>22</v>
      </c>
      <c r="H7" s="51">
        <v>10</v>
      </c>
      <c r="I7" s="52">
        <v>7</v>
      </c>
      <c r="J7" s="64">
        <v>10</v>
      </c>
      <c r="K7" s="52">
        <v>10</v>
      </c>
      <c r="L7" s="64">
        <v>10</v>
      </c>
      <c r="M7" s="52">
        <v>7</v>
      </c>
      <c r="N7" s="8">
        <v>8</v>
      </c>
      <c r="O7" s="64">
        <v>10</v>
      </c>
      <c r="P7" s="67">
        <v>10</v>
      </c>
      <c r="Q7" s="66" t="s">
        <v>20</v>
      </c>
      <c r="R7" s="11" t="s">
        <v>20</v>
      </c>
      <c r="S7" s="62" t="s">
        <v>53</v>
      </c>
    </row>
    <row r="8" spans="1:19" ht="40" customHeight="1" x14ac:dyDescent="0.15">
      <c r="A8" s="8">
        <v>5</v>
      </c>
      <c r="B8" s="9" t="s">
        <v>29</v>
      </c>
      <c r="C8" s="10" t="s">
        <v>19</v>
      </c>
      <c r="D8" s="11" t="s">
        <v>20</v>
      </c>
      <c r="E8" s="10" t="s">
        <v>21</v>
      </c>
      <c r="F8" s="8">
        <v>62</v>
      </c>
      <c r="G8" s="11" t="s">
        <v>22</v>
      </c>
      <c r="H8" s="51">
        <v>10</v>
      </c>
      <c r="I8" s="52">
        <v>8</v>
      </c>
      <c r="J8" s="64">
        <v>10</v>
      </c>
      <c r="K8" s="52">
        <v>10</v>
      </c>
      <c r="L8" s="64">
        <v>10</v>
      </c>
      <c r="M8" s="52">
        <v>10</v>
      </c>
      <c r="N8" s="8">
        <v>10</v>
      </c>
      <c r="O8" s="64">
        <v>10</v>
      </c>
      <c r="P8" s="67">
        <v>7</v>
      </c>
      <c r="Q8" s="66" t="s">
        <v>20</v>
      </c>
      <c r="R8" s="11" t="s">
        <v>20</v>
      </c>
      <c r="S8" s="61"/>
    </row>
    <row r="9" spans="1:19" ht="40" customHeight="1" x14ac:dyDescent="0.15">
      <c r="A9" s="8">
        <v>6</v>
      </c>
      <c r="B9" s="9" t="s">
        <v>32</v>
      </c>
      <c r="C9" s="10" t="s">
        <v>19</v>
      </c>
      <c r="D9" s="11" t="s">
        <v>20</v>
      </c>
      <c r="E9" s="10" t="s">
        <v>21</v>
      </c>
      <c r="F9" s="8">
        <v>29</v>
      </c>
      <c r="G9" s="11" t="s">
        <v>22</v>
      </c>
      <c r="H9" s="51">
        <v>6</v>
      </c>
      <c r="I9" s="52">
        <v>8</v>
      </c>
      <c r="J9" s="64">
        <v>4</v>
      </c>
      <c r="K9" s="52">
        <v>6</v>
      </c>
      <c r="L9" s="64">
        <v>8</v>
      </c>
      <c r="M9" s="52">
        <v>4</v>
      </c>
      <c r="N9" s="8">
        <v>9</v>
      </c>
      <c r="O9" s="64">
        <v>7</v>
      </c>
      <c r="P9" s="67">
        <v>10</v>
      </c>
      <c r="Q9" s="66" t="s">
        <v>20</v>
      </c>
      <c r="R9" s="11" t="s">
        <v>20</v>
      </c>
      <c r="S9" s="61"/>
    </row>
    <row r="10" spans="1:19" ht="40" customHeight="1" x14ac:dyDescent="0.15">
      <c r="A10" s="8">
        <v>7</v>
      </c>
      <c r="B10" s="9" t="s">
        <v>34</v>
      </c>
      <c r="C10" s="10" t="s">
        <v>19</v>
      </c>
      <c r="D10" s="11" t="s">
        <v>20</v>
      </c>
      <c r="E10" s="10" t="s">
        <v>21</v>
      </c>
      <c r="F10" s="8">
        <v>45</v>
      </c>
      <c r="G10" s="11" t="s">
        <v>25</v>
      </c>
      <c r="H10" s="51">
        <v>10</v>
      </c>
      <c r="I10" s="52">
        <v>6</v>
      </c>
      <c r="J10" s="64">
        <v>10</v>
      </c>
      <c r="K10" s="52">
        <v>7</v>
      </c>
      <c r="L10" s="64">
        <v>9</v>
      </c>
      <c r="M10" s="52">
        <v>10</v>
      </c>
      <c r="N10" s="8">
        <v>10</v>
      </c>
      <c r="O10" s="64">
        <v>10</v>
      </c>
      <c r="P10" s="67">
        <v>10</v>
      </c>
      <c r="Q10" s="66" t="s">
        <v>20</v>
      </c>
      <c r="R10" s="11" t="s">
        <v>20</v>
      </c>
      <c r="S10" s="62" t="s">
        <v>33</v>
      </c>
    </row>
    <row r="11" spans="1:19" ht="40" customHeight="1" x14ac:dyDescent="0.15">
      <c r="A11" s="8">
        <v>8</v>
      </c>
      <c r="B11" s="9" t="s">
        <v>36</v>
      </c>
      <c r="C11" s="10" t="s">
        <v>19</v>
      </c>
      <c r="D11" s="11" t="s">
        <v>20</v>
      </c>
      <c r="E11" s="10" t="s">
        <v>21</v>
      </c>
      <c r="F11" s="8">
        <v>30</v>
      </c>
      <c r="G11" s="11" t="s">
        <v>22</v>
      </c>
      <c r="H11" s="51">
        <v>6</v>
      </c>
      <c r="I11" s="52">
        <v>3</v>
      </c>
      <c r="J11" s="64">
        <v>8</v>
      </c>
      <c r="K11" s="52">
        <v>7</v>
      </c>
      <c r="L11" s="64">
        <v>7</v>
      </c>
      <c r="M11" s="52">
        <v>8</v>
      </c>
      <c r="N11" s="8">
        <v>8</v>
      </c>
      <c r="O11" s="64">
        <v>7</v>
      </c>
      <c r="P11" s="67">
        <v>5</v>
      </c>
      <c r="Q11" s="66" t="s">
        <v>20</v>
      </c>
      <c r="R11" s="11" t="s">
        <v>20</v>
      </c>
      <c r="S11" s="61"/>
    </row>
    <row r="12" spans="1:19" ht="40" customHeight="1" x14ac:dyDescent="0.15">
      <c r="A12" s="8">
        <v>9</v>
      </c>
      <c r="B12" s="9" t="s">
        <v>37</v>
      </c>
      <c r="C12" s="10" t="s">
        <v>19</v>
      </c>
      <c r="D12" s="11" t="s">
        <v>20</v>
      </c>
      <c r="E12" s="10" t="s">
        <v>21</v>
      </c>
      <c r="F12" s="8">
        <v>62</v>
      </c>
      <c r="G12" s="11" t="s">
        <v>25</v>
      </c>
      <c r="H12" s="51">
        <v>8</v>
      </c>
      <c r="I12" s="52">
        <v>2</v>
      </c>
      <c r="J12" s="64">
        <v>8</v>
      </c>
      <c r="K12" s="52">
        <v>8</v>
      </c>
      <c r="L12" s="64">
        <v>8</v>
      </c>
      <c r="M12" s="52">
        <v>7</v>
      </c>
      <c r="N12" s="8">
        <v>7</v>
      </c>
      <c r="O12" s="64">
        <v>7</v>
      </c>
      <c r="P12" s="67">
        <v>8</v>
      </c>
      <c r="Q12" s="66" t="s">
        <v>20</v>
      </c>
      <c r="R12" s="11" t="s">
        <v>20</v>
      </c>
      <c r="S12" s="62" t="s">
        <v>52</v>
      </c>
    </row>
    <row r="13" spans="1:19" ht="40" customHeight="1" x14ac:dyDescent="0.15">
      <c r="A13" s="8">
        <v>10</v>
      </c>
      <c r="B13" s="9" t="s">
        <v>39</v>
      </c>
      <c r="C13" s="10" t="s">
        <v>19</v>
      </c>
      <c r="D13" s="11" t="s">
        <v>20</v>
      </c>
      <c r="E13" s="10" t="s">
        <v>21</v>
      </c>
      <c r="F13" s="8">
        <v>60</v>
      </c>
      <c r="G13" s="11" t="s">
        <v>22</v>
      </c>
      <c r="H13" s="51">
        <v>10</v>
      </c>
      <c r="I13" s="52">
        <v>9</v>
      </c>
      <c r="J13" s="64">
        <v>9</v>
      </c>
      <c r="K13" s="52">
        <v>10</v>
      </c>
      <c r="L13" s="64">
        <v>9</v>
      </c>
      <c r="M13" s="52">
        <v>8</v>
      </c>
      <c r="N13" s="8">
        <v>10</v>
      </c>
      <c r="O13" s="64">
        <v>10</v>
      </c>
      <c r="P13" s="67">
        <v>9</v>
      </c>
      <c r="Q13" s="66" t="s">
        <v>20</v>
      </c>
      <c r="R13" s="11" t="s">
        <v>20</v>
      </c>
      <c r="S13" s="62" t="s">
        <v>75</v>
      </c>
    </row>
    <row r="14" spans="1:19" ht="40" customHeight="1" x14ac:dyDescent="0.15">
      <c r="A14" s="8">
        <v>11</v>
      </c>
      <c r="B14" s="9" t="s">
        <v>41</v>
      </c>
      <c r="C14" s="10" t="s">
        <v>19</v>
      </c>
      <c r="D14" s="11" t="s">
        <v>20</v>
      </c>
      <c r="E14" s="10" t="s">
        <v>21</v>
      </c>
      <c r="F14" s="8">
        <v>42</v>
      </c>
      <c r="G14" s="11" t="s">
        <v>22</v>
      </c>
      <c r="H14" s="51">
        <v>9</v>
      </c>
      <c r="I14" s="52">
        <v>7</v>
      </c>
      <c r="J14" s="64">
        <v>7</v>
      </c>
      <c r="K14" s="52">
        <v>9</v>
      </c>
      <c r="L14" s="64">
        <v>6</v>
      </c>
      <c r="M14" s="52">
        <v>8</v>
      </c>
      <c r="N14" s="8">
        <v>8</v>
      </c>
      <c r="O14" s="64">
        <v>6</v>
      </c>
      <c r="P14" s="67">
        <v>9</v>
      </c>
      <c r="Q14" s="66" t="s">
        <v>20</v>
      </c>
      <c r="R14" s="11" t="s">
        <v>20</v>
      </c>
      <c r="S14" s="61"/>
    </row>
    <row r="15" spans="1:19" ht="40" customHeight="1" x14ac:dyDescent="0.15">
      <c r="A15" s="8">
        <v>12</v>
      </c>
      <c r="B15" s="9" t="s">
        <v>42</v>
      </c>
      <c r="C15" s="10" t="s">
        <v>19</v>
      </c>
      <c r="D15" s="11" t="s">
        <v>20</v>
      </c>
      <c r="E15" s="10" t="s">
        <v>21</v>
      </c>
      <c r="F15" s="8">
        <v>33</v>
      </c>
      <c r="G15" s="11" t="s">
        <v>22</v>
      </c>
      <c r="H15" s="51">
        <v>7</v>
      </c>
      <c r="I15" s="52">
        <v>8</v>
      </c>
      <c r="J15" s="64">
        <v>8</v>
      </c>
      <c r="K15" s="52">
        <v>9</v>
      </c>
      <c r="L15" s="64">
        <v>5</v>
      </c>
      <c r="M15" s="52">
        <v>8</v>
      </c>
      <c r="N15" s="8">
        <v>10</v>
      </c>
      <c r="O15" s="64">
        <v>9</v>
      </c>
      <c r="P15" s="67">
        <v>9</v>
      </c>
      <c r="Q15" s="66" t="s">
        <v>20</v>
      </c>
      <c r="R15" s="11" t="s">
        <v>20</v>
      </c>
      <c r="S15" s="62" t="s">
        <v>48</v>
      </c>
    </row>
    <row r="16" spans="1:19" ht="40" customHeight="1" x14ac:dyDescent="0.15">
      <c r="A16" s="8">
        <v>13</v>
      </c>
      <c r="B16" s="9" t="s">
        <v>44</v>
      </c>
      <c r="C16" s="10" t="s">
        <v>19</v>
      </c>
      <c r="D16" s="11" t="s">
        <v>20</v>
      </c>
      <c r="E16" s="10" t="s">
        <v>21</v>
      </c>
      <c r="F16" s="8">
        <v>32</v>
      </c>
      <c r="G16" s="11" t="s">
        <v>22</v>
      </c>
      <c r="H16" s="51">
        <v>9</v>
      </c>
      <c r="I16" s="52">
        <v>8</v>
      </c>
      <c r="J16" s="64">
        <v>8</v>
      </c>
      <c r="K16" s="52">
        <v>8</v>
      </c>
      <c r="L16" s="64">
        <v>8</v>
      </c>
      <c r="M16" s="52">
        <v>6</v>
      </c>
      <c r="N16" s="8">
        <v>7</v>
      </c>
      <c r="O16" s="64">
        <v>7</v>
      </c>
      <c r="P16" s="67">
        <v>7</v>
      </c>
      <c r="Q16" s="66" t="s">
        <v>20</v>
      </c>
      <c r="R16" s="11" t="s">
        <v>20</v>
      </c>
      <c r="S16" s="62" t="s">
        <v>23</v>
      </c>
    </row>
    <row r="17" spans="1:19" ht="40" customHeight="1" x14ac:dyDescent="0.15">
      <c r="A17" s="8">
        <v>14</v>
      </c>
      <c r="B17" s="9" t="s">
        <v>45</v>
      </c>
      <c r="C17" s="10" t="s">
        <v>19</v>
      </c>
      <c r="D17" s="11" t="s">
        <v>20</v>
      </c>
      <c r="E17" s="10" t="s">
        <v>21</v>
      </c>
      <c r="F17" s="8">
        <v>42</v>
      </c>
      <c r="G17" s="11" t="s">
        <v>22</v>
      </c>
      <c r="H17" s="51">
        <v>9</v>
      </c>
      <c r="I17" s="52">
        <v>8</v>
      </c>
      <c r="J17" s="64">
        <v>9</v>
      </c>
      <c r="K17" s="52">
        <v>7</v>
      </c>
      <c r="L17" s="64">
        <v>6</v>
      </c>
      <c r="M17" s="52">
        <v>2</v>
      </c>
      <c r="N17" s="8">
        <v>8</v>
      </c>
      <c r="O17" s="64">
        <v>8</v>
      </c>
      <c r="P17" s="67">
        <v>2</v>
      </c>
      <c r="Q17" s="66" t="s">
        <v>20</v>
      </c>
      <c r="R17" s="11" t="s">
        <v>20</v>
      </c>
      <c r="S17" s="62" t="s">
        <v>31</v>
      </c>
    </row>
    <row r="18" spans="1:19" ht="40" customHeight="1" x14ac:dyDescent="0.15">
      <c r="A18" s="8">
        <v>15</v>
      </c>
      <c r="B18" s="9" t="s">
        <v>47</v>
      </c>
      <c r="C18" s="10" t="s">
        <v>19</v>
      </c>
      <c r="D18" s="11" t="s">
        <v>20</v>
      </c>
      <c r="E18" s="10" t="s">
        <v>21</v>
      </c>
      <c r="F18" s="8">
        <v>64</v>
      </c>
      <c r="G18" s="11" t="s">
        <v>25</v>
      </c>
      <c r="H18" s="51">
        <v>10</v>
      </c>
      <c r="I18" s="52">
        <v>4</v>
      </c>
      <c r="J18" s="64">
        <v>9</v>
      </c>
      <c r="K18" s="52">
        <v>9</v>
      </c>
      <c r="L18" s="64">
        <v>10</v>
      </c>
      <c r="M18" s="52">
        <v>8</v>
      </c>
      <c r="N18" s="8">
        <v>9</v>
      </c>
      <c r="O18" s="64">
        <v>10</v>
      </c>
      <c r="P18" s="67">
        <v>9</v>
      </c>
      <c r="Q18" s="66" t="s">
        <v>20</v>
      </c>
      <c r="R18" s="11" t="s">
        <v>20</v>
      </c>
      <c r="S18" s="62" t="s">
        <v>30</v>
      </c>
    </row>
    <row r="19" spans="1:19" ht="40" customHeight="1" x14ac:dyDescent="0.15">
      <c r="A19" s="8">
        <v>16</v>
      </c>
      <c r="B19" s="9" t="s">
        <v>49</v>
      </c>
      <c r="C19" s="10" t="s">
        <v>19</v>
      </c>
      <c r="D19" s="11" t="s">
        <v>20</v>
      </c>
      <c r="E19" s="10" t="s">
        <v>21</v>
      </c>
      <c r="F19" s="8">
        <v>22</v>
      </c>
      <c r="G19" s="11" t="s">
        <v>25</v>
      </c>
      <c r="H19" s="51">
        <v>5</v>
      </c>
      <c r="I19" s="52">
        <v>10</v>
      </c>
      <c r="J19" s="64">
        <v>6</v>
      </c>
      <c r="K19" s="52">
        <v>1</v>
      </c>
      <c r="L19" s="64">
        <v>8</v>
      </c>
      <c r="M19" s="52">
        <v>10</v>
      </c>
      <c r="N19" s="8">
        <v>1</v>
      </c>
      <c r="O19" s="64">
        <v>2</v>
      </c>
      <c r="P19" s="67">
        <v>10</v>
      </c>
      <c r="Q19" s="66" t="s">
        <v>20</v>
      </c>
      <c r="R19" s="11" t="s">
        <v>20</v>
      </c>
      <c r="S19" s="62" t="s">
        <v>43</v>
      </c>
    </row>
    <row r="20" spans="1:19" ht="40" customHeight="1" x14ac:dyDescent="0.15">
      <c r="A20" s="8">
        <v>17</v>
      </c>
      <c r="B20" s="9" t="s">
        <v>50</v>
      </c>
      <c r="C20" s="10" t="s">
        <v>19</v>
      </c>
      <c r="D20" s="11" t="s">
        <v>20</v>
      </c>
      <c r="E20" s="10" t="s">
        <v>21</v>
      </c>
      <c r="F20" s="8">
        <v>44</v>
      </c>
      <c r="G20" s="11" t="s">
        <v>22</v>
      </c>
      <c r="H20" s="51">
        <v>9</v>
      </c>
      <c r="I20" s="52">
        <v>10</v>
      </c>
      <c r="J20" s="64">
        <v>9</v>
      </c>
      <c r="K20" s="52">
        <v>9</v>
      </c>
      <c r="L20" s="64">
        <v>9</v>
      </c>
      <c r="M20" s="52">
        <v>3</v>
      </c>
      <c r="N20" s="8">
        <v>9</v>
      </c>
      <c r="O20" s="64">
        <v>7</v>
      </c>
      <c r="P20" s="67">
        <v>10</v>
      </c>
      <c r="Q20" s="66" t="s">
        <v>20</v>
      </c>
      <c r="R20" s="11" t="s">
        <v>20</v>
      </c>
      <c r="S20" s="62" t="s">
        <v>40</v>
      </c>
    </row>
    <row r="21" spans="1:19" ht="40" customHeight="1" x14ac:dyDescent="0.15">
      <c r="A21" s="8">
        <v>18</v>
      </c>
      <c r="B21" s="9" t="s">
        <v>51</v>
      </c>
      <c r="C21" s="10" t="s">
        <v>19</v>
      </c>
      <c r="D21" s="11" t="s">
        <v>20</v>
      </c>
      <c r="E21" s="10" t="s">
        <v>21</v>
      </c>
      <c r="F21" s="8">
        <v>38</v>
      </c>
      <c r="G21" s="11" t="s">
        <v>22</v>
      </c>
      <c r="H21" s="51">
        <v>8</v>
      </c>
      <c r="I21" s="52">
        <v>9</v>
      </c>
      <c r="J21" s="64">
        <v>9</v>
      </c>
      <c r="K21" s="52">
        <v>8</v>
      </c>
      <c r="L21" s="64">
        <v>9</v>
      </c>
      <c r="M21" s="52">
        <v>10</v>
      </c>
      <c r="N21" s="8">
        <v>9</v>
      </c>
      <c r="O21" s="64">
        <v>8</v>
      </c>
      <c r="P21" s="67">
        <v>10</v>
      </c>
      <c r="Q21" s="66" t="s">
        <v>20</v>
      </c>
      <c r="R21" s="11" t="s">
        <v>20</v>
      </c>
      <c r="S21" s="61"/>
    </row>
    <row r="22" spans="1:19" ht="40" customHeight="1" x14ac:dyDescent="0.15">
      <c r="A22" s="8">
        <v>19</v>
      </c>
      <c r="B22" s="9" t="s">
        <v>54</v>
      </c>
      <c r="C22" s="10" t="s">
        <v>19</v>
      </c>
      <c r="D22" s="11" t="s">
        <v>20</v>
      </c>
      <c r="E22" s="10" t="s">
        <v>21</v>
      </c>
      <c r="F22" s="8">
        <v>60</v>
      </c>
      <c r="G22" s="11" t="s">
        <v>25</v>
      </c>
      <c r="H22" s="51">
        <v>9</v>
      </c>
      <c r="I22" s="52">
        <v>7</v>
      </c>
      <c r="J22" s="64">
        <v>8</v>
      </c>
      <c r="K22" s="52">
        <v>9</v>
      </c>
      <c r="L22" s="64">
        <v>9</v>
      </c>
      <c r="M22" s="52">
        <v>9</v>
      </c>
      <c r="N22" s="8">
        <v>8</v>
      </c>
      <c r="O22" s="64">
        <v>7</v>
      </c>
      <c r="P22" s="67">
        <v>9</v>
      </c>
      <c r="Q22" s="66" t="s">
        <v>20</v>
      </c>
      <c r="R22" s="11" t="s">
        <v>20</v>
      </c>
      <c r="S22" s="62" t="s">
        <v>27</v>
      </c>
    </row>
    <row r="23" spans="1:19" ht="40" customHeight="1" x14ac:dyDescent="0.15">
      <c r="A23" s="8">
        <v>20</v>
      </c>
      <c r="B23" s="9" t="s">
        <v>56</v>
      </c>
      <c r="C23" s="10" t="s">
        <v>19</v>
      </c>
      <c r="D23" s="11" t="s">
        <v>20</v>
      </c>
      <c r="E23" s="10" t="s">
        <v>21</v>
      </c>
      <c r="F23" s="8">
        <v>41</v>
      </c>
      <c r="G23" s="11" t="s">
        <v>22</v>
      </c>
      <c r="H23" s="51">
        <v>9</v>
      </c>
      <c r="I23" s="52">
        <v>8</v>
      </c>
      <c r="J23" s="64">
        <v>8</v>
      </c>
      <c r="K23" s="52">
        <v>6</v>
      </c>
      <c r="L23" s="64">
        <v>6</v>
      </c>
      <c r="M23" s="52">
        <v>5</v>
      </c>
      <c r="N23" s="8">
        <v>7</v>
      </c>
      <c r="O23" s="64">
        <v>8</v>
      </c>
      <c r="P23" s="67">
        <v>8</v>
      </c>
      <c r="Q23" s="66" t="s">
        <v>20</v>
      </c>
      <c r="R23" s="11" t="s">
        <v>20</v>
      </c>
      <c r="S23" s="61"/>
    </row>
    <row r="24" spans="1:19" ht="40" customHeight="1" x14ac:dyDescent="0.15">
      <c r="A24" s="8">
        <v>21</v>
      </c>
      <c r="B24" s="9" t="s">
        <v>57</v>
      </c>
      <c r="C24" s="10" t="s">
        <v>19</v>
      </c>
      <c r="D24" s="11" t="s">
        <v>20</v>
      </c>
      <c r="E24" s="10" t="s">
        <v>21</v>
      </c>
      <c r="F24" s="8">
        <v>30</v>
      </c>
      <c r="G24" s="11" t="s">
        <v>25</v>
      </c>
      <c r="H24" s="51">
        <v>8</v>
      </c>
      <c r="I24" s="52">
        <v>8</v>
      </c>
      <c r="J24" s="64">
        <v>9</v>
      </c>
      <c r="K24" s="52">
        <v>9</v>
      </c>
      <c r="L24" s="64">
        <v>9</v>
      </c>
      <c r="M24" s="52">
        <v>8</v>
      </c>
      <c r="N24" s="8">
        <v>9</v>
      </c>
      <c r="O24" s="64">
        <v>7</v>
      </c>
      <c r="P24" s="67">
        <v>7</v>
      </c>
      <c r="Q24" s="66" t="s">
        <v>20</v>
      </c>
      <c r="R24" s="11" t="s">
        <v>20</v>
      </c>
      <c r="S24" s="61"/>
    </row>
    <row r="25" spans="1:19" ht="40" customHeight="1" x14ac:dyDescent="0.15">
      <c r="A25" s="8">
        <v>22</v>
      </c>
      <c r="B25" s="9" t="s">
        <v>59</v>
      </c>
      <c r="C25" s="10" t="s">
        <v>19</v>
      </c>
      <c r="D25" s="11" t="s">
        <v>20</v>
      </c>
      <c r="E25" s="10" t="s">
        <v>21</v>
      </c>
      <c r="F25" s="8">
        <v>37</v>
      </c>
      <c r="G25" s="11" t="s">
        <v>22</v>
      </c>
      <c r="H25" s="51">
        <v>8</v>
      </c>
      <c r="I25" s="52">
        <v>8</v>
      </c>
      <c r="J25" s="64">
        <v>8</v>
      </c>
      <c r="K25" s="52">
        <v>9</v>
      </c>
      <c r="L25" s="64">
        <v>8</v>
      </c>
      <c r="M25" s="52">
        <v>9</v>
      </c>
      <c r="N25" s="8">
        <v>9</v>
      </c>
      <c r="O25" s="64">
        <v>9</v>
      </c>
      <c r="P25" s="67">
        <v>9</v>
      </c>
      <c r="Q25" s="66" t="s">
        <v>20</v>
      </c>
      <c r="R25" s="11" t="s">
        <v>20</v>
      </c>
      <c r="S25" s="62" t="s">
        <v>58</v>
      </c>
    </row>
    <row r="26" spans="1:19" ht="40" customHeight="1" x14ac:dyDescent="0.15">
      <c r="A26" s="8">
        <v>23</v>
      </c>
      <c r="B26" s="9" t="s">
        <v>60</v>
      </c>
      <c r="C26" s="10" t="s">
        <v>19</v>
      </c>
      <c r="D26" s="11" t="s">
        <v>20</v>
      </c>
      <c r="E26" s="10" t="s">
        <v>21</v>
      </c>
      <c r="F26" s="8">
        <v>51</v>
      </c>
      <c r="G26" s="11" t="s">
        <v>22</v>
      </c>
      <c r="H26" s="51">
        <v>7</v>
      </c>
      <c r="I26" s="52">
        <v>7</v>
      </c>
      <c r="J26" s="64">
        <v>8</v>
      </c>
      <c r="K26" s="52">
        <v>7</v>
      </c>
      <c r="L26" s="64">
        <v>6</v>
      </c>
      <c r="M26" s="52">
        <v>5</v>
      </c>
      <c r="N26" s="8">
        <v>7</v>
      </c>
      <c r="O26" s="64">
        <v>9</v>
      </c>
      <c r="P26" s="67">
        <v>7</v>
      </c>
      <c r="Q26" s="66" t="s">
        <v>20</v>
      </c>
      <c r="R26" s="11" t="s">
        <v>20</v>
      </c>
      <c r="S26" s="62" t="s">
        <v>55</v>
      </c>
    </row>
    <row r="27" spans="1:19" ht="40" customHeight="1" x14ac:dyDescent="0.15">
      <c r="A27" s="8">
        <v>24</v>
      </c>
      <c r="B27" s="9" t="s">
        <v>62</v>
      </c>
      <c r="C27" s="10" t="s">
        <v>19</v>
      </c>
      <c r="D27" s="11" t="s">
        <v>20</v>
      </c>
      <c r="E27" s="10" t="s">
        <v>21</v>
      </c>
      <c r="F27" s="8">
        <v>30</v>
      </c>
      <c r="G27" s="11" t="s">
        <v>22</v>
      </c>
      <c r="H27" s="51">
        <v>10</v>
      </c>
      <c r="I27" s="52">
        <v>9</v>
      </c>
      <c r="J27" s="64">
        <v>8</v>
      </c>
      <c r="K27" s="52">
        <v>10</v>
      </c>
      <c r="L27" s="64">
        <v>10</v>
      </c>
      <c r="M27" s="52">
        <v>7</v>
      </c>
      <c r="N27" s="8">
        <v>10</v>
      </c>
      <c r="O27" s="64">
        <v>10</v>
      </c>
      <c r="P27" s="67">
        <v>8</v>
      </c>
      <c r="Q27" s="66" t="s">
        <v>20</v>
      </c>
      <c r="R27" s="11" t="s">
        <v>20</v>
      </c>
      <c r="S27" s="62" t="s">
        <v>40</v>
      </c>
    </row>
    <row r="28" spans="1:19" ht="40" customHeight="1" x14ac:dyDescent="0.15">
      <c r="A28" s="8">
        <v>25</v>
      </c>
      <c r="B28" s="9" t="s">
        <v>63</v>
      </c>
      <c r="C28" s="10" t="s">
        <v>19</v>
      </c>
      <c r="D28" s="11" t="s">
        <v>20</v>
      </c>
      <c r="E28" s="10" t="s">
        <v>21</v>
      </c>
      <c r="F28" s="8">
        <v>38</v>
      </c>
      <c r="G28" s="11" t="s">
        <v>25</v>
      </c>
      <c r="H28" s="51">
        <v>7</v>
      </c>
      <c r="I28" s="52">
        <v>9</v>
      </c>
      <c r="J28" s="64">
        <v>6</v>
      </c>
      <c r="K28" s="52">
        <v>7</v>
      </c>
      <c r="L28" s="64">
        <v>9</v>
      </c>
      <c r="M28" s="52">
        <v>7</v>
      </c>
      <c r="N28" s="8">
        <v>8</v>
      </c>
      <c r="O28" s="64">
        <v>9</v>
      </c>
      <c r="P28" s="67">
        <v>8</v>
      </c>
      <c r="Q28" s="66" t="s">
        <v>20</v>
      </c>
      <c r="R28" s="11" t="s">
        <v>20</v>
      </c>
      <c r="S28" s="61"/>
    </row>
    <row r="29" spans="1:19" ht="40" customHeight="1" x14ac:dyDescent="0.15">
      <c r="A29" s="8">
        <v>26</v>
      </c>
      <c r="B29" s="9" t="s">
        <v>64</v>
      </c>
      <c r="C29" s="10" t="s">
        <v>19</v>
      </c>
      <c r="D29" s="11" t="s">
        <v>20</v>
      </c>
      <c r="E29" s="10" t="s">
        <v>21</v>
      </c>
      <c r="F29" s="8">
        <v>41</v>
      </c>
      <c r="G29" s="11" t="s">
        <v>22</v>
      </c>
      <c r="H29" s="51">
        <v>8</v>
      </c>
      <c r="I29" s="52">
        <v>2</v>
      </c>
      <c r="J29" s="64">
        <v>6</v>
      </c>
      <c r="K29" s="52">
        <v>10</v>
      </c>
      <c r="L29" s="64">
        <v>10</v>
      </c>
      <c r="M29" s="52">
        <v>8</v>
      </c>
      <c r="N29" s="8">
        <v>10</v>
      </c>
      <c r="O29" s="64">
        <v>10</v>
      </c>
      <c r="P29" s="67">
        <v>5</v>
      </c>
      <c r="Q29" s="66" t="s">
        <v>20</v>
      </c>
      <c r="R29" s="11" t="s">
        <v>20</v>
      </c>
      <c r="S29" s="62" t="s">
        <v>35</v>
      </c>
    </row>
    <row r="30" spans="1:19" ht="40" customHeight="1" x14ac:dyDescent="0.15">
      <c r="A30" s="8">
        <v>27</v>
      </c>
      <c r="B30" s="9" t="s">
        <v>65</v>
      </c>
      <c r="C30" s="10" t="s">
        <v>19</v>
      </c>
      <c r="D30" s="11" t="s">
        <v>20</v>
      </c>
      <c r="E30" s="10" t="s">
        <v>21</v>
      </c>
      <c r="F30" s="8">
        <v>62</v>
      </c>
      <c r="G30" s="11" t="s">
        <v>22</v>
      </c>
      <c r="H30" s="51">
        <v>9</v>
      </c>
      <c r="I30" s="52">
        <v>9</v>
      </c>
      <c r="J30" s="64">
        <v>9</v>
      </c>
      <c r="K30" s="52">
        <v>8</v>
      </c>
      <c r="L30" s="64">
        <v>9</v>
      </c>
      <c r="M30" s="52">
        <v>4</v>
      </c>
      <c r="N30" s="8">
        <v>8</v>
      </c>
      <c r="O30" s="64">
        <v>8</v>
      </c>
      <c r="P30" s="67">
        <v>10</v>
      </c>
      <c r="Q30" s="66" t="s">
        <v>20</v>
      </c>
      <c r="R30" s="11" t="s">
        <v>20</v>
      </c>
      <c r="S30" s="61"/>
    </row>
    <row r="31" spans="1:19" ht="40" customHeight="1" x14ac:dyDescent="0.15">
      <c r="A31" s="8">
        <v>28</v>
      </c>
      <c r="B31" s="9" t="s">
        <v>66</v>
      </c>
      <c r="C31" s="10" t="s">
        <v>19</v>
      </c>
      <c r="D31" s="11" t="s">
        <v>20</v>
      </c>
      <c r="E31" s="10" t="s">
        <v>21</v>
      </c>
      <c r="F31" s="8">
        <v>57</v>
      </c>
      <c r="G31" s="11" t="s">
        <v>22</v>
      </c>
      <c r="H31" s="51">
        <v>10</v>
      </c>
      <c r="I31" s="52">
        <v>10</v>
      </c>
      <c r="J31" s="64">
        <v>8</v>
      </c>
      <c r="K31" s="52">
        <v>5</v>
      </c>
      <c r="L31" s="64">
        <v>5</v>
      </c>
      <c r="M31" s="52">
        <v>10</v>
      </c>
      <c r="N31" s="8">
        <v>7</v>
      </c>
      <c r="O31" s="64">
        <v>8</v>
      </c>
      <c r="P31" s="67">
        <v>10</v>
      </c>
      <c r="Q31" s="66" t="s">
        <v>20</v>
      </c>
      <c r="R31" s="11" t="s">
        <v>20</v>
      </c>
      <c r="S31" s="62" t="s">
        <v>61</v>
      </c>
    </row>
    <row r="32" spans="1:19" ht="40" customHeight="1" x14ac:dyDescent="0.15">
      <c r="A32" s="8">
        <v>29</v>
      </c>
      <c r="B32" s="9" t="s">
        <v>67</v>
      </c>
      <c r="C32" s="10" t="s">
        <v>19</v>
      </c>
      <c r="D32" s="11" t="s">
        <v>20</v>
      </c>
      <c r="E32" s="10" t="s">
        <v>21</v>
      </c>
      <c r="F32" s="8">
        <v>39</v>
      </c>
      <c r="G32" s="11" t="s">
        <v>22</v>
      </c>
      <c r="H32" s="51">
        <v>10</v>
      </c>
      <c r="I32" s="52">
        <v>9</v>
      </c>
      <c r="J32" s="64">
        <v>10</v>
      </c>
      <c r="K32" s="52">
        <v>10</v>
      </c>
      <c r="L32" s="64">
        <v>10</v>
      </c>
      <c r="M32" s="52">
        <v>10</v>
      </c>
      <c r="N32" s="8">
        <v>10</v>
      </c>
      <c r="O32" s="64">
        <v>10</v>
      </c>
      <c r="P32" s="67">
        <v>10</v>
      </c>
      <c r="Q32" s="66" t="s">
        <v>20</v>
      </c>
      <c r="R32" s="11" t="s">
        <v>20</v>
      </c>
      <c r="S32" s="61"/>
    </row>
    <row r="33" spans="1:19" ht="40" customHeight="1" x14ac:dyDescent="0.15">
      <c r="A33" s="8">
        <v>30</v>
      </c>
      <c r="B33" s="9" t="s">
        <v>68</v>
      </c>
      <c r="C33" s="10" t="s">
        <v>19</v>
      </c>
      <c r="D33" s="11" t="s">
        <v>20</v>
      </c>
      <c r="E33" s="10" t="s">
        <v>21</v>
      </c>
      <c r="F33" s="8">
        <v>31</v>
      </c>
      <c r="G33" s="11" t="s">
        <v>25</v>
      </c>
      <c r="H33" s="51">
        <v>10</v>
      </c>
      <c r="I33" s="52">
        <v>10</v>
      </c>
      <c r="J33" s="64">
        <v>8</v>
      </c>
      <c r="K33" s="52">
        <v>9</v>
      </c>
      <c r="L33" s="64">
        <v>8</v>
      </c>
      <c r="M33" s="52">
        <v>10</v>
      </c>
      <c r="N33" s="8">
        <v>6</v>
      </c>
      <c r="O33" s="64">
        <v>8</v>
      </c>
      <c r="P33" s="67">
        <v>10</v>
      </c>
      <c r="Q33" s="66" t="s">
        <v>20</v>
      </c>
      <c r="R33" s="11" t="s">
        <v>20</v>
      </c>
      <c r="S33" s="61"/>
    </row>
    <row r="34" spans="1:19" ht="40" customHeight="1" x14ac:dyDescent="0.15">
      <c r="A34" s="8">
        <v>31</v>
      </c>
      <c r="B34" s="9" t="s">
        <v>69</v>
      </c>
      <c r="C34" s="10" t="s">
        <v>19</v>
      </c>
      <c r="D34" s="11" t="s">
        <v>20</v>
      </c>
      <c r="E34" s="10" t="s">
        <v>21</v>
      </c>
      <c r="F34" s="8">
        <v>66</v>
      </c>
      <c r="G34" s="11" t="s">
        <v>25</v>
      </c>
      <c r="H34" s="51">
        <v>10</v>
      </c>
      <c r="I34" s="52">
        <v>8</v>
      </c>
      <c r="J34" s="64">
        <v>7</v>
      </c>
      <c r="K34" s="52">
        <v>7</v>
      </c>
      <c r="L34" s="64">
        <v>8</v>
      </c>
      <c r="M34" s="52">
        <v>8</v>
      </c>
      <c r="N34" s="8">
        <v>9</v>
      </c>
      <c r="O34" s="64">
        <v>5</v>
      </c>
      <c r="P34" s="67">
        <v>5</v>
      </c>
      <c r="Q34" s="66" t="s">
        <v>20</v>
      </c>
      <c r="R34" s="11" t="s">
        <v>20</v>
      </c>
      <c r="S34" s="62" t="s">
        <v>73</v>
      </c>
    </row>
    <row r="35" spans="1:19" ht="40" customHeight="1" x14ac:dyDescent="0.15">
      <c r="A35" s="8">
        <v>32</v>
      </c>
      <c r="B35" s="9" t="s">
        <v>70</v>
      </c>
      <c r="C35" s="10" t="s">
        <v>19</v>
      </c>
      <c r="D35" s="11" t="s">
        <v>20</v>
      </c>
      <c r="E35" s="10" t="s">
        <v>21</v>
      </c>
      <c r="F35" s="8">
        <v>36</v>
      </c>
      <c r="G35" s="11" t="s">
        <v>25</v>
      </c>
      <c r="H35" s="51">
        <v>9</v>
      </c>
      <c r="I35" s="52">
        <v>8</v>
      </c>
      <c r="J35" s="64">
        <v>6</v>
      </c>
      <c r="K35" s="52">
        <v>7</v>
      </c>
      <c r="L35" s="64">
        <v>9</v>
      </c>
      <c r="M35" s="52">
        <v>8</v>
      </c>
      <c r="N35" s="8">
        <v>6</v>
      </c>
      <c r="O35" s="64">
        <v>9</v>
      </c>
      <c r="P35" s="67">
        <v>10</v>
      </c>
      <c r="Q35" s="66" t="s">
        <v>20</v>
      </c>
      <c r="R35" s="11" t="s">
        <v>20</v>
      </c>
      <c r="S35" s="62" t="s">
        <v>38</v>
      </c>
    </row>
    <row r="36" spans="1:19" ht="40" customHeight="1" x14ac:dyDescent="0.15">
      <c r="A36" s="8">
        <v>33</v>
      </c>
      <c r="B36" s="9" t="s">
        <v>71</v>
      </c>
      <c r="C36" s="10" t="s">
        <v>19</v>
      </c>
      <c r="D36" s="11" t="s">
        <v>20</v>
      </c>
      <c r="E36" s="10" t="s">
        <v>21</v>
      </c>
      <c r="F36" s="8">
        <v>74</v>
      </c>
      <c r="G36" s="11" t="s">
        <v>25</v>
      </c>
      <c r="H36" s="51">
        <v>10</v>
      </c>
      <c r="I36" s="52">
        <v>10</v>
      </c>
      <c r="J36" s="64">
        <v>9</v>
      </c>
      <c r="K36" s="52">
        <v>10</v>
      </c>
      <c r="L36" s="64">
        <v>10</v>
      </c>
      <c r="M36" s="52">
        <v>8</v>
      </c>
      <c r="N36" s="8">
        <v>10</v>
      </c>
      <c r="O36" s="64">
        <v>10</v>
      </c>
      <c r="P36" s="67">
        <v>7</v>
      </c>
      <c r="Q36" s="66" t="s">
        <v>20</v>
      </c>
      <c r="R36" s="11" t="s">
        <v>20</v>
      </c>
      <c r="S36" s="62" t="s">
        <v>46</v>
      </c>
    </row>
    <row r="37" spans="1:19" ht="40" customHeight="1" x14ac:dyDescent="0.15">
      <c r="A37" s="8">
        <v>34</v>
      </c>
      <c r="B37" s="9" t="s">
        <v>72</v>
      </c>
      <c r="C37" s="10" t="s">
        <v>19</v>
      </c>
      <c r="D37" s="11" t="s">
        <v>20</v>
      </c>
      <c r="E37" s="10" t="s">
        <v>21</v>
      </c>
      <c r="F37" s="8">
        <v>33</v>
      </c>
      <c r="G37" s="11" t="s">
        <v>25</v>
      </c>
      <c r="H37" s="51">
        <v>10</v>
      </c>
      <c r="I37" s="52">
        <v>9</v>
      </c>
      <c r="J37" s="64">
        <v>6</v>
      </c>
      <c r="K37" s="52">
        <v>10</v>
      </c>
      <c r="L37" s="64">
        <v>10</v>
      </c>
      <c r="M37" s="52">
        <v>8</v>
      </c>
      <c r="N37" s="8">
        <v>10</v>
      </c>
      <c r="O37" s="64">
        <v>9</v>
      </c>
      <c r="P37" s="67">
        <v>10</v>
      </c>
      <c r="Q37" s="66" t="s">
        <v>20</v>
      </c>
      <c r="R37" s="11" t="s">
        <v>20</v>
      </c>
      <c r="S37" s="61"/>
    </row>
    <row r="38" spans="1:19" ht="40" customHeight="1" thickBot="1" x14ac:dyDescent="0.2">
      <c r="A38" s="8">
        <v>35</v>
      </c>
      <c r="B38" s="9" t="s">
        <v>74</v>
      </c>
      <c r="C38" s="10" t="s">
        <v>19</v>
      </c>
      <c r="D38" s="11" t="s">
        <v>20</v>
      </c>
      <c r="E38" s="10" t="s">
        <v>21</v>
      </c>
      <c r="F38" s="8">
        <v>31</v>
      </c>
      <c r="G38" s="11" t="s">
        <v>25</v>
      </c>
      <c r="H38" s="51">
        <v>9</v>
      </c>
      <c r="I38" s="54">
        <v>10</v>
      </c>
      <c r="J38" s="65">
        <v>9</v>
      </c>
      <c r="K38" s="54">
        <v>9</v>
      </c>
      <c r="L38" s="65">
        <v>6</v>
      </c>
      <c r="M38" s="54">
        <v>5</v>
      </c>
      <c r="N38" s="56">
        <v>9</v>
      </c>
      <c r="O38" s="65">
        <v>7</v>
      </c>
      <c r="P38" s="68">
        <v>8</v>
      </c>
      <c r="Q38" s="66" t="s">
        <v>20</v>
      </c>
      <c r="R38" s="11" t="s">
        <v>20</v>
      </c>
      <c r="S38" s="61"/>
    </row>
  </sheetData>
  <mergeCells count="3">
    <mergeCell ref="I2:J2"/>
    <mergeCell ref="K2:L2"/>
    <mergeCell ref="M2:O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9E17-733F-8B4B-A6E9-D1BC73EE39FC}">
  <sheetPr>
    <pageSetUpPr fitToPage="1"/>
  </sheetPr>
  <dimension ref="A1:V43"/>
  <sheetViews>
    <sheetView showGridLines="0" zoomScale="110" zoomScaleNormal="110" workbookViewId="0">
      <pane ySplit="3" topLeftCell="A4" activePane="bottomLeft" state="frozen"/>
      <selection pane="bottomLeft" activeCell="F1" sqref="F1:F1048576"/>
    </sheetView>
  </sheetViews>
  <sheetFormatPr baseColWidth="10" defaultColWidth="8.33203125" defaultRowHeight="20" customHeight="1" x14ac:dyDescent="0.15"/>
  <cols>
    <col min="1" max="1" width="8.33203125" style="1" customWidth="1"/>
    <col min="2" max="2" width="26" style="1" hidden="1" customWidth="1"/>
    <col min="3" max="3" width="32.1640625" style="1" hidden="1" customWidth="1"/>
    <col min="4" max="4" width="30.6640625" style="1" hidden="1" customWidth="1"/>
    <col min="5" max="5" width="81.6640625" style="1" hidden="1" customWidth="1"/>
    <col min="6" max="6" width="4.6640625" style="1" customWidth="1"/>
    <col min="7" max="7" width="7.33203125" style="1" customWidth="1"/>
    <col min="8" max="8" width="50.83203125" style="1" hidden="1" customWidth="1"/>
    <col min="9" max="9" width="50.83203125" style="1" customWidth="1"/>
    <col min="10" max="10" width="15.83203125" style="1" customWidth="1"/>
    <col min="11" max="11" width="50.83203125" style="1" customWidth="1"/>
    <col min="12" max="12" width="15.83203125" style="1" customWidth="1"/>
    <col min="13" max="13" width="15.83203125" style="35" customWidth="1"/>
    <col min="14" max="14" width="10.83203125" style="1" customWidth="1"/>
    <col min="15" max="17" width="10.83203125" style="20" customWidth="1"/>
    <col min="18" max="18" width="10.83203125" style="32" customWidth="1"/>
    <col min="19" max="21" width="10.83203125" style="20" customWidth="1"/>
    <col min="22" max="22" width="10.83203125" style="1" customWidth="1"/>
    <col min="23" max="16384" width="8.33203125" style="1"/>
  </cols>
  <sheetData>
    <row r="1" spans="1:21" ht="20" customHeight="1" thickBot="1" x14ac:dyDescent="0.2">
      <c r="O1" s="4"/>
      <c r="Q1" s="4"/>
      <c r="R1" s="29"/>
      <c r="S1" s="4"/>
      <c r="U1" s="4"/>
    </row>
    <row r="2" spans="1:21" s="14" customFormat="1" ht="20" customHeight="1" thickBot="1" x14ac:dyDescent="0.2">
      <c r="H2" s="15" t="s">
        <v>77</v>
      </c>
      <c r="I2" s="75">
        <v>1</v>
      </c>
      <c r="J2" s="76"/>
      <c r="K2" s="76"/>
      <c r="L2" s="77"/>
      <c r="M2" s="36"/>
      <c r="O2" s="78" t="s">
        <v>94</v>
      </c>
      <c r="P2" s="20"/>
      <c r="Q2" s="80" t="s">
        <v>93</v>
      </c>
      <c r="R2" s="30"/>
      <c r="S2" s="78" t="s">
        <v>95</v>
      </c>
      <c r="T2" s="20"/>
      <c r="U2" s="80" t="s">
        <v>93</v>
      </c>
    </row>
    <row r="3" spans="1:21" s="2" customFormat="1" ht="60" customHeight="1" thickBot="1" x14ac:dyDescent="0.2">
      <c r="A3" s="12" t="s">
        <v>76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50" t="s">
        <v>6</v>
      </c>
      <c r="I3" s="58" t="s">
        <v>7</v>
      </c>
      <c r="J3" s="13" t="s">
        <v>86</v>
      </c>
      <c r="K3" s="13" t="s">
        <v>8</v>
      </c>
      <c r="L3" s="59" t="s">
        <v>87</v>
      </c>
      <c r="M3" s="37"/>
      <c r="O3" s="79"/>
      <c r="P3" s="23"/>
      <c r="Q3" s="81"/>
      <c r="R3" s="30"/>
      <c r="S3" s="79"/>
      <c r="T3" s="23"/>
      <c r="U3" s="81"/>
    </row>
    <row r="4" spans="1:21" ht="40" customHeight="1" x14ac:dyDescent="0.15">
      <c r="A4" s="8">
        <v>1</v>
      </c>
      <c r="B4" s="9" t="s">
        <v>18</v>
      </c>
      <c r="C4" s="10" t="s">
        <v>19</v>
      </c>
      <c r="D4" s="11" t="s">
        <v>20</v>
      </c>
      <c r="E4" s="10" t="s">
        <v>21</v>
      </c>
      <c r="F4" s="8">
        <v>25</v>
      </c>
      <c r="G4" s="11" t="s">
        <v>22</v>
      </c>
      <c r="H4" s="51">
        <v>10</v>
      </c>
      <c r="I4" s="52">
        <v>7</v>
      </c>
      <c r="J4" s="16" t="s">
        <v>80</v>
      </c>
      <c r="K4" s="8">
        <v>9</v>
      </c>
      <c r="L4" s="53" t="s">
        <v>80</v>
      </c>
      <c r="M4" s="31"/>
      <c r="O4" s="24" t="s">
        <v>80</v>
      </c>
      <c r="Q4" s="27" t="s">
        <v>82</v>
      </c>
      <c r="R4" s="31"/>
      <c r="S4" s="24" t="s">
        <v>80</v>
      </c>
      <c r="U4" s="27" t="s">
        <v>82</v>
      </c>
    </row>
    <row r="5" spans="1:21" ht="40" customHeight="1" x14ac:dyDescent="0.15">
      <c r="A5" s="8">
        <v>2</v>
      </c>
      <c r="B5" s="9" t="s">
        <v>24</v>
      </c>
      <c r="C5" s="10" t="s">
        <v>19</v>
      </c>
      <c r="D5" s="11" t="s">
        <v>20</v>
      </c>
      <c r="E5" s="10" t="s">
        <v>21</v>
      </c>
      <c r="F5" s="8">
        <v>29</v>
      </c>
      <c r="G5" s="11" t="s">
        <v>22</v>
      </c>
      <c r="H5" s="51">
        <v>10</v>
      </c>
      <c r="I5" s="52">
        <v>8</v>
      </c>
      <c r="J5" s="16" t="s">
        <v>80</v>
      </c>
      <c r="K5" s="8">
        <v>8</v>
      </c>
      <c r="L5" s="53" t="s">
        <v>80</v>
      </c>
      <c r="M5" s="31"/>
      <c r="O5" s="24" t="s">
        <v>80</v>
      </c>
      <c r="Q5" s="19" t="s">
        <v>82</v>
      </c>
      <c r="R5" s="31"/>
      <c r="S5" s="24" t="s">
        <v>80</v>
      </c>
      <c r="U5" s="19" t="s">
        <v>82</v>
      </c>
    </row>
    <row r="6" spans="1:21" ht="40" customHeight="1" x14ac:dyDescent="0.15">
      <c r="A6" s="8">
        <v>3</v>
      </c>
      <c r="B6" s="9" t="s">
        <v>26</v>
      </c>
      <c r="C6" s="10" t="s">
        <v>19</v>
      </c>
      <c r="D6" s="11" t="s">
        <v>20</v>
      </c>
      <c r="E6" s="10" t="s">
        <v>21</v>
      </c>
      <c r="F6" s="8">
        <v>31</v>
      </c>
      <c r="G6" s="11" t="s">
        <v>22</v>
      </c>
      <c r="H6" s="51">
        <v>8</v>
      </c>
      <c r="I6" s="52">
        <v>10</v>
      </c>
      <c r="J6" s="16" t="s">
        <v>80</v>
      </c>
      <c r="K6" s="8">
        <v>7</v>
      </c>
      <c r="L6" s="53" t="s">
        <v>80</v>
      </c>
      <c r="M6" s="31"/>
      <c r="O6" s="24" t="s">
        <v>80</v>
      </c>
      <c r="P6" s="38"/>
      <c r="Q6" s="19" t="s">
        <v>82</v>
      </c>
      <c r="R6" s="31"/>
      <c r="S6" s="24" t="s">
        <v>80</v>
      </c>
      <c r="T6" s="38"/>
      <c r="U6" s="19" t="s">
        <v>82</v>
      </c>
    </row>
    <row r="7" spans="1:21" ht="40" customHeight="1" x14ac:dyDescent="0.15">
      <c r="A7" s="8">
        <v>4</v>
      </c>
      <c r="B7" s="9" t="s">
        <v>28</v>
      </c>
      <c r="C7" s="10" t="s">
        <v>19</v>
      </c>
      <c r="D7" s="11" t="s">
        <v>20</v>
      </c>
      <c r="E7" s="10" t="s">
        <v>21</v>
      </c>
      <c r="F7" s="8">
        <v>43</v>
      </c>
      <c r="G7" s="11" t="s">
        <v>22</v>
      </c>
      <c r="H7" s="51">
        <v>10</v>
      </c>
      <c r="I7" s="52">
        <v>7</v>
      </c>
      <c r="J7" s="16" t="s">
        <v>80</v>
      </c>
      <c r="K7" s="8">
        <v>10</v>
      </c>
      <c r="L7" s="53" t="s">
        <v>80</v>
      </c>
      <c r="M7" s="31"/>
      <c r="O7" s="24" t="s">
        <v>80</v>
      </c>
      <c r="Q7" s="19" t="s">
        <v>82</v>
      </c>
      <c r="R7" s="31"/>
      <c r="S7" s="24" t="s">
        <v>80</v>
      </c>
      <c r="U7" s="19" t="s">
        <v>82</v>
      </c>
    </row>
    <row r="8" spans="1:21" ht="40" customHeight="1" x14ac:dyDescent="0.15">
      <c r="A8" s="8">
        <v>5</v>
      </c>
      <c r="B8" s="9" t="s">
        <v>29</v>
      </c>
      <c r="C8" s="10" t="s">
        <v>19</v>
      </c>
      <c r="D8" s="11" t="s">
        <v>20</v>
      </c>
      <c r="E8" s="10" t="s">
        <v>21</v>
      </c>
      <c r="F8" s="8">
        <v>62</v>
      </c>
      <c r="G8" s="11" t="s">
        <v>22</v>
      </c>
      <c r="H8" s="51">
        <v>10</v>
      </c>
      <c r="I8" s="52">
        <v>8</v>
      </c>
      <c r="J8" s="16" t="s">
        <v>80</v>
      </c>
      <c r="K8" s="8">
        <v>10</v>
      </c>
      <c r="L8" s="53" t="s">
        <v>80</v>
      </c>
      <c r="M8" s="31"/>
      <c r="O8" s="24" t="s">
        <v>80</v>
      </c>
      <c r="Q8" s="19" t="s">
        <v>82</v>
      </c>
      <c r="R8" s="31"/>
      <c r="S8" s="24" t="s">
        <v>80</v>
      </c>
      <c r="U8" s="19" t="s">
        <v>82</v>
      </c>
    </row>
    <row r="9" spans="1:21" ht="40" customHeight="1" x14ac:dyDescent="0.15">
      <c r="A9" s="8">
        <v>6</v>
      </c>
      <c r="B9" s="9" t="s">
        <v>32</v>
      </c>
      <c r="C9" s="10" t="s">
        <v>19</v>
      </c>
      <c r="D9" s="11" t="s">
        <v>20</v>
      </c>
      <c r="E9" s="10" t="s">
        <v>21</v>
      </c>
      <c r="F9" s="8">
        <v>29</v>
      </c>
      <c r="G9" s="11" t="s">
        <v>22</v>
      </c>
      <c r="H9" s="51">
        <v>6</v>
      </c>
      <c r="I9" s="52">
        <v>8</v>
      </c>
      <c r="J9" s="16" t="s">
        <v>80</v>
      </c>
      <c r="K9" s="8">
        <v>4</v>
      </c>
      <c r="L9" s="53" t="s">
        <v>81</v>
      </c>
      <c r="M9" s="31"/>
      <c r="O9" s="24" t="s">
        <v>80</v>
      </c>
      <c r="Q9" s="19" t="s">
        <v>82</v>
      </c>
      <c r="R9" s="31"/>
      <c r="S9" s="24" t="s">
        <v>81</v>
      </c>
      <c r="U9" s="19" t="s">
        <v>84</v>
      </c>
    </row>
    <row r="10" spans="1:21" ht="40" customHeight="1" x14ac:dyDescent="0.15">
      <c r="A10" s="8">
        <v>7</v>
      </c>
      <c r="B10" s="9" t="s">
        <v>34</v>
      </c>
      <c r="C10" s="10" t="s">
        <v>19</v>
      </c>
      <c r="D10" s="11" t="s">
        <v>20</v>
      </c>
      <c r="E10" s="10" t="s">
        <v>21</v>
      </c>
      <c r="F10" s="8">
        <v>45</v>
      </c>
      <c r="G10" s="11" t="s">
        <v>25</v>
      </c>
      <c r="H10" s="51">
        <v>10</v>
      </c>
      <c r="I10" s="52">
        <v>6</v>
      </c>
      <c r="J10" s="16" t="s">
        <v>80</v>
      </c>
      <c r="K10" s="8">
        <v>10</v>
      </c>
      <c r="L10" s="53" t="s">
        <v>80</v>
      </c>
      <c r="M10" s="31"/>
      <c r="O10" s="24" t="s">
        <v>80</v>
      </c>
      <c r="Q10" s="19" t="s">
        <v>82</v>
      </c>
      <c r="R10" s="31"/>
      <c r="S10" s="24" t="s">
        <v>80</v>
      </c>
      <c r="U10" s="19" t="s">
        <v>82</v>
      </c>
    </row>
    <row r="11" spans="1:21" ht="40" customHeight="1" x14ac:dyDescent="0.15">
      <c r="A11" s="8">
        <v>8</v>
      </c>
      <c r="B11" s="9" t="s">
        <v>36</v>
      </c>
      <c r="C11" s="10" t="s">
        <v>19</v>
      </c>
      <c r="D11" s="11" t="s">
        <v>20</v>
      </c>
      <c r="E11" s="10" t="s">
        <v>21</v>
      </c>
      <c r="F11" s="8">
        <v>30</v>
      </c>
      <c r="G11" s="11" t="s">
        <v>22</v>
      </c>
      <c r="H11" s="51">
        <v>6</v>
      </c>
      <c r="I11" s="52">
        <v>3</v>
      </c>
      <c r="J11" s="16" t="s">
        <v>81</v>
      </c>
      <c r="K11" s="8">
        <v>8</v>
      </c>
      <c r="L11" s="53" t="s">
        <v>80</v>
      </c>
      <c r="M11" s="31"/>
      <c r="O11" s="24" t="s">
        <v>81</v>
      </c>
      <c r="Q11" s="19" t="s">
        <v>84</v>
      </c>
      <c r="R11" s="31"/>
      <c r="S11" s="24" t="s">
        <v>80</v>
      </c>
      <c r="U11" s="19" t="s">
        <v>82</v>
      </c>
    </row>
    <row r="12" spans="1:21" ht="40" customHeight="1" x14ac:dyDescent="0.15">
      <c r="A12" s="8">
        <v>9</v>
      </c>
      <c r="B12" s="9" t="s">
        <v>37</v>
      </c>
      <c r="C12" s="10" t="s">
        <v>19</v>
      </c>
      <c r="D12" s="11" t="s">
        <v>20</v>
      </c>
      <c r="E12" s="10" t="s">
        <v>21</v>
      </c>
      <c r="F12" s="8">
        <v>62</v>
      </c>
      <c r="G12" s="11" t="s">
        <v>25</v>
      </c>
      <c r="H12" s="51">
        <v>8</v>
      </c>
      <c r="I12" s="52">
        <v>2</v>
      </c>
      <c r="J12" s="16" t="s">
        <v>81</v>
      </c>
      <c r="K12" s="8">
        <v>8</v>
      </c>
      <c r="L12" s="53" t="s">
        <v>80</v>
      </c>
      <c r="M12" s="31"/>
      <c r="O12" s="24" t="s">
        <v>81</v>
      </c>
      <c r="Q12" s="19" t="s">
        <v>84</v>
      </c>
      <c r="R12" s="31"/>
      <c r="S12" s="24" t="s">
        <v>80</v>
      </c>
      <c r="U12" s="19" t="s">
        <v>82</v>
      </c>
    </row>
    <row r="13" spans="1:21" ht="40" customHeight="1" x14ac:dyDescent="0.15">
      <c r="A13" s="8">
        <v>10</v>
      </c>
      <c r="B13" s="9" t="s">
        <v>39</v>
      </c>
      <c r="C13" s="10" t="s">
        <v>19</v>
      </c>
      <c r="D13" s="11" t="s">
        <v>20</v>
      </c>
      <c r="E13" s="10" t="s">
        <v>21</v>
      </c>
      <c r="F13" s="8">
        <v>60</v>
      </c>
      <c r="G13" s="11" t="s">
        <v>22</v>
      </c>
      <c r="H13" s="51">
        <v>10</v>
      </c>
      <c r="I13" s="52">
        <v>9</v>
      </c>
      <c r="J13" s="16" t="s">
        <v>80</v>
      </c>
      <c r="K13" s="8">
        <v>9</v>
      </c>
      <c r="L13" s="53" t="s">
        <v>80</v>
      </c>
      <c r="M13" s="31"/>
      <c r="O13" s="24" t="s">
        <v>80</v>
      </c>
      <c r="P13" s="38"/>
      <c r="Q13" s="19" t="s">
        <v>82</v>
      </c>
      <c r="R13" s="33"/>
      <c r="S13" s="24" t="s">
        <v>80</v>
      </c>
      <c r="T13" s="38"/>
      <c r="U13" s="19" t="s">
        <v>82</v>
      </c>
    </row>
    <row r="14" spans="1:21" ht="40" customHeight="1" x14ac:dyDescent="0.15">
      <c r="A14" s="8">
        <v>11</v>
      </c>
      <c r="B14" s="9" t="s">
        <v>41</v>
      </c>
      <c r="C14" s="10" t="s">
        <v>19</v>
      </c>
      <c r="D14" s="11" t="s">
        <v>20</v>
      </c>
      <c r="E14" s="10" t="s">
        <v>21</v>
      </c>
      <c r="F14" s="8">
        <v>42</v>
      </c>
      <c r="G14" s="11" t="s">
        <v>22</v>
      </c>
      <c r="H14" s="51">
        <v>9</v>
      </c>
      <c r="I14" s="52">
        <v>7</v>
      </c>
      <c r="J14" s="16" t="s">
        <v>80</v>
      </c>
      <c r="K14" s="8">
        <v>7</v>
      </c>
      <c r="L14" s="53" t="s">
        <v>80</v>
      </c>
      <c r="M14" s="31"/>
      <c r="O14" s="24" t="s">
        <v>80</v>
      </c>
      <c r="Q14" s="19" t="s">
        <v>82</v>
      </c>
      <c r="R14" s="31"/>
      <c r="S14" s="24" t="s">
        <v>80</v>
      </c>
      <c r="U14" s="19" t="s">
        <v>82</v>
      </c>
    </row>
    <row r="15" spans="1:21" ht="40" customHeight="1" x14ac:dyDescent="0.15">
      <c r="A15" s="8">
        <v>12</v>
      </c>
      <c r="B15" s="9" t="s">
        <v>42</v>
      </c>
      <c r="C15" s="10" t="s">
        <v>19</v>
      </c>
      <c r="D15" s="11" t="s">
        <v>20</v>
      </c>
      <c r="E15" s="10" t="s">
        <v>21</v>
      </c>
      <c r="F15" s="8">
        <v>33</v>
      </c>
      <c r="G15" s="11" t="s">
        <v>22</v>
      </c>
      <c r="H15" s="51">
        <v>7</v>
      </c>
      <c r="I15" s="52">
        <v>8</v>
      </c>
      <c r="J15" s="16" t="s">
        <v>80</v>
      </c>
      <c r="K15" s="8">
        <v>8</v>
      </c>
      <c r="L15" s="53" t="s">
        <v>80</v>
      </c>
      <c r="M15" s="31"/>
      <c r="O15" s="24" t="s">
        <v>80</v>
      </c>
      <c r="Q15" s="19" t="s">
        <v>82</v>
      </c>
      <c r="R15" s="31"/>
      <c r="S15" s="24" t="s">
        <v>80</v>
      </c>
      <c r="U15" s="19" t="s">
        <v>82</v>
      </c>
    </row>
    <row r="16" spans="1:21" ht="40" customHeight="1" x14ac:dyDescent="0.15">
      <c r="A16" s="8">
        <v>13</v>
      </c>
      <c r="B16" s="9" t="s">
        <v>44</v>
      </c>
      <c r="C16" s="10" t="s">
        <v>19</v>
      </c>
      <c r="D16" s="11" t="s">
        <v>20</v>
      </c>
      <c r="E16" s="10" t="s">
        <v>21</v>
      </c>
      <c r="F16" s="8">
        <v>32</v>
      </c>
      <c r="G16" s="11" t="s">
        <v>22</v>
      </c>
      <c r="H16" s="51">
        <v>9</v>
      </c>
      <c r="I16" s="52">
        <v>8</v>
      </c>
      <c r="J16" s="16" t="s">
        <v>80</v>
      </c>
      <c r="K16" s="8">
        <v>8</v>
      </c>
      <c r="L16" s="53" t="s">
        <v>80</v>
      </c>
      <c r="M16" s="31"/>
      <c r="O16" s="24" t="s">
        <v>80</v>
      </c>
      <c r="Q16" s="19" t="s">
        <v>82</v>
      </c>
      <c r="R16" s="31"/>
      <c r="S16" s="24" t="s">
        <v>80</v>
      </c>
      <c r="U16" s="19" t="s">
        <v>82</v>
      </c>
    </row>
    <row r="17" spans="1:21" ht="40" customHeight="1" x14ac:dyDescent="0.15">
      <c r="A17" s="8">
        <v>14</v>
      </c>
      <c r="B17" s="9" t="s">
        <v>45</v>
      </c>
      <c r="C17" s="10" t="s">
        <v>19</v>
      </c>
      <c r="D17" s="11" t="s">
        <v>20</v>
      </c>
      <c r="E17" s="10" t="s">
        <v>21</v>
      </c>
      <c r="F17" s="8">
        <v>42</v>
      </c>
      <c r="G17" s="11" t="s">
        <v>22</v>
      </c>
      <c r="H17" s="51">
        <v>9</v>
      </c>
      <c r="I17" s="52">
        <v>8</v>
      </c>
      <c r="J17" s="16" t="s">
        <v>80</v>
      </c>
      <c r="K17" s="8">
        <v>9</v>
      </c>
      <c r="L17" s="53" t="s">
        <v>80</v>
      </c>
      <c r="M17" s="31"/>
      <c r="O17" s="24" t="s">
        <v>80</v>
      </c>
      <c r="Q17" s="19" t="s">
        <v>82</v>
      </c>
      <c r="R17" s="31"/>
      <c r="S17" s="24" t="s">
        <v>80</v>
      </c>
      <c r="U17" s="19" t="s">
        <v>82</v>
      </c>
    </row>
    <row r="18" spans="1:21" ht="40" customHeight="1" x14ac:dyDescent="0.15">
      <c r="A18" s="8">
        <v>15</v>
      </c>
      <c r="B18" s="9" t="s">
        <v>47</v>
      </c>
      <c r="C18" s="10" t="s">
        <v>19</v>
      </c>
      <c r="D18" s="11" t="s">
        <v>20</v>
      </c>
      <c r="E18" s="10" t="s">
        <v>21</v>
      </c>
      <c r="F18" s="8">
        <v>64</v>
      </c>
      <c r="G18" s="11" t="s">
        <v>25</v>
      </c>
      <c r="H18" s="51">
        <v>10</v>
      </c>
      <c r="I18" s="52">
        <v>4</v>
      </c>
      <c r="J18" s="16" t="s">
        <v>81</v>
      </c>
      <c r="K18" s="8">
        <v>9</v>
      </c>
      <c r="L18" s="53" t="s">
        <v>80</v>
      </c>
      <c r="M18" s="31"/>
      <c r="O18" s="24" t="s">
        <v>81</v>
      </c>
      <c r="Q18" s="19" t="s">
        <v>84</v>
      </c>
      <c r="R18" s="31"/>
      <c r="S18" s="24" t="s">
        <v>80</v>
      </c>
      <c r="U18" s="19" t="s">
        <v>82</v>
      </c>
    </row>
    <row r="19" spans="1:21" ht="40" customHeight="1" x14ac:dyDescent="0.15">
      <c r="A19" s="8">
        <v>16</v>
      </c>
      <c r="B19" s="9" t="s">
        <v>49</v>
      </c>
      <c r="C19" s="10" t="s">
        <v>19</v>
      </c>
      <c r="D19" s="11" t="s">
        <v>20</v>
      </c>
      <c r="E19" s="10" t="s">
        <v>21</v>
      </c>
      <c r="F19" s="8">
        <v>22</v>
      </c>
      <c r="G19" s="11" t="s">
        <v>25</v>
      </c>
      <c r="H19" s="51">
        <v>5</v>
      </c>
      <c r="I19" s="52">
        <v>10</v>
      </c>
      <c r="J19" s="16" t="s">
        <v>80</v>
      </c>
      <c r="K19" s="8">
        <v>6</v>
      </c>
      <c r="L19" s="53" t="s">
        <v>80</v>
      </c>
      <c r="M19" s="31"/>
      <c r="O19" s="24" t="s">
        <v>80</v>
      </c>
      <c r="Q19" s="19" t="s">
        <v>82</v>
      </c>
      <c r="R19" s="31"/>
      <c r="S19" s="24" t="s">
        <v>80</v>
      </c>
      <c r="U19" s="19" t="s">
        <v>82</v>
      </c>
    </row>
    <row r="20" spans="1:21" ht="40" customHeight="1" x14ac:dyDescent="0.15">
      <c r="A20" s="8">
        <v>17</v>
      </c>
      <c r="B20" s="9" t="s">
        <v>50</v>
      </c>
      <c r="C20" s="10" t="s">
        <v>19</v>
      </c>
      <c r="D20" s="11" t="s">
        <v>20</v>
      </c>
      <c r="E20" s="10" t="s">
        <v>21</v>
      </c>
      <c r="F20" s="8">
        <v>44</v>
      </c>
      <c r="G20" s="11" t="s">
        <v>22</v>
      </c>
      <c r="H20" s="51">
        <v>9</v>
      </c>
      <c r="I20" s="52">
        <v>10</v>
      </c>
      <c r="J20" s="16" t="s">
        <v>80</v>
      </c>
      <c r="K20" s="8">
        <v>9</v>
      </c>
      <c r="L20" s="53" t="s">
        <v>80</v>
      </c>
      <c r="M20" s="31"/>
      <c r="O20" s="24" t="s">
        <v>80</v>
      </c>
      <c r="Q20" s="19" t="s">
        <v>82</v>
      </c>
      <c r="R20" s="31"/>
      <c r="S20" s="24" t="s">
        <v>80</v>
      </c>
      <c r="U20" s="19" t="s">
        <v>82</v>
      </c>
    </row>
    <row r="21" spans="1:21" ht="40" customHeight="1" x14ac:dyDescent="0.15">
      <c r="A21" s="8">
        <v>18</v>
      </c>
      <c r="B21" s="9" t="s">
        <v>51</v>
      </c>
      <c r="C21" s="10" t="s">
        <v>19</v>
      </c>
      <c r="D21" s="11" t="s">
        <v>20</v>
      </c>
      <c r="E21" s="10" t="s">
        <v>21</v>
      </c>
      <c r="F21" s="8">
        <v>38</v>
      </c>
      <c r="G21" s="11" t="s">
        <v>22</v>
      </c>
      <c r="H21" s="51">
        <v>8</v>
      </c>
      <c r="I21" s="52">
        <v>9</v>
      </c>
      <c r="J21" s="16" t="s">
        <v>80</v>
      </c>
      <c r="K21" s="8">
        <v>9</v>
      </c>
      <c r="L21" s="53" t="s">
        <v>80</v>
      </c>
      <c r="M21" s="31"/>
      <c r="O21" s="24" t="s">
        <v>80</v>
      </c>
      <c r="P21" s="38"/>
      <c r="Q21" s="19" t="s">
        <v>82</v>
      </c>
      <c r="R21" s="33"/>
      <c r="S21" s="24" t="s">
        <v>80</v>
      </c>
      <c r="T21" s="38"/>
      <c r="U21" s="19" t="s">
        <v>82</v>
      </c>
    </row>
    <row r="22" spans="1:21" ht="40" customHeight="1" x14ac:dyDescent="0.15">
      <c r="A22" s="8">
        <v>19</v>
      </c>
      <c r="B22" s="9" t="s">
        <v>54</v>
      </c>
      <c r="C22" s="10" t="s">
        <v>19</v>
      </c>
      <c r="D22" s="11" t="s">
        <v>20</v>
      </c>
      <c r="E22" s="10" t="s">
        <v>21</v>
      </c>
      <c r="F22" s="8">
        <v>60</v>
      </c>
      <c r="G22" s="11" t="s">
        <v>25</v>
      </c>
      <c r="H22" s="51">
        <v>9</v>
      </c>
      <c r="I22" s="52">
        <v>7</v>
      </c>
      <c r="J22" s="16" t="s">
        <v>80</v>
      </c>
      <c r="K22" s="8">
        <v>8</v>
      </c>
      <c r="L22" s="53" t="s">
        <v>80</v>
      </c>
      <c r="M22" s="31"/>
      <c r="O22" s="24" t="s">
        <v>80</v>
      </c>
      <c r="Q22" s="19" t="s">
        <v>82</v>
      </c>
      <c r="R22" s="31"/>
      <c r="S22" s="24" t="s">
        <v>80</v>
      </c>
      <c r="U22" s="19" t="s">
        <v>82</v>
      </c>
    </row>
    <row r="23" spans="1:21" ht="40" customHeight="1" x14ac:dyDescent="0.15">
      <c r="A23" s="8">
        <v>20</v>
      </c>
      <c r="B23" s="9" t="s">
        <v>56</v>
      </c>
      <c r="C23" s="10" t="s">
        <v>19</v>
      </c>
      <c r="D23" s="11" t="s">
        <v>20</v>
      </c>
      <c r="E23" s="10" t="s">
        <v>21</v>
      </c>
      <c r="F23" s="8">
        <v>41</v>
      </c>
      <c r="G23" s="11" t="s">
        <v>22</v>
      </c>
      <c r="H23" s="51">
        <v>9</v>
      </c>
      <c r="I23" s="52">
        <v>8</v>
      </c>
      <c r="J23" s="16" t="s">
        <v>80</v>
      </c>
      <c r="K23" s="8">
        <v>8</v>
      </c>
      <c r="L23" s="53" t="s">
        <v>80</v>
      </c>
      <c r="M23" s="31"/>
      <c r="O23" s="24" t="s">
        <v>80</v>
      </c>
      <c r="Q23" s="19" t="s">
        <v>82</v>
      </c>
      <c r="R23" s="31"/>
      <c r="S23" s="24" t="s">
        <v>80</v>
      </c>
      <c r="U23" s="19" t="s">
        <v>82</v>
      </c>
    </row>
    <row r="24" spans="1:21" ht="40" customHeight="1" x14ac:dyDescent="0.15">
      <c r="A24" s="8">
        <v>21</v>
      </c>
      <c r="B24" s="9" t="s">
        <v>57</v>
      </c>
      <c r="C24" s="10" t="s">
        <v>19</v>
      </c>
      <c r="D24" s="11" t="s">
        <v>20</v>
      </c>
      <c r="E24" s="10" t="s">
        <v>21</v>
      </c>
      <c r="F24" s="8">
        <v>30</v>
      </c>
      <c r="G24" s="11" t="s">
        <v>25</v>
      </c>
      <c r="H24" s="51">
        <v>8</v>
      </c>
      <c r="I24" s="52">
        <v>8</v>
      </c>
      <c r="J24" s="16" t="s">
        <v>80</v>
      </c>
      <c r="K24" s="8">
        <v>9</v>
      </c>
      <c r="L24" s="53" t="s">
        <v>80</v>
      </c>
      <c r="M24" s="31"/>
      <c r="O24" s="24" t="s">
        <v>80</v>
      </c>
      <c r="Q24" s="19" t="s">
        <v>82</v>
      </c>
      <c r="R24" s="31"/>
      <c r="S24" s="24" t="s">
        <v>80</v>
      </c>
      <c r="U24" s="19" t="s">
        <v>82</v>
      </c>
    </row>
    <row r="25" spans="1:21" ht="40" customHeight="1" x14ac:dyDescent="0.15">
      <c r="A25" s="8">
        <v>22</v>
      </c>
      <c r="B25" s="9" t="s">
        <v>59</v>
      </c>
      <c r="C25" s="10" t="s">
        <v>19</v>
      </c>
      <c r="D25" s="11" t="s">
        <v>20</v>
      </c>
      <c r="E25" s="10" t="s">
        <v>21</v>
      </c>
      <c r="F25" s="8">
        <v>37</v>
      </c>
      <c r="G25" s="11" t="s">
        <v>22</v>
      </c>
      <c r="H25" s="51">
        <v>8</v>
      </c>
      <c r="I25" s="52">
        <v>8</v>
      </c>
      <c r="J25" s="16" t="s">
        <v>80</v>
      </c>
      <c r="K25" s="8">
        <v>8</v>
      </c>
      <c r="L25" s="53" t="s">
        <v>80</v>
      </c>
      <c r="M25" s="31"/>
      <c r="O25" s="24" t="s">
        <v>80</v>
      </c>
      <c r="P25" s="38"/>
      <c r="Q25" s="19" t="s">
        <v>82</v>
      </c>
      <c r="R25" s="31"/>
      <c r="S25" s="24" t="s">
        <v>80</v>
      </c>
      <c r="T25" s="38"/>
      <c r="U25" s="19" t="s">
        <v>82</v>
      </c>
    </row>
    <row r="26" spans="1:21" ht="40" customHeight="1" x14ac:dyDescent="0.15">
      <c r="A26" s="8">
        <v>23</v>
      </c>
      <c r="B26" s="9" t="s">
        <v>60</v>
      </c>
      <c r="C26" s="10" t="s">
        <v>19</v>
      </c>
      <c r="D26" s="11" t="s">
        <v>20</v>
      </c>
      <c r="E26" s="10" t="s">
        <v>21</v>
      </c>
      <c r="F26" s="8">
        <v>51</v>
      </c>
      <c r="G26" s="11" t="s">
        <v>22</v>
      </c>
      <c r="H26" s="51">
        <v>7</v>
      </c>
      <c r="I26" s="52">
        <v>7</v>
      </c>
      <c r="J26" s="16" t="s">
        <v>80</v>
      </c>
      <c r="K26" s="8">
        <v>8</v>
      </c>
      <c r="L26" s="53" t="s">
        <v>80</v>
      </c>
      <c r="M26" s="31"/>
      <c r="O26" s="24" t="s">
        <v>80</v>
      </c>
      <c r="Q26" s="19" t="s">
        <v>82</v>
      </c>
      <c r="R26" s="31"/>
      <c r="S26" s="24" t="s">
        <v>80</v>
      </c>
      <c r="U26" s="19" t="s">
        <v>82</v>
      </c>
    </row>
    <row r="27" spans="1:21" ht="40" customHeight="1" x14ac:dyDescent="0.15">
      <c r="A27" s="8">
        <v>24</v>
      </c>
      <c r="B27" s="9" t="s">
        <v>62</v>
      </c>
      <c r="C27" s="10" t="s">
        <v>19</v>
      </c>
      <c r="D27" s="11" t="s">
        <v>20</v>
      </c>
      <c r="E27" s="10" t="s">
        <v>21</v>
      </c>
      <c r="F27" s="8">
        <v>30</v>
      </c>
      <c r="G27" s="11" t="s">
        <v>22</v>
      </c>
      <c r="H27" s="51">
        <v>10</v>
      </c>
      <c r="I27" s="52">
        <v>9</v>
      </c>
      <c r="J27" s="16" t="s">
        <v>80</v>
      </c>
      <c r="K27" s="8">
        <v>8</v>
      </c>
      <c r="L27" s="53" t="s">
        <v>80</v>
      </c>
      <c r="M27" s="31"/>
      <c r="O27" s="24" t="s">
        <v>80</v>
      </c>
      <c r="Q27" s="19" t="s">
        <v>82</v>
      </c>
      <c r="R27" s="31"/>
      <c r="S27" s="24" t="s">
        <v>80</v>
      </c>
      <c r="U27" s="19" t="s">
        <v>82</v>
      </c>
    </row>
    <row r="28" spans="1:21" ht="40" customHeight="1" x14ac:dyDescent="0.15">
      <c r="A28" s="8">
        <v>25</v>
      </c>
      <c r="B28" s="9" t="s">
        <v>63</v>
      </c>
      <c r="C28" s="10" t="s">
        <v>19</v>
      </c>
      <c r="D28" s="11" t="s">
        <v>20</v>
      </c>
      <c r="E28" s="10" t="s">
        <v>21</v>
      </c>
      <c r="F28" s="8">
        <v>38</v>
      </c>
      <c r="G28" s="11" t="s">
        <v>25</v>
      </c>
      <c r="H28" s="51">
        <v>7</v>
      </c>
      <c r="I28" s="52">
        <v>9</v>
      </c>
      <c r="J28" s="16" t="s">
        <v>80</v>
      </c>
      <c r="K28" s="8">
        <v>6</v>
      </c>
      <c r="L28" s="53" t="s">
        <v>80</v>
      </c>
      <c r="M28" s="31"/>
      <c r="O28" s="24" t="s">
        <v>80</v>
      </c>
      <c r="Q28" s="19" t="s">
        <v>82</v>
      </c>
      <c r="R28" s="31"/>
      <c r="S28" s="24" t="s">
        <v>80</v>
      </c>
      <c r="U28" s="19" t="s">
        <v>82</v>
      </c>
    </row>
    <row r="29" spans="1:21" ht="40" customHeight="1" x14ac:dyDescent="0.15">
      <c r="A29" s="8">
        <v>26</v>
      </c>
      <c r="B29" s="9" t="s">
        <v>64</v>
      </c>
      <c r="C29" s="10" t="s">
        <v>19</v>
      </c>
      <c r="D29" s="11" t="s">
        <v>20</v>
      </c>
      <c r="E29" s="10" t="s">
        <v>21</v>
      </c>
      <c r="F29" s="8">
        <v>41</v>
      </c>
      <c r="G29" s="11" t="s">
        <v>22</v>
      </c>
      <c r="H29" s="51">
        <v>8</v>
      </c>
      <c r="I29" s="52">
        <v>2</v>
      </c>
      <c r="J29" s="16" t="s">
        <v>81</v>
      </c>
      <c r="K29" s="8">
        <v>6</v>
      </c>
      <c r="L29" s="53" t="s">
        <v>80</v>
      </c>
      <c r="M29" s="31"/>
      <c r="O29" s="24" t="s">
        <v>81</v>
      </c>
      <c r="Q29" s="19" t="s">
        <v>84</v>
      </c>
      <c r="R29" s="31"/>
      <c r="S29" s="24" t="s">
        <v>80</v>
      </c>
      <c r="U29" s="19" t="s">
        <v>82</v>
      </c>
    </row>
    <row r="30" spans="1:21" ht="40" customHeight="1" x14ac:dyDescent="0.15">
      <c r="A30" s="8">
        <v>27</v>
      </c>
      <c r="B30" s="9" t="s">
        <v>65</v>
      </c>
      <c r="C30" s="10" t="s">
        <v>19</v>
      </c>
      <c r="D30" s="11" t="s">
        <v>20</v>
      </c>
      <c r="E30" s="10" t="s">
        <v>21</v>
      </c>
      <c r="F30" s="8">
        <v>62</v>
      </c>
      <c r="G30" s="11" t="s">
        <v>22</v>
      </c>
      <c r="H30" s="51">
        <v>9</v>
      </c>
      <c r="I30" s="52">
        <v>9</v>
      </c>
      <c r="J30" s="16" t="s">
        <v>80</v>
      </c>
      <c r="K30" s="8">
        <v>9</v>
      </c>
      <c r="L30" s="53" t="s">
        <v>80</v>
      </c>
      <c r="M30" s="31"/>
      <c r="O30" s="24" t="s">
        <v>80</v>
      </c>
      <c r="P30" s="38"/>
      <c r="Q30" s="19" t="s">
        <v>82</v>
      </c>
      <c r="R30" s="33"/>
      <c r="S30" s="24" t="s">
        <v>80</v>
      </c>
      <c r="T30" s="38"/>
      <c r="U30" s="19" t="s">
        <v>82</v>
      </c>
    </row>
    <row r="31" spans="1:21" ht="40" customHeight="1" x14ac:dyDescent="0.15">
      <c r="A31" s="8">
        <v>28</v>
      </c>
      <c r="B31" s="9" t="s">
        <v>66</v>
      </c>
      <c r="C31" s="10" t="s">
        <v>19</v>
      </c>
      <c r="D31" s="11" t="s">
        <v>20</v>
      </c>
      <c r="E31" s="10" t="s">
        <v>21</v>
      </c>
      <c r="F31" s="8">
        <v>57</v>
      </c>
      <c r="G31" s="11" t="s">
        <v>22</v>
      </c>
      <c r="H31" s="51">
        <v>10</v>
      </c>
      <c r="I31" s="52">
        <v>10</v>
      </c>
      <c r="J31" s="16" t="s">
        <v>80</v>
      </c>
      <c r="K31" s="8">
        <v>8</v>
      </c>
      <c r="L31" s="53" t="s">
        <v>80</v>
      </c>
      <c r="M31" s="31"/>
      <c r="O31" s="24" t="s">
        <v>80</v>
      </c>
      <c r="P31" s="38"/>
      <c r="Q31" s="19" t="s">
        <v>82</v>
      </c>
      <c r="R31" s="31"/>
      <c r="S31" s="24" t="s">
        <v>80</v>
      </c>
      <c r="T31" s="38"/>
      <c r="U31" s="19" t="s">
        <v>82</v>
      </c>
    </row>
    <row r="32" spans="1:21" ht="40" customHeight="1" x14ac:dyDescent="0.15">
      <c r="A32" s="8">
        <v>29</v>
      </c>
      <c r="B32" s="9" t="s">
        <v>67</v>
      </c>
      <c r="C32" s="10" t="s">
        <v>19</v>
      </c>
      <c r="D32" s="11" t="s">
        <v>20</v>
      </c>
      <c r="E32" s="10" t="s">
        <v>21</v>
      </c>
      <c r="F32" s="8">
        <v>39</v>
      </c>
      <c r="G32" s="11" t="s">
        <v>22</v>
      </c>
      <c r="H32" s="51">
        <v>10</v>
      </c>
      <c r="I32" s="52">
        <v>9</v>
      </c>
      <c r="J32" s="16" t="s">
        <v>80</v>
      </c>
      <c r="K32" s="8">
        <v>10</v>
      </c>
      <c r="L32" s="53" t="s">
        <v>80</v>
      </c>
      <c r="M32" s="31"/>
      <c r="O32" s="24" t="s">
        <v>80</v>
      </c>
      <c r="P32" s="38"/>
      <c r="Q32" s="19" t="s">
        <v>82</v>
      </c>
      <c r="R32" s="33"/>
      <c r="S32" s="24" t="s">
        <v>80</v>
      </c>
      <c r="T32" s="38"/>
      <c r="U32" s="19" t="s">
        <v>82</v>
      </c>
    </row>
    <row r="33" spans="1:22" ht="40" customHeight="1" x14ac:dyDescent="0.15">
      <c r="A33" s="8">
        <v>30</v>
      </c>
      <c r="B33" s="9" t="s">
        <v>68</v>
      </c>
      <c r="C33" s="10" t="s">
        <v>19</v>
      </c>
      <c r="D33" s="11" t="s">
        <v>20</v>
      </c>
      <c r="E33" s="10" t="s">
        <v>21</v>
      </c>
      <c r="F33" s="8">
        <v>31</v>
      </c>
      <c r="G33" s="11" t="s">
        <v>25</v>
      </c>
      <c r="H33" s="51">
        <v>10</v>
      </c>
      <c r="I33" s="52">
        <v>10</v>
      </c>
      <c r="J33" s="16" t="s">
        <v>80</v>
      </c>
      <c r="K33" s="8">
        <v>8</v>
      </c>
      <c r="L33" s="53" t="s">
        <v>80</v>
      </c>
      <c r="M33" s="31"/>
      <c r="O33" s="24" t="s">
        <v>80</v>
      </c>
      <c r="P33" s="38"/>
      <c r="Q33" s="19" t="s">
        <v>82</v>
      </c>
      <c r="R33" s="33"/>
      <c r="S33" s="24" t="s">
        <v>80</v>
      </c>
      <c r="T33" s="38"/>
      <c r="U33" s="19" t="s">
        <v>82</v>
      </c>
    </row>
    <row r="34" spans="1:22" ht="40" customHeight="1" x14ac:dyDescent="0.15">
      <c r="A34" s="8">
        <v>31</v>
      </c>
      <c r="B34" s="9" t="s">
        <v>69</v>
      </c>
      <c r="C34" s="10" t="s">
        <v>19</v>
      </c>
      <c r="D34" s="11" t="s">
        <v>20</v>
      </c>
      <c r="E34" s="10" t="s">
        <v>21</v>
      </c>
      <c r="F34" s="8">
        <v>66</v>
      </c>
      <c r="G34" s="11" t="s">
        <v>25</v>
      </c>
      <c r="H34" s="51">
        <v>10</v>
      </c>
      <c r="I34" s="52">
        <v>8</v>
      </c>
      <c r="J34" s="16" t="s">
        <v>80</v>
      </c>
      <c r="K34" s="8">
        <v>7</v>
      </c>
      <c r="L34" s="53" t="s">
        <v>80</v>
      </c>
      <c r="M34" s="31"/>
      <c r="O34" s="24" t="s">
        <v>80</v>
      </c>
      <c r="P34" s="38"/>
      <c r="Q34" s="19" t="s">
        <v>82</v>
      </c>
      <c r="R34" s="33"/>
      <c r="S34" s="24" t="s">
        <v>80</v>
      </c>
      <c r="T34" s="38"/>
      <c r="U34" s="19" t="s">
        <v>82</v>
      </c>
    </row>
    <row r="35" spans="1:22" ht="40" customHeight="1" x14ac:dyDescent="0.15">
      <c r="A35" s="8">
        <v>32</v>
      </c>
      <c r="B35" s="9" t="s">
        <v>70</v>
      </c>
      <c r="C35" s="10" t="s">
        <v>19</v>
      </c>
      <c r="D35" s="11" t="s">
        <v>20</v>
      </c>
      <c r="E35" s="10" t="s">
        <v>21</v>
      </c>
      <c r="F35" s="8">
        <v>36</v>
      </c>
      <c r="G35" s="11" t="s">
        <v>25</v>
      </c>
      <c r="H35" s="51">
        <v>9</v>
      </c>
      <c r="I35" s="52">
        <v>8</v>
      </c>
      <c r="J35" s="16" t="s">
        <v>80</v>
      </c>
      <c r="K35" s="8">
        <v>6</v>
      </c>
      <c r="L35" s="53" t="s">
        <v>80</v>
      </c>
      <c r="M35" s="31"/>
      <c r="O35" s="24" t="s">
        <v>80</v>
      </c>
      <c r="Q35" s="19" t="s">
        <v>82</v>
      </c>
      <c r="R35" s="31"/>
      <c r="S35" s="24" t="s">
        <v>80</v>
      </c>
      <c r="U35" s="19" t="s">
        <v>82</v>
      </c>
    </row>
    <row r="36" spans="1:22" ht="40" customHeight="1" x14ac:dyDescent="0.15">
      <c r="A36" s="8">
        <v>33</v>
      </c>
      <c r="B36" s="9" t="s">
        <v>71</v>
      </c>
      <c r="C36" s="10" t="s">
        <v>19</v>
      </c>
      <c r="D36" s="11" t="s">
        <v>20</v>
      </c>
      <c r="E36" s="10" t="s">
        <v>21</v>
      </c>
      <c r="F36" s="8">
        <v>74</v>
      </c>
      <c r="G36" s="11" t="s">
        <v>25</v>
      </c>
      <c r="H36" s="51">
        <v>10</v>
      </c>
      <c r="I36" s="52">
        <v>10</v>
      </c>
      <c r="J36" s="16" t="s">
        <v>80</v>
      </c>
      <c r="K36" s="8">
        <v>9</v>
      </c>
      <c r="L36" s="53" t="s">
        <v>80</v>
      </c>
      <c r="M36" s="31"/>
      <c r="O36" s="24" t="s">
        <v>80</v>
      </c>
      <c r="Q36" s="19" t="s">
        <v>82</v>
      </c>
      <c r="R36" s="31"/>
      <c r="S36" s="24" t="s">
        <v>80</v>
      </c>
      <c r="U36" s="19" t="s">
        <v>82</v>
      </c>
    </row>
    <row r="37" spans="1:22" ht="40" customHeight="1" x14ac:dyDescent="0.15">
      <c r="A37" s="8">
        <v>34</v>
      </c>
      <c r="B37" s="9" t="s">
        <v>72</v>
      </c>
      <c r="C37" s="10" t="s">
        <v>19</v>
      </c>
      <c r="D37" s="11" t="s">
        <v>20</v>
      </c>
      <c r="E37" s="10" t="s">
        <v>21</v>
      </c>
      <c r="F37" s="8">
        <v>33</v>
      </c>
      <c r="G37" s="11" t="s">
        <v>25</v>
      </c>
      <c r="H37" s="51">
        <v>10</v>
      </c>
      <c r="I37" s="52">
        <v>9</v>
      </c>
      <c r="J37" s="16" t="s">
        <v>80</v>
      </c>
      <c r="K37" s="8">
        <v>6</v>
      </c>
      <c r="L37" s="53" t="s">
        <v>80</v>
      </c>
      <c r="M37" s="31"/>
      <c r="O37" s="24" t="s">
        <v>80</v>
      </c>
      <c r="Q37" s="19" t="s">
        <v>82</v>
      </c>
      <c r="R37" s="31"/>
      <c r="S37" s="24" t="s">
        <v>80</v>
      </c>
      <c r="U37" s="19" t="s">
        <v>82</v>
      </c>
    </row>
    <row r="38" spans="1:22" ht="40" customHeight="1" thickBot="1" x14ac:dyDescent="0.2">
      <c r="A38" s="8">
        <v>35</v>
      </c>
      <c r="B38" s="9" t="s">
        <v>74</v>
      </c>
      <c r="C38" s="10" t="s">
        <v>19</v>
      </c>
      <c r="D38" s="11" t="s">
        <v>20</v>
      </c>
      <c r="E38" s="10" t="s">
        <v>21</v>
      </c>
      <c r="F38" s="8">
        <v>31</v>
      </c>
      <c r="G38" s="11" t="s">
        <v>25</v>
      </c>
      <c r="H38" s="51">
        <v>9</v>
      </c>
      <c r="I38" s="54">
        <v>10</v>
      </c>
      <c r="J38" s="55" t="s">
        <v>80</v>
      </c>
      <c r="K38" s="56">
        <v>9</v>
      </c>
      <c r="L38" s="57" t="s">
        <v>80</v>
      </c>
      <c r="M38" s="31"/>
      <c r="O38" s="24" t="s">
        <v>80</v>
      </c>
      <c r="Q38" s="19" t="s">
        <v>82</v>
      </c>
      <c r="R38" s="31"/>
      <c r="S38" s="24" t="s">
        <v>80</v>
      </c>
      <c r="U38" s="19" t="s">
        <v>82</v>
      </c>
    </row>
    <row r="39" spans="1:22" ht="20" customHeight="1" x14ac:dyDescent="0.15">
      <c r="Q39" s="4"/>
    </row>
    <row r="40" spans="1:22" ht="20" customHeight="1" x14ac:dyDescent="0.15">
      <c r="I40" s="17" t="s">
        <v>78</v>
      </c>
      <c r="J40" s="16">
        <f>COUNTIF(J4:J38,"T")</f>
        <v>31</v>
      </c>
      <c r="K40" s="17" t="s">
        <v>78</v>
      </c>
      <c r="L40" s="16">
        <f>COUNTIF(L4:L38,"T")</f>
        <v>34</v>
      </c>
      <c r="M40" s="31"/>
      <c r="N40" s="17" t="s">
        <v>78</v>
      </c>
      <c r="O40" s="16">
        <f>COUNTIF(O4:O38,"T")</f>
        <v>31</v>
      </c>
      <c r="P40" s="17" t="s">
        <v>96</v>
      </c>
      <c r="Q40" s="16">
        <f>COUNTIF(Q4:Q38,"A")</f>
        <v>31</v>
      </c>
      <c r="R40" s="17" t="s">
        <v>78</v>
      </c>
      <c r="S40" s="16">
        <f>COUNTIF(S4:S38,"T")</f>
        <v>34</v>
      </c>
      <c r="T40" s="17" t="s">
        <v>96</v>
      </c>
      <c r="U40" s="16">
        <f>COUNTIF(U4:U38,"A")</f>
        <v>34</v>
      </c>
      <c r="V40" s="17" t="s">
        <v>96</v>
      </c>
    </row>
    <row r="41" spans="1:22" ht="20" customHeight="1" x14ac:dyDescent="0.15">
      <c r="I41" s="17" t="s">
        <v>79</v>
      </c>
      <c r="J41" s="16">
        <f>COUNTIF(J4:J38,"F")</f>
        <v>4</v>
      </c>
      <c r="K41" s="17" t="s">
        <v>79</v>
      </c>
      <c r="L41" s="16">
        <f>COUNTIF(L4:L38,"F")</f>
        <v>1</v>
      </c>
      <c r="M41" s="31"/>
      <c r="N41" s="17" t="s">
        <v>79</v>
      </c>
      <c r="O41" s="16">
        <f>COUNTIF(O4:O38,"F")</f>
        <v>4</v>
      </c>
      <c r="P41" s="17" t="s">
        <v>97</v>
      </c>
      <c r="Q41" s="16">
        <f>COUNTIF(Q4:Q38,"B")</f>
        <v>4</v>
      </c>
      <c r="R41" s="17" t="s">
        <v>79</v>
      </c>
      <c r="S41" s="16">
        <f>COUNTIF(S4:S38,"F")</f>
        <v>1</v>
      </c>
      <c r="T41" s="17" t="s">
        <v>97</v>
      </c>
      <c r="U41" s="16">
        <f>COUNTIF(U4:U38,"B")</f>
        <v>1</v>
      </c>
      <c r="V41" s="17" t="s">
        <v>97</v>
      </c>
    </row>
    <row r="42" spans="1:22" ht="20" customHeight="1" x14ac:dyDescent="0.15">
      <c r="N42" s="3"/>
      <c r="O42" s="38"/>
      <c r="P42" s="17" t="s">
        <v>98</v>
      </c>
      <c r="Q42" s="16">
        <f>COUNTIF(Q4:Q38,"C")</f>
        <v>0</v>
      </c>
      <c r="R42" s="33"/>
      <c r="S42" s="38"/>
      <c r="T42" s="17" t="s">
        <v>98</v>
      </c>
      <c r="U42" s="16">
        <f>COUNTIF(U4:U38,"C")</f>
        <v>0</v>
      </c>
      <c r="V42" s="17" t="s">
        <v>98</v>
      </c>
    </row>
    <row r="43" spans="1:22" ht="20" customHeight="1" x14ac:dyDescent="0.15">
      <c r="N43" s="3"/>
      <c r="O43" s="38"/>
      <c r="P43" s="17" t="s">
        <v>99</v>
      </c>
      <c r="Q43" s="16">
        <f>COUNTIF(Q4:Q38,"D")</f>
        <v>0</v>
      </c>
      <c r="R43" s="33"/>
      <c r="S43" s="38"/>
      <c r="T43" s="17" t="s">
        <v>99</v>
      </c>
      <c r="U43" s="16">
        <f>COUNTIF(U4:U38,"D")</f>
        <v>0</v>
      </c>
      <c r="V43" s="17" t="s">
        <v>99</v>
      </c>
    </row>
  </sheetData>
  <mergeCells count="5">
    <mergeCell ref="I2:L2"/>
    <mergeCell ref="O2:O3"/>
    <mergeCell ref="S2:S3"/>
    <mergeCell ref="Q2:Q3"/>
    <mergeCell ref="U2:U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31A4-6ACE-CE4F-82F5-1F05C62E91D2}">
  <sheetPr>
    <pageSetUpPr fitToPage="1"/>
  </sheetPr>
  <dimension ref="A1:W43"/>
  <sheetViews>
    <sheetView showGridLines="0" zoomScale="110" zoomScaleNormal="110" workbookViewId="0">
      <pane ySplit="3" topLeftCell="A4" activePane="bottomLeft" state="frozen"/>
      <selection pane="bottomLeft" activeCell="F1" sqref="F1:F1048576"/>
    </sheetView>
  </sheetViews>
  <sheetFormatPr baseColWidth="10" defaultColWidth="8.33203125" defaultRowHeight="20" customHeight="1" x14ac:dyDescent="0.15"/>
  <cols>
    <col min="1" max="1" width="8.33203125" style="1"/>
    <col min="2" max="2" width="26" style="1" hidden="1" customWidth="1"/>
    <col min="3" max="3" width="32.1640625" style="1" hidden="1" customWidth="1"/>
    <col min="4" max="4" width="30.6640625" style="1" hidden="1" customWidth="1"/>
    <col min="5" max="5" width="81.6640625" style="1" hidden="1" customWidth="1"/>
    <col min="6" max="6" width="4.6640625" style="1" customWidth="1"/>
    <col min="7" max="7" width="7.33203125" style="1" customWidth="1"/>
    <col min="8" max="8" width="50.83203125" style="1" hidden="1" customWidth="1"/>
    <col min="9" max="9" width="50.83203125" style="1" customWidth="1"/>
    <col min="10" max="10" width="15.83203125" style="1" customWidth="1"/>
    <col min="11" max="11" width="50.83203125" style="1" customWidth="1"/>
    <col min="12" max="13" width="15.83203125" style="1" customWidth="1"/>
    <col min="14" max="17" width="10.83203125" style="20" customWidth="1"/>
    <col min="18" max="18" width="10.83203125" style="43" customWidth="1"/>
    <col min="19" max="20" width="8.33203125" style="1"/>
    <col min="21" max="23" width="15.83203125" style="1" customWidth="1"/>
    <col min="24" max="16384" width="8.33203125" style="1"/>
  </cols>
  <sheetData>
    <row r="1" spans="1:23" ht="20" customHeight="1" thickBot="1" x14ac:dyDescent="0.2">
      <c r="O1" s="4" t="s">
        <v>88</v>
      </c>
      <c r="Q1" s="4" t="s">
        <v>89</v>
      </c>
      <c r="R1" s="42"/>
      <c r="S1" s="4" t="s">
        <v>90</v>
      </c>
    </row>
    <row r="2" spans="1:23" s="14" customFormat="1" ht="20" customHeight="1" thickBot="1" x14ac:dyDescent="0.2">
      <c r="H2" s="15" t="s">
        <v>77</v>
      </c>
      <c r="I2" s="75">
        <v>2</v>
      </c>
      <c r="J2" s="76"/>
      <c r="K2" s="76"/>
      <c r="L2" s="77"/>
      <c r="M2" s="34"/>
      <c r="N2" s="34"/>
      <c r="O2" s="78" t="s">
        <v>91</v>
      </c>
      <c r="P2" s="21"/>
      <c r="Q2" s="82" t="s">
        <v>92</v>
      </c>
      <c r="R2" s="22"/>
      <c r="S2" s="80" t="s">
        <v>93</v>
      </c>
    </row>
    <row r="3" spans="1:23" s="2" customFormat="1" ht="60" customHeight="1" thickBot="1" x14ac:dyDescent="0.2">
      <c r="A3" s="6" t="s">
        <v>76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60" t="s">
        <v>6</v>
      </c>
      <c r="I3" s="58" t="s">
        <v>9</v>
      </c>
      <c r="J3" s="13" t="s">
        <v>100</v>
      </c>
      <c r="K3" s="13" t="s">
        <v>10</v>
      </c>
      <c r="L3" s="59" t="s">
        <v>101</v>
      </c>
      <c r="M3" s="37"/>
      <c r="N3" s="41"/>
      <c r="O3" s="79"/>
      <c r="P3" s="22"/>
      <c r="Q3" s="83"/>
      <c r="R3" s="22"/>
      <c r="S3" s="81"/>
      <c r="U3" s="40" t="s">
        <v>102</v>
      </c>
      <c r="V3" s="40" t="s">
        <v>103</v>
      </c>
      <c r="W3" s="40" t="s">
        <v>104</v>
      </c>
    </row>
    <row r="4" spans="1:23" ht="40" customHeight="1" x14ac:dyDescent="0.15">
      <c r="A4" s="8">
        <v>1</v>
      </c>
      <c r="B4" s="9" t="s">
        <v>18</v>
      </c>
      <c r="C4" s="10" t="s">
        <v>19</v>
      </c>
      <c r="D4" s="11" t="s">
        <v>20</v>
      </c>
      <c r="E4" s="10" t="s">
        <v>21</v>
      </c>
      <c r="F4" s="8">
        <v>25</v>
      </c>
      <c r="G4" s="11" t="s">
        <v>22</v>
      </c>
      <c r="H4" s="51">
        <v>10</v>
      </c>
      <c r="I4" s="52">
        <v>6</v>
      </c>
      <c r="J4" s="16" t="s">
        <v>80</v>
      </c>
      <c r="K4" s="8">
        <v>10</v>
      </c>
      <c r="L4" s="53" t="s">
        <v>80</v>
      </c>
      <c r="M4" s="25"/>
      <c r="N4" s="25"/>
      <c r="O4" s="24" t="s">
        <v>80</v>
      </c>
      <c r="P4" s="25"/>
      <c r="Q4" s="26" t="s">
        <v>80</v>
      </c>
      <c r="R4" s="31"/>
      <c r="S4" s="44" t="s">
        <v>82</v>
      </c>
      <c r="U4" s="38" t="s">
        <v>80</v>
      </c>
      <c r="V4" s="17" t="s">
        <v>80</v>
      </c>
      <c r="W4" s="17" t="s">
        <v>82</v>
      </c>
    </row>
    <row r="5" spans="1:23" ht="40" customHeight="1" x14ac:dyDescent="0.15">
      <c r="A5" s="8">
        <v>2</v>
      </c>
      <c r="B5" s="9" t="s">
        <v>24</v>
      </c>
      <c r="C5" s="10" t="s">
        <v>19</v>
      </c>
      <c r="D5" s="11" t="s">
        <v>20</v>
      </c>
      <c r="E5" s="10" t="s">
        <v>21</v>
      </c>
      <c r="F5" s="8">
        <v>29</v>
      </c>
      <c r="G5" s="11" t="s">
        <v>22</v>
      </c>
      <c r="H5" s="51">
        <v>10</v>
      </c>
      <c r="I5" s="52">
        <v>5</v>
      </c>
      <c r="J5" s="16" t="s">
        <v>81</v>
      </c>
      <c r="K5" s="8">
        <v>8</v>
      </c>
      <c r="L5" s="53" t="s">
        <v>80</v>
      </c>
      <c r="M5" s="25"/>
      <c r="N5" s="25"/>
      <c r="O5" s="24" t="s">
        <v>81</v>
      </c>
      <c r="P5" s="25"/>
      <c r="Q5" s="28" t="s">
        <v>80</v>
      </c>
      <c r="R5" s="31"/>
      <c r="S5" s="18" t="s">
        <v>83</v>
      </c>
      <c r="U5" s="38" t="s">
        <v>80</v>
      </c>
      <c r="V5" s="17" t="s">
        <v>81</v>
      </c>
      <c r="W5" s="17" t="s">
        <v>84</v>
      </c>
    </row>
    <row r="6" spans="1:23" ht="40" customHeight="1" x14ac:dyDescent="0.15">
      <c r="A6" s="8">
        <v>3</v>
      </c>
      <c r="B6" s="9" t="s">
        <v>26</v>
      </c>
      <c r="C6" s="10" t="s">
        <v>19</v>
      </c>
      <c r="D6" s="11" t="s">
        <v>20</v>
      </c>
      <c r="E6" s="10" t="s">
        <v>21</v>
      </c>
      <c r="F6" s="8">
        <v>31</v>
      </c>
      <c r="G6" s="11" t="s">
        <v>22</v>
      </c>
      <c r="H6" s="51">
        <v>8</v>
      </c>
      <c r="I6" s="52">
        <v>10</v>
      </c>
      <c r="J6" s="16" t="s">
        <v>80</v>
      </c>
      <c r="K6" s="8">
        <v>10</v>
      </c>
      <c r="L6" s="53" t="s">
        <v>80</v>
      </c>
      <c r="M6" s="25"/>
      <c r="N6" s="25"/>
      <c r="O6" s="24" t="s">
        <v>80</v>
      </c>
      <c r="P6" s="25"/>
      <c r="Q6" s="28" t="s">
        <v>80</v>
      </c>
      <c r="R6" s="31"/>
      <c r="S6" s="18" t="s">
        <v>82</v>
      </c>
      <c r="U6" s="17" t="s">
        <v>81</v>
      </c>
      <c r="V6" s="17" t="s">
        <v>80</v>
      </c>
      <c r="W6" s="17" t="s">
        <v>83</v>
      </c>
    </row>
    <row r="7" spans="1:23" ht="40" customHeight="1" x14ac:dyDescent="0.15">
      <c r="A7" s="8">
        <v>4</v>
      </c>
      <c r="B7" s="9" t="s">
        <v>28</v>
      </c>
      <c r="C7" s="10" t="s">
        <v>19</v>
      </c>
      <c r="D7" s="11" t="s">
        <v>20</v>
      </c>
      <c r="E7" s="10" t="s">
        <v>21</v>
      </c>
      <c r="F7" s="8">
        <v>43</v>
      </c>
      <c r="G7" s="11" t="s">
        <v>22</v>
      </c>
      <c r="H7" s="51">
        <v>10</v>
      </c>
      <c r="I7" s="52">
        <v>10</v>
      </c>
      <c r="J7" s="16" t="s">
        <v>80</v>
      </c>
      <c r="K7" s="8">
        <v>10</v>
      </c>
      <c r="L7" s="53" t="s">
        <v>80</v>
      </c>
      <c r="M7" s="25"/>
      <c r="N7" s="25"/>
      <c r="O7" s="24" t="s">
        <v>80</v>
      </c>
      <c r="P7" s="25"/>
      <c r="Q7" s="28" t="s">
        <v>80</v>
      </c>
      <c r="R7" s="31"/>
      <c r="S7" s="18" t="s">
        <v>82</v>
      </c>
      <c r="U7" s="17" t="s">
        <v>81</v>
      </c>
      <c r="V7" s="17" t="s">
        <v>81</v>
      </c>
      <c r="W7" s="17" t="s">
        <v>85</v>
      </c>
    </row>
    <row r="8" spans="1:23" ht="40" customHeight="1" x14ac:dyDescent="0.15">
      <c r="A8" s="8">
        <v>5</v>
      </c>
      <c r="B8" s="9" t="s">
        <v>29</v>
      </c>
      <c r="C8" s="10" t="s">
        <v>19</v>
      </c>
      <c r="D8" s="11" t="s">
        <v>20</v>
      </c>
      <c r="E8" s="10" t="s">
        <v>21</v>
      </c>
      <c r="F8" s="8">
        <v>62</v>
      </c>
      <c r="G8" s="11" t="s">
        <v>22</v>
      </c>
      <c r="H8" s="51">
        <v>10</v>
      </c>
      <c r="I8" s="52">
        <v>10</v>
      </c>
      <c r="J8" s="16" t="s">
        <v>80</v>
      </c>
      <c r="K8" s="8">
        <v>10</v>
      </c>
      <c r="L8" s="53" t="s">
        <v>80</v>
      </c>
      <c r="M8" s="25"/>
      <c r="N8" s="25"/>
      <c r="O8" s="24" t="s">
        <v>80</v>
      </c>
      <c r="P8" s="25"/>
      <c r="Q8" s="28" t="s">
        <v>80</v>
      </c>
      <c r="R8" s="31"/>
      <c r="S8" s="18" t="s">
        <v>82</v>
      </c>
    </row>
    <row r="9" spans="1:23" ht="40" customHeight="1" x14ac:dyDescent="0.15">
      <c r="A9" s="8">
        <v>6</v>
      </c>
      <c r="B9" s="9" t="s">
        <v>32</v>
      </c>
      <c r="C9" s="10" t="s">
        <v>19</v>
      </c>
      <c r="D9" s="11" t="s">
        <v>20</v>
      </c>
      <c r="E9" s="10" t="s">
        <v>21</v>
      </c>
      <c r="F9" s="8">
        <v>29</v>
      </c>
      <c r="G9" s="11" t="s">
        <v>22</v>
      </c>
      <c r="H9" s="51">
        <v>6</v>
      </c>
      <c r="I9" s="52">
        <v>6</v>
      </c>
      <c r="J9" s="16" t="s">
        <v>80</v>
      </c>
      <c r="K9" s="8">
        <v>8</v>
      </c>
      <c r="L9" s="53" t="s">
        <v>80</v>
      </c>
      <c r="M9" s="25"/>
      <c r="N9" s="25"/>
      <c r="O9" s="24" t="s">
        <v>80</v>
      </c>
      <c r="P9" s="25"/>
      <c r="Q9" s="28" t="s">
        <v>80</v>
      </c>
      <c r="R9" s="31"/>
      <c r="S9" s="18" t="s">
        <v>82</v>
      </c>
    </row>
    <row r="10" spans="1:23" ht="40" customHeight="1" x14ac:dyDescent="0.15">
      <c r="A10" s="8">
        <v>7</v>
      </c>
      <c r="B10" s="9" t="s">
        <v>34</v>
      </c>
      <c r="C10" s="10" t="s">
        <v>19</v>
      </c>
      <c r="D10" s="11" t="s">
        <v>20</v>
      </c>
      <c r="E10" s="10" t="s">
        <v>21</v>
      </c>
      <c r="F10" s="8">
        <v>45</v>
      </c>
      <c r="G10" s="11" t="s">
        <v>25</v>
      </c>
      <c r="H10" s="51">
        <v>10</v>
      </c>
      <c r="I10" s="52">
        <v>7</v>
      </c>
      <c r="J10" s="16" t="s">
        <v>80</v>
      </c>
      <c r="K10" s="8">
        <v>9</v>
      </c>
      <c r="L10" s="53" t="s">
        <v>80</v>
      </c>
      <c r="M10" s="25"/>
      <c r="N10" s="25"/>
      <c r="O10" s="24" t="s">
        <v>80</v>
      </c>
      <c r="P10" s="25"/>
      <c r="Q10" s="28" t="s">
        <v>80</v>
      </c>
      <c r="R10" s="31"/>
      <c r="S10" s="18" t="s">
        <v>82</v>
      </c>
    </row>
    <row r="11" spans="1:23" ht="40" customHeight="1" x14ac:dyDescent="0.15">
      <c r="A11" s="8">
        <v>8</v>
      </c>
      <c r="B11" s="9" t="s">
        <v>36</v>
      </c>
      <c r="C11" s="10" t="s">
        <v>19</v>
      </c>
      <c r="D11" s="11" t="s">
        <v>20</v>
      </c>
      <c r="E11" s="10" t="s">
        <v>21</v>
      </c>
      <c r="F11" s="8">
        <v>30</v>
      </c>
      <c r="G11" s="11" t="s">
        <v>22</v>
      </c>
      <c r="H11" s="51">
        <v>6</v>
      </c>
      <c r="I11" s="52">
        <v>7</v>
      </c>
      <c r="J11" s="16" t="s">
        <v>80</v>
      </c>
      <c r="K11" s="8">
        <v>7</v>
      </c>
      <c r="L11" s="53" t="s">
        <v>80</v>
      </c>
      <c r="M11" s="25"/>
      <c r="N11" s="25"/>
      <c r="O11" s="24" t="s">
        <v>80</v>
      </c>
      <c r="P11" s="25"/>
      <c r="Q11" s="28" t="s">
        <v>80</v>
      </c>
      <c r="R11" s="31"/>
      <c r="S11" s="18" t="s">
        <v>82</v>
      </c>
    </row>
    <row r="12" spans="1:23" ht="40" customHeight="1" x14ac:dyDescent="0.15">
      <c r="A12" s="8">
        <v>9</v>
      </c>
      <c r="B12" s="9" t="s">
        <v>37</v>
      </c>
      <c r="C12" s="10" t="s">
        <v>19</v>
      </c>
      <c r="D12" s="11" t="s">
        <v>20</v>
      </c>
      <c r="E12" s="10" t="s">
        <v>21</v>
      </c>
      <c r="F12" s="8">
        <v>62</v>
      </c>
      <c r="G12" s="11" t="s">
        <v>25</v>
      </c>
      <c r="H12" s="51">
        <v>8</v>
      </c>
      <c r="I12" s="52">
        <v>8</v>
      </c>
      <c r="J12" s="16" t="s">
        <v>80</v>
      </c>
      <c r="K12" s="8">
        <v>8</v>
      </c>
      <c r="L12" s="53" t="s">
        <v>80</v>
      </c>
      <c r="M12" s="25"/>
      <c r="N12" s="25"/>
      <c r="O12" s="24" t="s">
        <v>80</v>
      </c>
      <c r="P12" s="25"/>
      <c r="Q12" s="28" t="s">
        <v>80</v>
      </c>
      <c r="R12" s="31"/>
      <c r="S12" s="18" t="s">
        <v>82</v>
      </c>
    </row>
    <row r="13" spans="1:23" ht="40" customHeight="1" x14ac:dyDescent="0.15">
      <c r="A13" s="8">
        <v>10</v>
      </c>
      <c r="B13" s="9" t="s">
        <v>39</v>
      </c>
      <c r="C13" s="10" t="s">
        <v>19</v>
      </c>
      <c r="D13" s="11" t="s">
        <v>20</v>
      </c>
      <c r="E13" s="10" t="s">
        <v>21</v>
      </c>
      <c r="F13" s="8">
        <v>60</v>
      </c>
      <c r="G13" s="11" t="s">
        <v>22</v>
      </c>
      <c r="H13" s="51">
        <v>10</v>
      </c>
      <c r="I13" s="52">
        <v>10</v>
      </c>
      <c r="J13" s="16" t="s">
        <v>80</v>
      </c>
      <c r="K13" s="8">
        <v>9</v>
      </c>
      <c r="L13" s="53" t="s">
        <v>80</v>
      </c>
      <c r="M13" s="25"/>
      <c r="O13" s="45" t="s">
        <v>80</v>
      </c>
      <c r="P13" s="38"/>
      <c r="Q13" s="46" t="s">
        <v>80</v>
      </c>
      <c r="S13" s="18" t="s">
        <v>82</v>
      </c>
    </row>
    <row r="14" spans="1:23" ht="40" customHeight="1" x14ac:dyDescent="0.15">
      <c r="A14" s="8">
        <v>11</v>
      </c>
      <c r="B14" s="9" t="s">
        <v>41</v>
      </c>
      <c r="C14" s="10" t="s">
        <v>19</v>
      </c>
      <c r="D14" s="11" t="s">
        <v>20</v>
      </c>
      <c r="E14" s="10" t="s">
        <v>21</v>
      </c>
      <c r="F14" s="8">
        <v>42</v>
      </c>
      <c r="G14" s="11" t="s">
        <v>22</v>
      </c>
      <c r="H14" s="51">
        <v>9</v>
      </c>
      <c r="I14" s="52">
        <v>9</v>
      </c>
      <c r="J14" s="16" t="s">
        <v>80</v>
      </c>
      <c r="K14" s="8">
        <v>6</v>
      </c>
      <c r="L14" s="53" t="s">
        <v>80</v>
      </c>
      <c r="M14" s="25"/>
      <c r="N14" s="25"/>
      <c r="O14" s="24" t="s">
        <v>80</v>
      </c>
      <c r="P14" s="25"/>
      <c r="Q14" s="28" t="s">
        <v>80</v>
      </c>
      <c r="R14" s="31"/>
      <c r="S14" s="18" t="s">
        <v>82</v>
      </c>
    </row>
    <row r="15" spans="1:23" ht="40" customHeight="1" x14ac:dyDescent="0.15">
      <c r="A15" s="8">
        <v>12</v>
      </c>
      <c r="B15" s="9" t="s">
        <v>42</v>
      </c>
      <c r="C15" s="10" t="s">
        <v>19</v>
      </c>
      <c r="D15" s="11" t="s">
        <v>20</v>
      </c>
      <c r="E15" s="10" t="s">
        <v>21</v>
      </c>
      <c r="F15" s="8">
        <v>33</v>
      </c>
      <c r="G15" s="11" t="s">
        <v>22</v>
      </c>
      <c r="H15" s="51">
        <v>7</v>
      </c>
      <c r="I15" s="52">
        <v>9</v>
      </c>
      <c r="J15" s="16" t="s">
        <v>80</v>
      </c>
      <c r="K15" s="8">
        <v>5</v>
      </c>
      <c r="L15" s="53" t="s">
        <v>81</v>
      </c>
      <c r="M15" s="25"/>
      <c r="N15" s="25"/>
      <c r="O15" s="24" t="s">
        <v>80</v>
      </c>
      <c r="P15" s="25"/>
      <c r="Q15" s="28" t="s">
        <v>81</v>
      </c>
      <c r="R15" s="31"/>
      <c r="S15" s="18" t="s">
        <v>84</v>
      </c>
    </row>
    <row r="16" spans="1:23" ht="40" customHeight="1" x14ac:dyDescent="0.15">
      <c r="A16" s="8">
        <v>13</v>
      </c>
      <c r="B16" s="9" t="s">
        <v>44</v>
      </c>
      <c r="C16" s="10" t="s">
        <v>19</v>
      </c>
      <c r="D16" s="11" t="s">
        <v>20</v>
      </c>
      <c r="E16" s="10" t="s">
        <v>21</v>
      </c>
      <c r="F16" s="8">
        <v>32</v>
      </c>
      <c r="G16" s="11" t="s">
        <v>22</v>
      </c>
      <c r="H16" s="51">
        <v>9</v>
      </c>
      <c r="I16" s="52">
        <v>8</v>
      </c>
      <c r="J16" s="16" t="s">
        <v>80</v>
      </c>
      <c r="K16" s="8">
        <v>8</v>
      </c>
      <c r="L16" s="53" t="s">
        <v>80</v>
      </c>
      <c r="M16" s="25"/>
      <c r="N16" s="25"/>
      <c r="O16" s="24" t="s">
        <v>80</v>
      </c>
      <c r="P16" s="25"/>
      <c r="Q16" s="28" t="s">
        <v>80</v>
      </c>
      <c r="R16" s="31"/>
      <c r="S16" s="18" t="s">
        <v>82</v>
      </c>
    </row>
    <row r="17" spans="1:19" ht="40" customHeight="1" x14ac:dyDescent="0.15">
      <c r="A17" s="8">
        <v>14</v>
      </c>
      <c r="B17" s="9" t="s">
        <v>45</v>
      </c>
      <c r="C17" s="10" t="s">
        <v>19</v>
      </c>
      <c r="D17" s="11" t="s">
        <v>20</v>
      </c>
      <c r="E17" s="10" t="s">
        <v>21</v>
      </c>
      <c r="F17" s="8">
        <v>42</v>
      </c>
      <c r="G17" s="11" t="s">
        <v>22</v>
      </c>
      <c r="H17" s="51">
        <v>9</v>
      </c>
      <c r="I17" s="52">
        <v>7</v>
      </c>
      <c r="J17" s="16" t="s">
        <v>80</v>
      </c>
      <c r="K17" s="8">
        <v>6</v>
      </c>
      <c r="L17" s="53" t="s">
        <v>80</v>
      </c>
      <c r="M17" s="25"/>
      <c r="N17" s="25"/>
      <c r="O17" s="24" t="s">
        <v>80</v>
      </c>
      <c r="P17" s="25"/>
      <c r="Q17" s="28" t="s">
        <v>80</v>
      </c>
      <c r="R17" s="31"/>
      <c r="S17" s="18" t="s">
        <v>82</v>
      </c>
    </row>
    <row r="18" spans="1:19" ht="40" customHeight="1" x14ac:dyDescent="0.15">
      <c r="A18" s="8">
        <v>15</v>
      </c>
      <c r="B18" s="9" t="s">
        <v>47</v>
      </c>
      <c r="C18" s="10" t="s">
        <v>19</v>
      </c>
      <c r="D18" s="11" t="s">
        <v>20</v>
      </c>
      <c r="E18" s="10" t="s">
        <v>21</v>
      </c>
      <c r="F18" s="8">
        <v>64</v>
      </c>
      <c r="G18" s="11" t="s">
        <v>25</v>
      </c>
      <c r="H18" s="51">
        <v>10</v>
      </c>
      <c r="I18" s="52">
        <v>9</v>
      </c>
      <c r="J18" s="16" t="s">
        <v>80</v>
      </c>
      <c r="K18" s="8">
        <v>10</v>
      </c>
      <c r="L18" s="53" t="s">
        <v>80</v>
      </c>
      <c r="M18" s="25"/>
      <c r="N18" s="25"/>
      <c r="O18" s="24" t="s">
        <v>80</v>
      </c>
      <c r="P18" s="25"/>
      <c r="Q18" s="28" t="s">
        <v>80</v>
      </c>
      <c r="R18" s="31"/>
      <c r="S18" s="18" t="s">
        <v>82</v>
      </c>
    </row>
    <row r="19" spans="1:19" ht="40" customHeight="1" x14ac:dyDescent="0.15">
      <c r="A19" s="8">
        <v>16</v>
      </c>
      <c r="B19" s="9" t="s">
        <v>49</v>
      </c>
      <c r="C19" s="10" t="s">
        <v>19</v>
      </c>
      <c r="D19" s="11" t="s">
        <v>20</v>
      </c>
      <c r="E19" s="10" t="s">
        <v>21</v>
      </c>
      <c r="F19" s="8">
        <v>22</v>
      </c>
      <c r="G19" s="11" t="s">
        <v>25</v>
      </c>
      <c r="H19" s="51">
        <v>5</v>
      </c>
      <c r="I19" s="52">
        <v>1</v>
      </c>
      <c r="J19" s="16" t="s">
        <v>81</v>
      </c>
      <c r="K19" s="8">
        <v>8</v>
      </c>
      <c r="L19" s="53" t="s">
        <v>80</v>
      </c>
      <c r="M19" s="25"/>
      <c r="N19" s="25"/>
      <c r="O19" s="24" t="s">
        <v>81</v>
      </c>
      <c r="P19" s="25"/>
      <c r="Q19" s="28" t="s">
        <v>80</v>
      </c>
      <c r="R19" s="31"/>
      <c r="S19" s="18" t="s">
        <v>83</v>
      </c>
    </row>
    <row r="20" spans="1:19" ht="40" customHeight="1" x14ac:dyDescent="0.15">
      <c r="A20" s="8">
        <v>17</v>
      </c>
      <c r="B20" s="9" t="s">
        <v>50</v>
      </c>
      <c r="C20" s="10" t="s">
        <v>19</v>
      </c>
      <c r="D20" s="11" t="s">
        <v>20</v>
      </c>
      <c r="E20" s="10" t="s">
        <v>21</v>
      </c>
      <c r="F20" s="8">
        <v>44</v>
      </c>
      <c r="G20" s="11" t="s">
        <v>22</v>
      </c>
      <c r="H20" s="51">
        <v>9</v>
      </c>
      <c r="I20" s="52">
        <v>9</v>
      </c>
      <c r="J20" s="16" t="s">
        <v>80</v>
      </c>
      <c r="K20" s="8">
        <v>9</v>
      </c>
      <c r="L20" s="53" t="s">
        <v>80</v>
      </c>
      <c r="M20" s="25"/>
      <c r="N20" s="25"/>
      <c r="O20" s="24" t="s">
        <v>80</v>
      </c>
      <c r="P20" s="25"/>
      <c r="Q20" s="28" t="s">
        <v>80</v>
      </c>
      <c r="R20" s="31"/>
      <c r="S20" s="18" t="s">
        <v>82</v>
      </c>
    </row>
    <row r="21" spans="1:19" ht="40" customHeight="1" x14ac:dyDescent="0.15">
      <c r="A21" s="8">
        <v>18</v>
      </c>
      <c r="B21" s="9" t="s">
        <v>51</v>
      </c>
      <c r="C21" s="10" t="s">
        <v>19</v>
      </c>
      <c r="D21" s="11" t="s">
        <v>20</v>
      </c>
      <c r="E21" s="10" t="s">
        <v>21</v>
      </c>
      <c r="F21" s="8">
        <v>38</v>
      </c>
      <c r="G21" s="11" t="s">
        <v>22</v>
      </c>
      <c r="H21" s="51">
        <v>8</v>
      </c>
      <c r="I21" s="52">
        <v>8</v>
      </c>
      <c r="J21" s="16" t="s">
        <v>80</v>
      </c>
      <c r="K21" s="8">
        <v>9</v>
      </c>
      <c r="L21" s="53" t="s">
        <v>80</v>
      </c>
      <c r="M21" s="25"/>
      <c r="N21" s="31"/>
      <c r="O21" s="24" t="s">
        <v>80</v>
      </c>
      <c r="P21" s="31"/>
      <c r="Q21" s="28" t="s">
        <v>80</v>
      </c>
      <c r="R21" s="31"/>
      <c r="S21" s="18" t="s">
        <v>82</v>
      </c>
    </row>
    <row r="22" spans="1:19" ht="40" customHeight="1" x14ac:dyDescent="0.15">
      <c r="A22" s="8">
        <v>19</v>
      </c>
      <c r="B22" s="9" t="s">
        <v>54</v>
      </c>
      <c r="C22" s="10" t="s">
        <v>19</v>
      </c>
      <c r="D22" s="11" t="s">
        <v>20</v>
      </c>
      <c r="E22" s="10" t="s">
        <v>21</v>
      </c>
      <c r="F22" s="8">
        <v>60</v>
      </c>
      <c r="G22" s="11" t="s">
        <v>25</v>
      </c>
      <c r="H22" s="51">
        <v>9</v>
      </c>
      <c r="I22" s="52">
        <v>9</v>
      </c>
      <c r="J22" s="16" t="s">
        <v>80</v>
      </c>
      <c r="K22" s="8">
        <v>9</v>
      </c>
      <c r="L22" s="53" t="s">
        <v>80</v>
      </c>
      <c r="M22" s="25"/>
      <c r="N22" s="25"/>
      <c r="O22" s="24" t="s">
        <v>80</v>
      </c>
      <c r="P22" s="25"/>
      <c r="Q22" s="28" t="s">
        <v>80</v>
      </c>
      <c r="R22" s="31"/>
      <c r="S22" s="18" t="s">
        <v>82</v>
      </c>
    </row>
    <row r="23" spans="1:19" ht="40" customHeight="1" x14ac:dyDescent="0.15">
      <c r="A23" s="8">
        <v>20</v>
      </c>
      <c r="B23" s="9" t="s">
        <v>56</v>
      </c>
      <c r="C23" s="10" t="s">
        <v>19</v>
      </c>
      <c r="D23" s="11" t="s">
        <v>20</v>
      </c>
      <c r="E23" s="10" t="s">
        <v>21</v>
      </c>
      <c r="F23" s="8">
        <v>41</v>
      </c>
      <c r="G23" s="11" t="s">
        <v>22</v>
      </c>
      <c r="H23" s="51">
        <v>9</v>
      </c>
      <c r="I23" s="52">
        <v>6</v>
      </c>
      <c r="J23" s="16" t="s">
        <v>80</v>
      </c>
      <c r="K23" s="8">
        <v>6</v>
      </c>
      <c r="L23" s="53" t="s">
        <v>80</v>
      </c>
      <c r="M23" s="25"/>
      <c r="N23" s="25"/>
      <c r="O23" s="24" t="s">
        <v>80</v>
      </c>
      <c r="P23" s="25"/>
      <c r="Q23" s="28" t="s">
        <v>80</v>
      </c>
      <c r="R23" s="31"/>
      <c r="S23" s="18" t="s">
        <v>82</v>
      </c>
    </row>
    <row r="24" spans="1:19" ht="40" customHeight="1" x14ac:dyDescent="0.15">
      <c r="A24" s="8">
        <v>21</v>
      </c>
      <c r="B24" s="9" t="s">
        <v>57</v>
      </c>
      <c r="C24" s="10" t="s">
        <v>19</v>
      </c>
      <c r="D24" s="11" t="s">
        <v>20</v>
      </c>
      <c r="E24" s="10" t="s">
        <v>21</v>
      </c>
      <c r="F24" s="8">
        <v>30</v>
      </c>
      <c r="G24" s="11" t="s">
        <v>25</v>
      </c>
      <c r="H24" s="51">
        <v>8</v>
      </c>
      <c r="I24" s="52">
        <v>9</v>
      </c>
      <c r="J24" s="16" t="s">
        <v>80</v>
      </c>
      <c r="K24" s="8">
        <v>9</v>
      </c>
      <c r="L24" s="53" t="s">
        <v>80</v>
      </c>
      <c r="M24" s="25"/>
      <c r="N24" s="25"/>
      <c r="O24" s="24" t="s">
        <v>80</v>
      </c>
      <c r="P24" s="25"/>
      <c r="Q24" s="28" t="s">
        <v>80</v>
      </c>
      <c r="R24" s="31"/>
      <c r="S24" s="18" t="s">
        <v>82</v>
      </c>
    </row>
    <row r="25" spans="1:19" ht="40" customHeight="1" x14ac:dyDescent="0.15">
      <c r="A25" s="8">
        <v>22</v>
      </c>
      <c r="B25" s="9" t="s">
        <v>59</v>
      </c>
      <c r="C25" s="10" t="s">
        <v>19</v>
      </c>
      <c r="D25" s="11" t="s">
        <v>20</v>
      </c>
      <c r="E25" s="10" t="s">
        <v>21</v>
      </c>
      <c r="F25" s="8">
        <v>37</v>
      </c>
      <c r="G25" s="11" t="s">
        <v>22</v>
      </c>
      <c r="H25" s="51">
        <v>8</v>
      </c>
      <c r="I25" s="52">
        <v>9</v>
      </c>
      <c r="J25" s="16" t="s">
        <v>80</v>
      </c>
      <c r="K25" s="8">
        <v>8</v>
      </c>
      <c r="L25" s="53" t="s">
        <v>80</v>
      </c>
      <c r="M25" s="25"/>
      <c r="N25" s="25"/>
      <c r="O25" s="24" t="s">
        <v>80</v>
      </c>
      <c r="P25" s="25"/>
      <c r="Q25" s="28" t="s">
        <v>80</v>
      </c>
      <c r="R25" s="31"/>
      <c r="S25" s="18" t="s">
        <v>82</v>
      </c>
    </row>
    <row r="26" spans="1:19" ht="40" customHeight="1" x14ac:dyDescent="0.15">
      <c r="A26" s="8">
        <v>23</v>
      </c>
      <c r="B26" s="9" t="s">
        <v>60</v>
      </c>
      <c r="C26" s="10" t="s">
        <v>19</v>
      </c>
      <c r="D26" s="11" t="s">
        <v>20</v>
      </c>
      <c r="E26" s="10" t="s">
        <v>21</v>
      </c>
      <c r="F26" s="8">
        <v>51</v>
      </c>
      <c r="G26" s="11" t="s">
        <v>22</v>
      </c>
      <c r="H26" s="51">
        <v>7</v>
      </c>
      <c r="I26" s="52">
        <v>7</v>
      </c>
      <c r="J26" s="16" t="s">
        <v>80</v>
      </c>
      <c r="K26" s="8">
        <v>6</v>
      </c>
      <c r="L26" s="53" t="s">
        <v>80</v>
      </c>
      <c r="M26" s="25"/>
      <c r="N26" s="25"/>
      <c r="O26" s="24" t="s">
        <v>80</v>
      </c>
      <c r="P26" s="25"/>
      <c r="Q26" s="28" t="s">
        <v>80</v>
      </c>
      <c r="R26" s="31"/>
      <c r="S26" s="18" t="s">
        <v>82</v>
      </c>
    </row>
    <row r="27" spans="1:19" ht="40" customHeight="1" x14ac:dyDescent="0.15">
      <c r="A27" s="8">
        <v>24</v>
      </c>
      <c r="B27" s="9" t="s">
        <v>62</v>
      </c>
      <c r="C27" s="10" t="s">
        <v>19</v>
      </c>
      <c r="D27" s="11" t="s">
        <v>20</v>
      </c>
      <c r="E27" s="10" t="s">
        <v>21</v>
      </c>
      <c r="F27" s="8">
        <v>30</v>
      </c>
      <c r="G27" s="11" t="s">
        <v>22</v>
      </c>
      <c r="H27" s="51">
        <v>10</v>
      </c>
      <c r="I27" s="52">
        <v>10</v>
      </c>
      <c r="J27" s="16" t="s">
        <v>80</v>
      </c>
      <c r="K27" s="8">
        <v>10</v>
      </c>
      <c r="L27" s="53" t="s">
        <v>80</v>
      </c>
      <c r="M27" s="25"/>
      <c r="N27" s="25"/>
      <c r="O27" s="24" t="s">
        <v>80</v>
      </c>
      <c r="P27" s="25"/>
      <c r="Q27" s="28" t="s">
        <v>80</v>
      </c>
      <c r="R27" s="31"/>
      <c r="S27" s="18" t="s">
        <v>82</v>
      </c>
    </row>
    <row r="28" spans="1:19" ht="40" customHeight="1" x14ac:dyDescent="0.15">
      <c r="A28" s="8">
        <v>25</v>
      </c>
      <c r="B28" s="9" t="s">
        <v>63</v>
      </c>
      <c r="C28" s="10" t="s">
        <v>19</v>
      </c>
      <c r="D28" s="11" t="s">
        <v>20</v>
      </c>
      <c r="E28" s="10" t="s">
        <v>21</v>
      </c>
      <c r="F28" s="8">
        <v>38</v>
      </c>
      <c r="G28" s="11" t="s">
        <v>25</v>
      </c>
      <c r="H28" s="51">
        <v>7</v>
      </c>
      <c r="I28" s="52">
        <v>7</v>
      </c>
      <c r="J28" s="16" t="s">
        <v>80</v>
      </c>
      <c r="K28" s="8">
        <v>9</v>
      </c>
      <c r="L28" s="53" t="s">
        <v>80</v>
      </c>
      <c r="M28" s="25"/>
      <c r="N28" s="25"/>
      <c r="O28" s="24" t="s">
        <v>80</v>
      </c>
      <c r="P28" s="25"/>
      <c r="Q28" s="28" t="s">
        <v>80</v>
      </c>
      <c r="R28" s="31"/>
      <c r="S28" s="18" t="s">
        <v>82</v>
      </c>
    </row>
    <row r="29" spans="1:19" ht="40" customHeight="1" x14ac:dyDescent="0.15">
      <c r="A29" s="8">
        <v>26</v>
      </c>
      <c r="B29" s="9" t="s">
        <v>64</v>
      </c>
      <c r="C29" s="10" t="s">
        <v>19</v>
      </c>
      <c r="D29" s="11" t="s">
        <v>20</v>
      </c>
      <c r="E29" s="10" t="s">
        <v>21</v>
      </c>
      <c r="F29" s="8">
        <v>41</v>
      </c>
      <c r="G29" s="11" t="s">
        <v>22</v>
      </c>
      <c r="H29" s="51">
        <v>8</v>
      </c>
      <c r="I29" s="52">
        <v>10</v>
      </c>
      <c r="J29" s="16" t="s">
        <v>80</v>
      </c>
      <c r="K29" s="8">
        <v>10</v>
      </c>
      <c r="L29" s="53" t="s">
        <v>80</v>
      </c>
      <c r="M29" s="25"/>
      <c r="N29" s="25"/>
      <c r="O29" s="24" t="s">
        <v>80</v>
      </c>
      <c r="P29" s="25"/>
      <c r="Q29" s="28" t="s">
        <v>80</v>
      </c>
      <c r="R29" s="31"/>
      <c r="S29" s="18" t="s">
        <v>82</v>
      </c>
    </row>
    <row r="30" spans="1:19" ht="40" customHeight="1" x14ac:dyDescent="0.15">
      <c r="A30" s="8">
        <v>27</v>
      </c>
      <c r="B30" s="9" t="s">
        <v>65</v>
      </c>
      <c r="C30" s="10" t="s">
        <v>19</v>
      </c>
      <c r="D30" s="11" t="s">
        <v>20</v>
      </c>
      <c r="E30" s="10" t="s">
        <v>21</v>
      </c>
      <c r="F30" s="8">
        <v>62</v>
      </c>
      <c r="G30" s="11" t="s">
        <v>22</v>
      </c>
      <c r="H30" s="51">
        <v>9</v>
      </c>
      <c r="I30" s="52">
        <v>8</v>
      </c>
      <c r="J30" s="16" t="s">
        <v>80</v>
      </c>
      <c r="K30" s="8">
        <v>9</v>
      </c>
      <c r="L30" s="53" t="s">
        <v>80</v>
      </c>
      <c r="M30" s="25"/>
      <c r="O30" s="45" t="s">
        <v>80</v>
      </c>
      <c r="P30" s="38"/>
      <c r="Q30" s="46" t="s">
        <v>80</v>
      </c>
      <c r="S30" s="18" t="s">
        <v>82</v>
      </c>
    </row>
    <row r="31" spans="1:19" ht="40" customHeight="1" x14ac:dyDescent="0.15">
      <c r="A31" s="8">
        <v>28</v>
      </c>
      <c r="B31" s="9" t="s">
        <v>66</v>
      </c>
      <c r="C31" s="10" t="s">
        <v>19</v>
      </c>
      <c r="D31" s="11" t="s">
        <v>20</v>
      </c>
      <c r="E31" s="10" t="s">
        <v>21</v>
      </c>
      <c r="F31" s="8">
        <v>57</v>
      </c>
      <c r="G31" s="11" t="s">
        <v>22</v>
      </c>
      <c r="H31" s="51">
        <v>10</v>
      </c>
      <c r="I31" s="52">
        <v>5</v>
      </c>
      <c r="J31" s="16" t="s">
        <v>81</v>
      </c>
      <c r="K31" s="8">
        <v>5</v>
      </c>
      <c r="L31" s="53" t="s">
        <v>81</v>
      </c>
      <c r="M31" s="25"/>
      <c r="N31" s="25"/>
      <c r="O31" s="24" t="s">
        <v>81</v>
      </c>
      <c r="P31" s="25"/>
      <c r="Q31" s="28" t="s">
        <v>81</v>
      </c>
      <c r="R31" s="31"/>
      <c r="S31" s="18" t="s">
        <v>85</v>
      </c>
    </row>
    <row r="32" spans="1:19" ht="40" customHeight="1" x14ac:dyDescent="0.15">
      <c r="A32" s="8">
        <v>29</v>
      </c>
      <c r="B32" s="9" t="s">
        <v>67</v>
      </c>
      <c r="C32" s="10" t="s">
        <v>19</v>
      </c>
      <c r="D32" s="11" t="s">
        <v>20</v>
      </c>
      <c r="E32" s="10" t="s">
        <v>21</v>
      </c>
      <c r="F32" s="8">
        <v>39</v>
      </c>
      <c r="G32" s="11" t="s">
        <v>22</v>
      </c>
      <c r="H32" s="51">
        <v>10</v>
      </c>
      <c r="I32" s="52">
        <v>10</v>
      </c>
      <c r="J32" s="16" t="s">
        <v>80</v>
      </c>
      <c r="K32" s="8">
        <v>10</v>
      </c>
      <c r="L32" s="53" t="s">
        <v>80</v>
      </c>
      <c r="M32" s="25"/>
      <c r="O32" s="45" t="s">
        <v>80</v>
      </c>
      <c r="P32" s="38"/>
      <c r="Q32" s="46" t="s">
        <v>80</v>
      </c>
      <c r="S32" s="18" t="s">
        <v>82</v>
      </c>
    </row>
    <row r="33" spans="1:19" ht="40" customHeight="1" x14ac:dyDescent="0.15">
      <c r="A33" s="8">
        <v>30</v>
      </c>
      <c r="B33" s="9" t="s">
        <v>68</v>
      </c>
      <c r="C33" s="10" t="s">
        <v>19</v>
      </c>
      <c r="D33" s="11" t="s">
        <v>20</v>
      </c>
      <c r="E33" s="10" t="s">
        <v>21</v>
      </c>
      <c r="F33" s="8">
        <v>31</v>
      </c>
      <c r="G33" s="11" t="s">
        <v>25</v>
      </c>
      <c r="H33" s="51">
        <v>10</v>
      </c>
      <c r="I33" s="52">
        <v>9</v>
      </c>
      <c r="J33" s="16" t="s">
        <v>80</v>
      </c>
      <c r="K33" s="8">
        <v>8</v>
      </c>
      <c r="L33" s="53" t="s">
        <v>80</v>
      </c>
      <c r="M33" s="25"/>
      <c r="O33" s="45" t="s">
        <v>80</v>
      </c>
      <c r="P33" s="38"/>
      <c r="Q33" s="46" t="s">
        <v>80</v>
      </c>
      <c r="S33" s="18" t="s">
        <v>82</v>
      </c>
    </row>
    <row r="34" spans="1:19" ht="40" customHeight="1" x14ac:dyDescent="0.15">
      <c r="A34" s="8">
        <v>31</v>
      </c>
      <c r="B34" s="9" t="s">
        <v>69</v>
      </c>
      <c r="C34" s="10" t="s">
        <v>19</v>
      </c>
      <c r="D34" s="11" t="s">
        <v>20</v>
      </c>
      <c r="E34" s="10" t="s">
        <v>21</v>
      </c>
      <c r="F34" s="8">
        <v>66</v>
      </c>
      <c r="G34" s="11" t="s">
        <v>25</v>
      </c>
      <c r="H34" s="51">
        <v>10</v>
      </c>
      <c r="I34" s="52">
        <v>7</v>
      </c>
      <c r="J34" s="16" t="s">
        <v>80</v>
      </c>
      <c r="K34" s="8">
        <v>8</v>
      </c>
      <c r="L34" s="53" t="s">
        <v>80</v>
      </c>
      <c r="M34" s="25"/>
      <c r="O34" s="45" t="s">
        <v>80</v>
      </c>
      <c r="P34" s="38"/>
      <c r="Q34" s="46" t="s">
        <v>80</v>
      </c>
      <c r="S34" s="18" t="s">
        <v>82</v>
      </c>
    </row>
    <row r="35" spans="1:19" ht="40" customHeight="1" x14ac:dyDescent="0.15">
      <c r="A35" s="8">
        <v>32</v>
      </c>
      <c r="B35" s="9" t="s">
        <v>70</v>
      </c>
      <c r="C35" s="10" t="s">
        <v>19</v>
      </c>
      <c r="D35" s="11" t="s">
        <v>20</v>
      </c>
      <c r="E35" s="10" t="s">
        <v>21</v>
      </c>
      <c r="F35" s="8">
        <v>36</v>
      </c>
      <c r="G35" s="11" t="s">
        <v>25</v>
      </c>
      <c r="H35" s="51">
        <v>9</v>
      </c>
      <c r="I35" s="52">
        <v>7</v>
      </c>
      <c r="J35" s="16" t="s">
        <v>80</v>
      </c>
      <c r="K35" s="8">
        <v>9</v>
      </c>
      <c r="L35" s="53" t="s">
        <v>80</v>
      </c>
      <c r="M35" s="25"/>
      <c r="N35" s="25"/>
      <c r="O35" s="24" t="s">
        <v>80</v>
      </c>
      <c r="P35" s="25"/>
      <c r="Q35" s="28" t="s">
        <v>80</v>
      </c>
      <c r="R35" s="31"/>
      <c r="S35" s="18" t="s">
        <v>82</v>
      </c>
    </row>
    <row r="36" spans="1:19" ht="40" customHeight="1" x14ac:dyDescent="0.15">
      <c r="A36" s="8">
        <v>33</v>
      </c>
      <c r="B36" s="9" t="s">
        <v>71</v>
      </c>
      <c r="C36" s="10" t="s">
        <v>19</v>
      </c>
      <c r="D36" s="11" t="s">
        <v>20</v>
      </c>
      <c r="E36" s="10" t="s">
        <v>21</v>
      </c>
      <c r="F36" s="8">
        <v>74</v>
      </c>
      <c r="G36" s="11" t="s">
        <v>25</v>
      </c>
      <c r="H36" s="51">
        <v>10</v>
      </c>
      <c r="I36" s="52">
        <v>10</v>
      </c>
      <c r="J36" s="16" t="s">
        <v>80</v>
      </c>
      <c r="K36" s="8">
        <v>10</v>
      </c>
      <c r="L36" s="53" t="s">
        <v>80</v>
      </c>
      <c r="M36" s="25"/>
      <c r="N36" s="25"/>
      <c r="O36" s="24" t="s">
        <v>80</v>
      </c>
      <c r="P36" s="25"/>
      <c r="Q36" s="28" t="s">
        <v>80</v>
      </c>
      <c r="R36" s="31"/>
      <c r="S36" s="18" t="s">
        <v>82</v>
      </c>
    </row>
    <row r="37" spans="1:19" ht="40" customHeight="1" x14ac:dyDescent="0.15">
      <c r="A37" s="8">
        <v>34</v>
      </c>
      <c r="B37" s="9" t="s">
        <v>72</v>
      </c>
      <c r="C37" s="10" t="s">
        <v>19</v>
      </c>
      <c r="D37" s="11" t="s">
        <v>20</v>
      </c>
      <c r="E37" s="10" t="s">
        <v>21</v>
      </c>
      <c r="F37" s="8">
        <v>33</v>
      </c>
      <c r="G37" s="11" t="s">
        <v>25</v>
      </c>
      <c r="H37" s="51">
        <v>10</v>
      </c>
      <c r="I37" s="52">
        <v>10</v>
      </c>
      <c r="J37" s="16" t="s">
        <v>80</v>
      </c>
      <c r="K37" s="8">
        <v>10</v>
      </c>
      <c r="L37" s="53" t="s">
        <v>80</v>
      </c>
      <c r="M37" s="25"/>
      <c r="N37" s="25"/>
      <c r="O37" s="24" t="s">
        <v>80</v>
      </c>
      <c r="P37" s="25"/>
      <c r="Q37" s="28" t="s">
        <v>80</v>
      </c>
      <c r="R37" s="31"/>
      <c r="S37" s="18" t="s">
        <v>82</v>
      </c>
    </row>
    <row r="38" spans="1:19" ht="40" customHeight="1" thickBot="1" x14ac:dyDescent="0.2">
      <c r="A38" s="8">
        <v>35</v>
      </c>
      <c r="B38" s="9" t="s">
        <v>74</v>
      </c>
      <c r="C38" s="10" t="s">
        <v>19</v>
      </c>
      <c r="D38" s="11" t="s">
        <v>20</v>
      </c>
      <c r="E38" s="10" t="s">
        <v>21</v>
      </c>
      <c r="F38" s="8">
        <v>31</v>
      </c>
      <c r="G38" s="11" t="s">
        <v>25</v>
      </c>
      <c r="H38" s="51">
        <v>9</v>
      </c>
      <c r="I38" s="54">
        <v>9</v>
      </c>
      <c r="J38" s="55" t="s">
        <v>80</v>
      </c>
      <c r="K38" s="56">
        <v>6</v>
      </c>
      <c r="L38" s="57" t="s">
        <v>80</v>
      </c>
      <c r="M38" s="25"/>
      <c r="N38" s="25"/>
      <c r="O38" s="24" t="s">
        <v>80</v>
      </c>
      <c r="P38" s="25"/>
      <c r="Q38" s="28" t="s">
        <v>80</v>
      </c>
      <c r="R38" s="31"/>
      <c r="S38" s="18" t="s">
        <v>82</v>
      </c>
    </row>
    <row r="40" spans="1:19" ht="20" customHeight="1" x14ac:dyDescent="0.15">
      <c r="I40" s="17" t="s">
        <v>78</v>
      </c>
      <c r="J40" s="16">
        <f>COUNTIF(J4:J38,"T")</f>
        <v>32</v>
      </c>
      <c r="K40" s="17" t="s">
        <v>78</v>
      </c>
      <c r="L40" s="16">
        <f>COUNTIF(L4:L38,"T")</f>
        <v>33</v>
      </c>
      <c r="M40" s="25"/>
      <c r="N40" s="17" t="s">
        <v>78</v>
      </c>
      <c r="O40" s="16">
        <f>COUNTIF(O4:O38,"T")</f>
        <v>32</v>
      </c>
      <c r="P40" s="17" t="s">
        <v>78</v>
      </c>
      <c r="Q40" s="16">
        <f>COUNTIF(Q4:Q38,"T")</f>
        <v>33</v>
      </c>
      <c r="R40" s="17" t="s">
        <v>96</v>
      </c>
      <c r="S40" s="16">
        <f>COUNTIF(S4:S38,"A")</f>
        <v>31</v>
      </c>
    </row>
    <row r="41" spans="1:19" ht="20" customHeight="1" x14ac:dyDescent="0.15">
      <c r="I41" s="17" t="s">
        <v>79</v>
      </c>
      <c r="J41" s="16">
        <f>COUNTIF(J4:J38,"F")</f>
        <v>3</v>
      </c>
      <c r="K41" s="17" t="s">
        <v>79</v>
      </c>
      <c r="L41" s="16">
        <f>COUNTIF(L4:L38,"F")</f>
        <v>2</v>
      </c>
      <c r="M41" s="25"/>
      <c r="N41" s="17" t="s">
        <v>79</v>
      </c>
      <c r="O41" s="16">
        <f>COUNTIF(O4:O38,"F")</f>
        <v>3</v>
      </c>
      <c r="P41" s="17" t="s">
        <v>79</v>
      </c>
      <c r="Q41" s="16">
        <f>COUNTIF(Q4:Q38,"F")</f>
        <v>2</v>
      </c>
      <c r="R41" s="17" t="s">
        <v>97</v>
      </c>
      <c r="S41" s="16">
        <f>COUNTIF(S4:S38,"B")</f>
        <v>1</v>
      </c>
    </row>
    <row r="42" spans="1:19" ht="20" customHeight="1" x14ac:dyDescent="0.15">
      <c r="R42" s="17" t="s">
        <v>98</v>
      </c>
      <c r="S42" s="16">
        <f>COUNTIF(S4:S38,"C")</f>
        <v>2</v>
      </c>
    </row>
    <row r="43" spans="1:19" ht="20" customHeight="1" x14ac:dyDescent="0.15">
      <c r="R43" s="17" t="s">
        <v>99</v>
      </c>
      <c r="S43" s="16">
        <f>COUNTIF(S4:S38,"D")</f>
        <v>1</v>
      </c>
    </row>
  </sheetData>
  <mergeCells count="4">
    <mergeCell ref="O2:O3"/>
    <mergeCell ref="Q2:Q3"/>
    <mergeCell ref="S2:S3"/>
    <mergeCell ref="I2:L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5D45-0698-4448-8093-4AA4825D567D}">
  <sheetPr>
    <pageSetUpPr fitToPage="1"/>
  </sheetPr>
  <dimension ref="A1:AE43"/>
  <sheetViews>
    <sheetView showGridLines="0" zoomScale="110" zoomScaleNormal="110" workbookViewId="0">
      <pane ySplit="3" topLeftCell="A30" activePane="bottomLeft" state="frozen"/>
      <selection pane="bottomLeft" activeCell="F1" sqref="F1:F1048576"/>
    </sheetView>
  </sheetViews>
  <sheetFormatPr baseColWidth="10" defaultColWidth="8.33203125" defaultRowHeight="20" customHeight="1" x14ac:dyDescent="0.15"/>
  <cols>
    <col min="1" max="1" width="8.33203125" style="1"/>
    <col min="2" max="2" width="26" style="1" hidden="1" customWidth="1"/>
    <col min="3" max="3" width="32.1640625" style="1" hidden="1" customWidth="1"/>
    <col min="4" max="4" width="30.6640625" style="1" hidden="1" customWidth="1"/>
    <col min="5" max="5" width="81.6640625" style="1" hidden="1" customWidth="1"/>
    <col min="6" max="6" width="4.6640625" style="1" customWidth="1"/>
    <col min="7" max="7" width="7.33203125" style="1" customWidth="1"/>
    <col min="8" max="8" width="50.83203125" style="1" hidden="1" customWidth="1"/>
    <col min="9" max="9" width="50.83203125" style="1" customWidth="1"/>
    <col min="10" max="10" width="15.83203125" style="1" customWidth="1"/>
    <col min="11" max="11" width="50.83203125" style="1" customWidth="1"/>
    <col min="12" max="12" width="15.83203125" style="1" customWidth="1"/>
    <col min="13" max="13" width="50.83203125" style="1" customWidth="1"/>
    <col min="14" max="14" width="15.83203125" style="1" customWidth="1"/>
    <col min="15" max="15" width="15.83203125" style="35" customWidth="1"/>
    <col min="16" max="21" width="10.83203125" style="20" customWidth="1"/>
    <col min="22" max="23" width="10.83203125" style="43" customWidth="1"/>
    <col min="24" max="24" width="10.83203125" style="31" customWidth="1"/>
    <col min="25" max="25" width="10.83203125" style="20" customWidth="1"/>
    <col min="26" max="26" width="8.33203125" style="1"/>
    <col min="27" max="29" width="15.83203125" style="1" customWidth="1"/>
    <col min="30" max="16384" width="8.33203125" style="1"/>
  </cols>
  <sheetData>
    <row r="1" spans="1:31" ht="20" customHeight="1" thickBot="1" x14ac:dyDescent="0.2">
      <c r="Q1" s="4" t="s">
        <v>108</v>
      </c>
      <c r="S1" s="4" t="s">
        <v>88</v>
      </c>
      <c r="T1" s="47"/>
      <c r="U1" s="4" t="s">
        <v>89</v>
      </c>
      <c r="V1" s="42"/>
      <c r="W1" s="42" t="s">
        <v>109</v>
      </c>
      <c r="Y1" s="4" t="s">
        <v>113</v>
      </c>
    </row>
    <row r="2" spans="1:31" s="14" customFormat="1" ht="20" customHeight="1" thickBot="1" x14ac:dyDescent="0.2">
      <c r="H2" s="15" t="s">
        <v>77</v>
      </c>
      <c r="I2" s="75">
        <v>3</v>
      </c>
      <c r="J2" s="76"/>
      <c r="K2" s="76"/>
      <c r="L2" s="76"/>
      <c r="M2" s="76"/>
      <c r="N2" s="77"/>
      <c r="O2" s="36"/>
      <c r="P2" s="34"/>
      <c r="Q2" s="78" t="s">
        <v>91</v>
      </c>
      <c r="R2" s="21"/>
      <c r="S2" s="82" t="s">
        <v>110</v>
      </c>
      <c r="T2" s="48"/>
      <c r="U2" s="82" t="s">
        <v>111</v>
      </c>
      <c r="V2" s="48"/>
      <c r="W2" s="82" t="s">
        <v>112</v>
      </c>
      <c r="X2" s="31"/>
      <c r="Y2" s="80" t="s">
        <v>93</v>
      </c>
      <c r="AA2" s="85" t="s">
        <v>102</v>
      </c>
      <c r="AB2" s="85" t="s">
        <v>103</v>
      </c>
      <c r="AC2" s="85" t="s">
        <v>104</v>
      </c>
      <c r="AD2" s="84"/>
      <c r="AE2" s="84"/>
    </row>
    <row r="3" spans="1:31" s="2" customFormat="1" ht="60" customHeight="1" thickBot="1" x14ac:dyDescent="0.2">
      <c r="A3" s="6" t="s">
        <v>76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60" t="s">
        <v>6</v>
      </c>
      <c r="I3" s="58" t="s">
        <v>11</v>
      </c>
      <c r="J3" s="13" t="s">
        <v>105</v>
      </c>
      <c r="K3" s="13" t="s">
        <v>12</v>
      </c>
      <c r="L3" s="13" t="s">
        <v>106</v>
      </c>
      <c r="M3" s="13" t="s">
        <v>13</v>
      </c>
      <c r="N3" s="59" t="s">
        <v>107</v>
      </c>
      <c r="O3" s="37"/>
      <c r="P3" s="41"/>
      <c r="Q3" s="79"/>
      <c r="R3" s="22"/>
      <c r="S3" s="83"/>
      <c r="T3" s="22"/>
      <c r="U3" s="83"/>
      <c r="V3" s="22"/>
      <c r="W3" s="83"/>
      <c r="X3" s="31"/>
      <c r="Y3" s="81"/>
      <c r="AA3" s="85"/>
      <c r="AB3" s="85"/>
      <c r="AC3" s="85"/>
      <c r="AD3" s="84"/>
      <c r="AE3" s="84"/>
    </row>
    <row r="4" spans="1:31" ht="40" customHeight="1" x14ac:dyDescent="0.15">
      <c r="A4" s="8">
        <v>1</v>
      </c>
      <c r="B4" s="9" t="s">
        <v>18</v>
      </c>
      <c r="C4" s="10" t="s">
        <v>19</v>
      </c>
      <c r="D4" s="11" t="s">
        <v>20</v>
      </c>
      <c r="E4" s="10" t="s">
        <v>21</v>
      </c>
      <c r="F4" s="8">
        <v>25</v>
      </c>
      <c r="G4" s="11" t="s">
        <v>22</v>
      </c>
      <c r="H4" s="51">
        <v>10</v>
      </c>
      <c r="I4" s="52">
        <v>7</v>
      </c>
      <c r="J4" s="16" t="s">
        <v>80</v>
      </c>
      <c r="K4" s="8">
        <v>10</v>
      </c>
      <c r="L4" s="16" t="s">
        <v>80</v>
      </c>
      <c r="M4" s="8">
        <v>7</v>
      </c>
      <c r="N4" s="53" t="s">
        <v>80</v>
      </c>
      <c r="O4" s="31"/>
      <c r="P4" s="25"/>
      <c r="Q4" s="39" t="s">
        <v>80</v>
      </c>
      <c r="R4" s="31"/>
      <c r="S4" s="26" t="s">
        <v>80</v>
      </c>
      <c r="T4" s="31"/>
      <c r="U4" s="26" t="s">
        <v>80</v>
      </c>
      <c r="V4" s="31"/>
      <c r="W4" s="26" t="s">
        <v>80</v>
      </c>
      <c r="Y4" s="27" t="s">
        <v>82</v>
      </c>
      <c r="AA4" s="38" t="s">
        <v>80</v>
      </c>
      <c r="AB4" s="17" t="s">
        <v>80</v>
      </c>
      <c r="AC4" s="17" t="s">
        <v>82</v>
      </c>
    </row>
    <row r="5" spans="1:31" ht="40" customHeight="1" x14ac:dyDescent="0.15">
      <c r="A5" s="8">
        <v>2</v>
      </c>
      <c r="B5" s="9" t="s">
        <v>24</v>
      </c>
      <c r="C5" s="10" t="s">
        <v>19</v>
      </c>
      <c r="D5" s="11" t="s">
        <v>20</v>
      </c>
      <c r="E5" s="10" t="s">
        <v>21</v>
      </c>
      <c r="F5" s="8">
        <v>29</v>
      </c>
      <c r="G5" s="11" t="s">
        <v>22</v>
      </c>
      <c r="H5" s="51">
        <v>10</v>
      </c>
      <c r="I5" s="52">
        <v>9</v>
      </c>
      <c r="J5" s="16" t="s">
        <v>80</v>
      </c>
      <c r="K5" s="8">
        <v>8</v>
      </c>
      <c r="L5" s="16" t="s">
        <v>80</v>
      </c>
      <c r="M5" s="8">
        <v>5</v>
      </c>
      <c r="N5" s="53" t="s">
        <v>81</v>
      </c>
      <c r="O5" s="31"/>
      <c r="P5" s="25"/>
      <c r="Q5" s="24" t="s">
        <v>80</v>
      </c>
      <c r="R5" s="31"/>
      <c r="S5" s="28" t="s">
        <v>80</v>
      </c>
      <c r="T5" s="31"/>
      <c r="U5" s="28" t="s">
        <v>81</v>
      </c>
      <c r="V5" s="31"/>
      <c r="W5" s="28" t="s">
        <v>81</v>
      </c>
      <c r="Y5" s="19" t="s">
        <v>84</v>
      </c>
      <c r="AA5" s="38" t="s">
        <v>80</v>
      </c>
      <c r="AB5" s="17" t="s">
        <v>81</v>
      </c>
      <c r="AC5" s="17" t="s">
        <v>84</v>
      </c>
    </row>
    <row r="6" spans="1:31" ht="40" customHeight="1" x14ac:dyDescent="0.15">
      <c r="A6" s="8">
        <v>3</v>
      </c>
      <c r="B6" s="9" t="s">
        <v>26</v>
      </c>
      <c r="C6" s="10" t="s">
        <v>19</v>
      </c>
      <c r="D6" s="11" t="s">
        <v>20</v>
      </c>
      <c r="E6" s="10" t="s">
        <v>21</v>
      </c>
      <c r="F6" s="8">
        <v>31</v>
      </c>
      <c r="G6" s="11" t="s">
        <v>22</v>
      </c>
      <c r="H6" s="51">
        <v>8</v>
      </c>
      <c r="I6" s="52">
        <v>8</v>
      </c>
      <c r="J6" s="16" t="s">
        <v>80</v>
      </c>
      <c r="K6" s="8">
        <v>3</v>
      </c>
      <c r="L6" s="16" t="s">
        <v>81</v>
      </c>
      <c r="M6" s="8">
        <v>7</v>
      </c>
      <c r="N6" s="53" t="s">
        <v>80</v>
      </c>
      <c r="O6" s="31"/>
      <c r="P6" s="25"/>
      <c r="Q6" s="24" t="s">
        <v>80</v>
      </c>
      <c r="R6" s="31"/>
      <c r="S6" s="28" t="s">
        <v>81</v>
      </c>
      <c r="T6" s="31"/>
      <c r="U6" s="28" t="s">
        <v>80</v>
      </c>
      <c r="V6" s="31"/>
      <c r="W6" s="28" t="s">
        <v>80</v>
      </c>
      <c r="Y6" s="19" t="s">
        <v>82</v>
      </c>
      <c r="AA6" s="17" t="s">
        <v>81</v>
      </c>
      <c r="AB6" s="17" t="s">
        <v>80</v>
      </c>
      <c r="AC6" s="17" t="s">
        <v>83</v>
      </c>
    </row>
    <row r="7" spans="1:31" ht="40" customHeight="1" x14ac:dyDescent="0.15">
      <c r="A7" s="8">
        <v>4</v>
      </c>
      <c r="B7" s="9" t="s">
        <v>28</v>
      </c>
      <c r="C7" s="10" t="s">
        <v>19</v>
      </c>
      <c r="D7" s="11" t="s">
        <v>20</v>
      </c>
      <c r="E7" s="10" t="s">
        <v>21</v>
      </c>
      <c r="F7" s="8">
        <v>43</v>
      </c>
      <c r="G7" s="11" t="s">
        <v>22</v>
      </c>
      <c r="H7" s="51">
        <v>10</v>
      </c>
      <c r="I7" s="52">
        <v>7</v>
      </c>
      <c r="J7" s="16" t="s">
        <v>80</v>
      </c>
      <c r="K7" s="8">
        <v>8</v>
      </c>
      <c r="L7" s="16" t="s">
        <v>80</v>
      </c>
      <c r="M7" s="8">
        <v>10</v>
      </c>
      <c r="N7" s="53" t="s">
        <v>80</v>
      </c>
      <c r="O7" s="31"/>
      <c r="P7" s="25"/>
      <c r="Q7" s="24" t="s">
        <v>80</v>
      </c>
      <c r="R7" s="31"/>
      <c r="S7" s="28" t="s">
        <v>80</v>
      </c>
      <c r="T7" s="31"/>
      <c r="U7" s="28" t="s">
        <v>80</v>
      </c>
      <c r="V7" s="31"/>
      <c r="W7" s="28" t="s">
        <v>80</v>
      </c>
      <c r="Y7" s="19" t="s">
        <v>82</v>
      </c>
      <c r="AA7" s="17" t="s">
        <v>81</v>
      </c>
      <c r="AB7" s="17" t="s">
        <v>81</v>
      </c>
      <c r="AC7" s="17" t="s">
        <v>85</v>
      </c>
    </row>
    <row r="8" spans="1:31" ht="40" customHeight="1" x14ac:dyDescent="0.15">
      <c r="A8" s="8">
        <v>5</v>
      </c>
      <c r="B8" s="9" t="s">
        <v>29</v>
      </c>
      <c r="C8" s="10" t="s">
        <v>19</v>
      </c>
      <c r="D8" s="11" t="s">
        <v>20</v>
      </c>
      <c r="E8" s="10" t="s">
        <v>21</v>
      </c>
      <c r="F8" s="8">
        <v>62</v>
      </c>
      <c r="G8" s="11" t="s">
        <v>22</v>
      </c>
      <c r="H8" s="51">
        <v>10</v>
      </c>
      <c r="I8" s="52">
        <v>10</v>
      </c>
      <c r="J8" s="16" t="s">
        <v>80</v>
      </c>
      <c r="K8" s="8">
        <v>10</v>
      </c>
      <c r="L8" s="16" t="s">
        <v>80</v>
      </c>
      <c r="M8" s="8">
        <v>10</v>
      </c>
      <c r="N8" s="53" t="s">
        <v>80</v>
      </c>
      <c r="O8" s="31"/>
      <c r="P8" s="25"/>
      <c r="Q8" s="24" t="s">
        <v>80</v>
      </c>
      <c r="R8" s="31"/>
      <c r="S8" s="28" t="s">
        <v>80</v>
      </c>
      <c r="T8" s="31"/>
      <c r="U8" s="28" t="s">
        <v>80</v>
      </c>
      <c r="V8" s="31"/>
      <c r="W8" s="28" t="s">
        <v>80</v>
      </c>
      <c r="Y8" s="19" t="s">
        <v>82</v>
      </c>
      <c r="AA8" s="38"/>
      <c r="AB8" s="17"/>
      <c r="AC8" s="17"/>
    </row>
    <row r="9" spans="1:31" ht="40" customHeight="1" x14ac:dyDescent="0.15">
      <c r="A9" s="8">
        <v>6</v>
      </c>
      <c r="B9" s="9" t="s">
        <v>32</v>
      </c>
      <c r="C9" s="10" t="s">
        <v>19</v>
      </c>
      <c r="D9" s="11" t="s">
        <v>20</v>
      </c>
      <c r="E9" s="10" t="s">
        <v>21</v>
      </c>
      <c r="F9" s="8">
        <v>29</v>
      </c>
      <c r="G9" s="11" t="s">
        <v>22</v>
      </c>
      <c r="H9" s="51">
        <v>6</v>
      </c>
      <c r="I9" s="52">
        <v>4</v>
      </c>
      <c r="J9" s="16" t="s">
        <v>81</v>
      </c>
      <c r="K9" s="8">
        <v>9</v>
      </c>
      <c r="L9" s="16" t="s">
        <v>80</v>
      </c>
      <c r="M9" s="8">
        <v>7</v>
      </c>
      <c r="N9" s="53" t="s">
        <v>80</v>
      </c>
      <c r="O9" s="31"/>
      <c r="P9" s="25"/>
      <c r="Q9" s="24" t="s">
        <v>81</v>
      </c>
      <c r="R9" s="31"/>
      <c r="S9" s="28" t="s">
        <v>80</v>
      </c>
      <c r="T9" s="31"/>
      <c r="U9" s="28" t="s">
        <v>80</v>
      </c>
      <c r="V9" s="31"/>
      <c r="W9" s="28" t="s">
        <v>80</v>
      </c>
      <c r="Y9" s="19" t="s">
        <v>83</v>
      </c>
      <c r="AA9" s="17" t="s">
        <v>80</v>
      </c>
      <c r="AB9" s="17" t="s">
        <v>80</v>
      </c>
      <c r="AC9" s="17" t="s">
        <v>80</v>
      </c>
    </row>
    <row r="10" spans="1:31" ht="40" customHeight="1" x14ac:dyDescent="0.15">
      <c r="A10" s="8">
        <v>7</v>
      </c>
      <c r="B10" s="9" t="s">
        <v>34</v>
      </c>
      <c r="C10" s="10" t="s">
        <v>19</v>
      </c>
      <c r="D10" s="11" t="s">
        <v>20</v>
      </c>
      <c r="E10" s="10" t="s">
        <v>21</v>
      </c>
      <c r="F10" s="8">
        <v>45</v>
      </c>
      <c r="G10" s="11" t="s">
        <v>25</v>
      </c>
      <c r="H10" s="51">
        <v>10</v>
      </c>
      <c r="I10" s="52">
        <v>10</v>
      </c>
      <c r="J10" s="16" t="s">
        <v>80</v>
      </c>
      <c r="K10" s="8">
        <v>10</v>
      </c>
      <c r="L10" s="16" t="s">
        <v>80</v>
      </c>
      <c r="M10" s="8">
        <v>10</v>
      </c>
      <c r="N10" s="53" t="s">
        <v>80</v>
      </c>
      <c r="O10" s="31"/>
      <c r="P10" s="25"/>
      <c r="Q10" s="24" t="s">
        <v>80</v>
      </c>
      <c r="R10" s="31"/>
      <c r="S10" s="28" t="s">
        <v>80</v>
      </c>
      <c r="T10" s="31"/>
      <c r="U10" s="28" t="s">
        <v>80</v>
      </c>
      <c r="V10" s="31"/>
      <c r="W10" s="28" t="s">
        <v>80</v>
      </c>
      <c r="Y10" s="19" t="s">
        <v>82</v>
      </c>
      <c r="AA10" s="17" t="s">
        <v>81</v>
      </c>
      <c r="AB10" s="17" t="s">
        <v>80</v>
      </c>
      <c r="AC10" s="17" t="s">
        <v>80</v>
      </c>
    </row>
    <row r="11" spans="1:31" ht="40" customHeight="1" x14ac:dyDescent="0.15">
      <c r="A11" s="8">
        <v>8</v>
      </c>
      <c r="B11" s="9" t="s">
        <v>36</v>
      </c>
      <c r="C11" s="10" t="s">
        <v>19</v>
      </c>
      <c r="D11" s="11" t="s">
        <v>20</v>
      </c>
      <c r="E11" s="10" t="s">
        <v>21</v>
      </c>
      <c r="F11" s="8">
        <v>30</v>
      </c>
      <c r="G11" s="11" t="s">
        <v>22</v>
      </c>
      <c r="H11" s="51">
        <v>6</v>
      </c>
      <c r="I11" s="52">
        <v>8</v>
      </c>
      <c r="J11" s="16" t="s">
        <v>80</v>
      </c>
      <c r="K11" s="8">
        <v>8</v>
      </c>
      <c r="L11" s="16" t="s">
        <v>80</v>
      </c>
      <c r="M11" s="8">
        <v>7</v>
      </c>
      <c r="N11" s="53" t="s">
        <v>80</v>
      </c>
      <c r="O11" s="31"/>
      <c r="P11" s="25"/>
      <c r="Q11" s="24" t="s">
        <v>80</v>
      </c>
      <c r="R11" s="31"/>
      <c r="S11" s="28" t="s">
        <v>80</v>
      </c>
      <c r="T11" s="31"/>
      <c r="U11" s="28" t="s">
        <v>80</v>
      </c>
      <c r="V11" s="31"/>
      <c r="W11" s="28" t="s">
        <v>80</v>
      </c>
      <c r="Y11" s="19" t="s">
        <v>82</v>
      </c>
      <c r="AA11" s="17" t="s">
        <v>81</v>
      </c>
      <c r="AB11" s="17" t="s">
        <v>81</v>
      </c>
      <c r="AC11" s="17" t="s">
        <v>80</v>
      </c>
    </row>
    <row r="12" spans="1:31" ht="40" customHeight="1" x14ac:dyDescent="0.15">
      <c r="A12" s="8">
        <v>9</v>
      </c>
      <c r="B12" s="9" t="s">
        <v>37</v>
      </c>
      <c r="C12" s="10" t="s">
        <v>19</v>
      </c>
      <c r="D12" s="11" t="s">
        <v>20</v>
      </c>
      <c r="E12" s="10" t="s">
        <v>21</v>
      </c>
      <c r="F12" s="8">
        <v>62</v>
      </c>
      <c r="G12" s="11" t="s">
        <v>25</v>
      </c>
      <c r="H12" s="51">
        <v>8</v>
      </c>
      <c r="I12" s="52">
        <v>7</v>
      </c>
      <c r="J12" s="16" t="s">
        <v>80</v>
      </c>
      <c r="K12" s="8">
        <v>7</v>
      </c>
      <c r="L12" s="16" t="s">
        <v>80</v>
      </c>
      <c r="M12" s="8">
        <v>7</v>
      </c>
      <c r="N12" s="53" t="s">
        <v>80</v>
      </c>
      <c r="O12" s="31"/>
      <c r="P12" s="25"/>
      <c r="Q12" s="24" t="s">
        <v>80</v>
      </c>
      <c r="R12" s="31"/>
      <c r="S12" s="28" t="s">
        <v>80</v>
      </c>
      <c r="T12" s="31"/>
      <c r="U12" s="28" t="s">
        <v>80</v>
      </c>
      <c r="V12" s="31"/>
      <c r="W12" s="28" t="s">
        <v>80</v>
      </c>
      <c r="Y12" s="19" t="s">
        <v>82</v>
      </c>
    </row>
    <row r="13" spans="1:31" ht="40" customHeight="1" x14ac:dyDescent="0.15">
      <c r="A13" s="8">
        <v>10</v>
      </c>
      <c r="B13" s="9" t="s">
        <v>39</v>
      </c>
      <c r="C13" s="10" t="s">
        <v>19</v>
      </c>
      <c r="D13" s="11" t="s">
        <v>20</v>
      </c>
      <c r="E13" s="10" t="s">
        <v>21</v>
      </c>
      <c r="F13" s="8">
        <v>60</v>
      </c>
      <c r="G13" s="11" t="s">
        <v>22</v>
      </c>
      <c r="H13" s="51">
        <v>10</v>
      </c>
      <c r="I13" s="52">
        <v>8</v>
      </c>
      <c r="J13" s="16" t="s">
        <v>80</v>
      </c>
      <c r="K13" s="8">
        <v>10</v>
      </c>
      <c r="L13" s="16" t="s">
        <v>80</v>
      </c>
      <c r="M13" s="8">
        <v>10</v>
      </c>
      <c r="N13" s="53" t="s">
        <v>80</v>
      </c>
      <c r="O13" s="31"/>
      <c r="Q13" s="45" t="s">
        <v>80</v>
      </c>
      <c r="R13" s="38"/>
      <c r="S13" s="46" t="s">
        <v>80</v>
      </c>
      <c r="T13" s="38"/>
      <c r="U13" s="46" t="s">
        <v>80</v>
      </c>
      <c r="V13" s="49"/>
      <c r="W13" s="28" t="s">
        <v>80</v>
      </c>
      <c r="Y13" s="19" t="s">
        <v>82</v>
      </c>
    </row>
    <row r="14" spans="1:31" ht="40" customHeight="1" x14ac:dyDescent="0.15">
      <c r="A14" s="8">
        <v>11</v>
      </c>
      <c r="B14" s="9" t="s">
        <v>41</v>
      </c>
      <c r="C14" s="10" t="s">
        <v>19</v>
      </c>
      <c r="D14" s="11" t="s">
        <v>20</v>
      </c>
      <c r="E14" s="10" t="s">
        <v>21</v>
      </c>
      <c r="F14" s="8">
        <v>42</v>
      </c>
      <c r="G14" s="11" t="s">
        <v>22</v>
      </c>
      <c r="H14" s="51">
        <v>9</v>
      </c>
      <c r="I14" s="52">
        <v>8</v>
      </c>
      <c r="J14" s="16" t="s">
        <v>80</v>
      </c>
      <c r="K14" s="8">
        <v>8</v>
      </c>
      <c r="L14" s="16" t="s">
        <v>80</v>
      </c>
      <c r="M14" s="8">
        <v>6</v>
      </c>
      <c r="N14" s="53" t="s">
        <v>80</v>
      </c>
      <c r="O14" s="31"/>
      <c r="P14" s="25"/>
      <c r="Q14" s="24" t="s">
        <v>80</v>
      </c>
      <c r="R14" s="31"/>
      <c r="S14" s="28" t="s">
        <v>80</v>
      </c>
      <c r="T14" s="31"/>
      <c r="U14" s="28" t="s">
        <v>80</v>
      </c>
      <c r="V14" s="31"/>
      <c r="W14" s="28" t="s">
        <v>80</v>
      </c>
      <c r="Y14" s="19" t="s">
        <v>82</v>
      </c>
    </row>
    <row r="15" spans="1:31" ht="40" customHeight="1" x14ac:dyDescent="0.15">
      <c r="A15" s="8">
        <v>12</v>
      </c>
      <c r="B15" s="9" t="s">
        <v>42</v>
      </c>
      <c r="C15" s="10" t="s">
        <v>19</v>
      </c>
      <c r="D15" s="11" t="s">
        <v>20</v>
      </c>
      <c r="E15" s="10" t="s">
        <v>21</v>
      </c>
      <c r="F15" s="8">
        <v>33</v>
      </c>
      <c r="G15" s="11" t="s">
        <v>22</v>
      </c>
      <c r="H15" s="51">
        <v>7</v>
      </c>
      <c r="I15" s="52">
        <v>8</v>
      </c>
      <c r="J15" s="16" t="s">
        <v>80</v>
      </c>
      <c r="K15" s="8">
        <v>10</v>
      </c>
      <c r="L15" s="16" t="s">
        <v>80</v>
      </c>
      <c r="M15" s="8">
        <v>9</v>
      </c>
      <c r="N15" s="53" t="s">
        <v>80</v>
      </c>
      <c r="O15" s="31"/>
      <c r="P15" s="25"/>
      <c r="Q15" s="24" t="s">
        <v>80</v>
      </c>
      <c r="R15" s="31"/>
      <c r="S15" s="28" t="s">
        <v>80</v>
      </c>
      <c r="T15" s="31"/>
      <c r="U15" s="28" t="s">
        <v>80</v>
      </c>
      <c r="V15" s="31"/>
      <c r="W15" s="28" t="s">
        <v>80</v>
      </c>
      <c r="Y15" s="19" t="s">
        <v>82</v>
      </c>
    </row>
    <row r="16" spans="1:31" ht="40" customHeight="1" x14ac:dyDescent="0.15">
      <c r="A16" s="8">
        <v>13</v>
      </c>
      <c r="B16" s="9" t="s">
        <v>44</v>
      </c>
      <c r="C16" s="10" t="s">
        <v>19</v>
      </c>
      <c r="D16" s="11" t="s">
        <v>20</v>
      </c>
      <c r="E16" s="10" t="s">
        <v>21</v>
      </c>
      <c r="F16" s="8">
        <v>32</v>
      </c>
      <c r="G16" s="11" t="s">
        <v>22</v>
      </c>
      <c r="H16" s="51">
        <v>9</v>
      </c>
      <c r="I16" s="52">
        <v>6</v>
      </c>
      <c r="J16" s="16" t="s">
        <v>80</v>
      </c>
      <c r="K16" s="8">
        <v>7</v>
      </c>
      <c r="L16" s="16" t="s">
        <v>80</v>
      </c>
      <c r="M16" s="8">
        <v>7</v>
      </c>
      <c r="N16" s="53" t="s">
        <v>80</v>
      </c>
      <c r="O16" s="31"/>
      <c r="P16" s="25"/>
      <c r="Q16" s="24" t="s">
        <v>80</v>
      </c>
      <c r="R16" s="31"/>
      <c r="S16" s="28" t="s">
        <v>80</v>
      </c>
      <c r="T16" s="31"/>
      <c r="U16" s="28" t="s">
        <v>80</v>
      </c>
      <c r="V16" s="31"/>
      <c r="W16" s="28" t="s">
        <v>80</v>
      </c>
      <c r="Y16" s="19" t="s">
        <v>82</v>
      </c>
    </row>
    <row r="17" spans="1:25" ht="40" customHeight="1" x14ac:dyDescent="0.15">
      <c r="A17" s="8">
        <v>14</v>
      </c>
      <c r="B17" s="9" t="s">
        <v>45</v>
      </c>
      <c r="C17" s="10" t="s">
        <v>19</v>
      </c>
      <c r="D17" s="11" t="s">
        <v>20</v>
      </c>
      <c r="E17" s="10" t="s">
        <v>21</v>
      </c>
      <c r="F17" s="8">
        <v>42</v>
      </c>
      <c r="G17" s="11" t="s">
        <v>22</v>
      </c>
      <c r="H17" s="51">
        <v>9</v>
      </c>
      <c r="I17" s="52">
        <v>2</v>
      </c>
      <c r="J17" s="16" t="s">
        <v>81</v>
      </c>
      <c r="K17" s="8">
        <v>8</v>
      </c>
      <c r="L17" s="16" t="s">
        <v>80</v>
      </c>
      <c r="M17" s="8">
        <v>8</v>
      </c>
      <c r="N17" s="53" t="s">
        <v>80</v>
      </c>
      <c r="O17" s="31"/>
      <c r="P17" s="25"/>
      <c r="Q17" s="24" t="s">
        <v>81</v>
      </c>
      <c r="R17" s="31"/>
      <c r="S17" s="28" t="s">
        <v>80</v>
      </c>
      <c r="T17" s="31"/>
      <c r="U17" s="28" t="s">
        <v>80</v>
      </c>
      <c r="V17" s="31"/>
      <c r="W17" s="28" t="s">
        <v>80</v>
      </c>
      <c r="Y17" s="19" t="s">
        <v>83</v>
      </c>
    </row>
    <row r="18" spans="1:25" ht="40" customHeight="1" x14ac:dyDescent="0.15">
      <c r="A18" s="8">
        <v>15</v>
      </c>
      <c r="B18" s="9" t="s">
        <v>47</v>
      </c>
      <c r="C18" s="10" t="s">
        <v>19</v>
      </c>
      <c r="D18" s="11" t="s">
        <v>20</v>
      </c>
      <c r="E18" s="10" t="s">
        <v>21</v>
      </c>
      <c r="F18" s="8">
        <v>64</v>
      </c>
      <c r="G18" s="11" t="s">
        <v>25</v>
      </c>
      <c r="H18" s="51">
        <v>10</v>
      </c>
      <c r="I18" s="52">
        <v>8</v>
      </c>
      <c r="J18" s="16" t="s">
        <v>80</v>
      </c>
      <c r="K18" s="8">
        <v>9</v>
      </c>
      <c r="L18" s="16" t="s">
        <v>80</v>
      </c>
      <c r="M18" s="8">
        <v>10</v>
      </c>
      <c r="N18" s="53" t="s">
        <v>80</v>
      </c>
      <c r="O18" s="31"/>
      <c r="P18" s="25"/>
      <c r="Q18" s="24" t="s">
        <v>80</v>
      </c>
      <c r="R18" s="31"/>
      <c r="S18" s="28" t="s">
        <v>80</v>
      </c>
      <c r="T18" s="31"/>
      <c r="U18" s="28" t="s">
        <v>80</v>
      </c>
      <c r="V18" s="31"/>
      <c r="W18" s="28" t="s">
        <v>80</v>
      </c>
      <c r="Y18" s="19" t="s">
        <v>82</v>
      </c>
    </row>
    <row r="19" spans="1:25" ht="40" customHeight="1" x14ac:dyDescent="0.15">
      <c r="A19" s="8">
        <v>16</v>
      </c>
      <c r="B19" s="9" t="s">
        <v>49</v>
      </c>
      <c r="C19" s="10" t="s">
        <v>19</v>
      </c>
      <c r="D19" s="11" t="s">
        <v>20</v>
      </c>
      <c r="E19" s="10" t="s">
        <v>21</v>
      </c>
      <c r="F19" s="8">
        <v>22</v>
      </c>
      <c r="G19" s="11" t="s">
        <v>25</v>
      </c>
      <c r="H19" s="51">
        <v>5</v>
      </c>
      <c r="I19" s="52">
        <v>10</v>
      </c>
      <c r="J19" s="16" t="s">
        <v>80</v>
      </c>
      <c r="K19" s="8">
        <v>1</v>
      </c>
      <c r="L19" s="16" t="s">
        <v>81</v>
      </c>
      <c r="M19" s="8">
        <v>2</v>
      </c>
      <c r="N19" s="53" t="s">
        <v>81</v>
      </c>
      <c r="O19" s="31"/>
      <c r="P19" s="25"/>
      <c r="Q19" s="24" t="s">
        <v>80</v>
      </c>
      <c r="R19" s="31"/>
      <c r="S19" s="28" t="s">
        <v>81</v>
      </c>
      <c r="T19" s="31"/>
      <c r="U19" s="28" t="s">
        <v>81</v>
      </c>
      <c r="V19" s="31"/>
      <c r="W19" s="28" t="s">
        <v>80</v>
      </c>
      <c r="Y19" s="19" t="s">
        <v>82</v>
      </c>
    </row>
    <row r="20" spans="1:25" ht="40" customHeight="1" x14ac:dyDescent="0.15">
      <c r="A20" s="8">
        <v>17</v>
      </c>
      <c r="B20" s="9" t="s">
        <v>50</v>
      </c>
      <c r="C20" s="10" t="s">
        <v>19</v>
      </c>
      <c r="D20" s="11" t="s">
        <v>20</v>
      </c>
      <c r="E20" s="10" t="s">
        <v>21</v>
      </c>
      <c r="F20" s="8">
        <v>44</v>
      </c>
      <c r="G20" s="11" t="s">
        <v>22</v>
      </c>
      <c r="H20" s="51">
        <v>9</v>
      </c>
      <c r="I20" s="52">
        <v>3</v>
      </c>
      <c r="J20" s="16" t="s">
        <v>81</v>
      </c>
      <c r="K20" s="8">
        <v>9</v>
      </c>
      <c r="L20" s="16" t="s">
        <v>80</v>
      </c>
      <c r="M20" s="8">
        <v>7</v>
      </c>
      <c r="N20" s="53" t="s">
        <v>80</v>
      </c>
      <c r="O20" s="31"/>
      <c r="P20" s="25"/>
      <c r="Q20" s="24" t="s">
        <v>81</v>
      </c>
      <c r="R20" s="31"/>
      <c r="S20" s="28" t="s">
        <v>80</v>
      </c>
      <c r="T20" s="31"/>
      <c r="U20" s="28" t="s">
        <v>80</v>
      </c>
      <c r="V20" s="31"/>
      <c r="W20" s="28" t="s">
        <v>80</v>
      </c>
      <c r="Y20" s="19" t="s">
        <v>83</v>
      </c>
    </row>
    <row r="21" spans="1:25" ht="40" customHeight="1" x14ac:dyDescent="0.15">
      <c r="A21" s="8">
        <v>18</v>
      </c>
      <c r="B21" s="9" t="s">
        <v>51</v>
      </c>
      <c r="C21" s="10" t="s">
        <v>19</v>
      </c>
      <c r="D21" s="11" t="s">
        <v>20</v>
      </c>
      <c r="E21" s="10" t="s">
        <v>21</v>
      </c>
      <c r="F21" s="8">
        <v>38</v>
      </c>
      <c r="G21" s="11" t="s">
        <v>22</v>
      </c>
      <c r="H21" s="51">
        <v>8</v>
      </c>
      <c r="I21" s="52">
        <v>10</v>
      </c>
      <c r="J21" s="16" t="s">
        <v>80</v>
      </c>
      <c r="K21" s="8">
        <v>9</v>
      </c>
      <c r="L21" s="16" t="s">
        <v>80</v>
      </c>
      <c r="M21" s="8">
        <v>8</v>
      </c>
      <c r="N21" s="53" t="s">
        <v>80</v>
      </c>
      <c r="O21" s="31"/>
      <c r="P21" s="17"/>
      <c r="Q21" s="24" t="s">
        <v>80</v>
      </c>
      <c r="R21" s="31"/>
      <c r="S21" s="28" t="s">
        <v>80</v>
      </c>
      <c r="T21" s="31"/>
      <c r="U21" s="28" t="s">
        <v>80</v>
      </c>
      <c r="V21" s="31"/>
      <c r="W21" s="28" t="s">
        <v>80</v>
      </c>
      <c r="Y21" s="19" t="s">
        <v>82</v>
      </c>
    </row>
    <row r="22" spans="1:25" ht="40" customHeight="1" x14ac:dyDescent="0.15">
      <c r="A22" s="8">
        <v>19</v>
      </c>
      <c r="B22" s="9" t="s">
        <v>54</v>
      </c>
      <c r="C22" s="10" t="s">
        <v>19</v>
      </c>
      <c r="D22" s="11" t="s">
        <v>20</v>
      </c>
      <c r="E22" s="10" t="s">
        <v>21</v>
      </c>
      <c r="F22" s="8">
        <v>60</v>
      </c>
      <c r="G22" s="11" t="s">
        <v>25</v>
      </c>
      <c r="H22" s="51">
        <v>9</v>
      </c>
      <c r="I22" s="52">
        <v>9</v>
      </c>
      <c r="J22" s="16" t="s">
        <v>80</v>
      </c>
      <c r="K22" s="8">
        <v>8</v>
      </c>
      <c r="L22" s="16" t="s">
        <v>80</v>
      </c>
      <c r="M22" s="8">
        <v>7</v>
      </c>
      <c r="N22" s="53" t="s">
        <v>80</v>
      </c>
      <c r="O22" s="31"/>
      <c r="P22" s="25"/>
      <c r="Q22" s="24" t="s">
        <v>80</v>
      </c>
      <c r="R22" s="31"/>
      <c r="S22" s="28" t="s">
        <v>80</v>
      </c>
      <c r="T22" s="31"/>
      <c r="U22" s="28" t="s">
        <v>80</v>
      </c>
      <c r="V22" s="31"/>
      <c r="W22" s="28" t="s">
        <v>80</v>
      </c>
      <c r="Y22" s="19" t="s">
        <v>82</v>
      </c>
    </row>
    <row r="23" spans="1:25" ht="40" customHeight="1" x14ac:dyDescent="0.15">
      <c r="A23" s="8">
        <v>20</v>
      </c>
      <c r="B23" s="9" t="s">
        <v>56</v>
      </c>
      <c r="C23" s="10" t="s">
        <v>19</v>
      </c>
      <c r="D23" s="11" t="s">
        <v>20</v>
      </c>
      <c r="E23" s="10" t="s">
        <v>21</v>
      </c>
      <c r="F23" s="8">
        <v>41</v>
      </c>
      <c r="G23" s="11" t="s">
        <v>22</v>
      </c>
      <c r="H23" s="51">
        <v>9</v>
      </c>
      <c r="I23" s="52">
        <v>5</v>
      </c>
      <c r="J23" s="16" t="s">
        <v>81</v>
      </c>
      <c r="K23" s="8">
        <v>7</v>
      </c>
      <c r="L23" s="16" t="s">
        <v>80</v>
      </c>
      <c r="M23" s="8">
        <v>8</v>
      </c>
      <c r="N23" s="53" t="s">
        <v>80</v>
      </c>
      <c r="O23" s="31"/>
      <c r="P23" s="25"/>
      <c r="Q23" s="24" t="s">
        <v>81</v>
      </c>
      <c r="R23" s="31"/>
      <c r="S23" s="28" t="s">
        <v>80</v>
      </c>
      <c r="T23" s="31"/>
      <c r="U23" s="28" t="s">
        <v>80</v>
      </c>
      <c r="V23" s="31"/>
      <c r="W23" s="28" t="s">
        <v>80</v>
      </c>
      <c r="Y23" s="19" t="s">
        <v>83</v>
      </c>
    </row>
    <row r="24" spans="1:25" ht="40" customHeight="1" x14ac:dyDescent="0.15">
      <c r="A24" s="8">
        <v>21</v>
      </c>
      <c r="B24" s="9" t="s">
        <v>57</v>
      </c>
      <c r="C24" s="10" t="s">
        <v>19</v>
      </c>
      <c r="D24" s="11" t="s">
        <v>20</v>
      </c>
      <c r="E24" s="10" t="s">
        <v>21</v>
      </c>
      <c r="F24" s="8">
        <v>30</v>
      </c>
      <c r="G24" s="11" t="s">
        <v>25</v>
      </c>
      <c r="H24" s="51">
        <v>8</v>
      </c>
      <c r="I24" s="52">
        <v>8</v>
      </c>
      <c r="J24" s="16" t="s">
        <v>80</v>
      </c>
      <c r="K24" s="8">
        <v>9</v>
      </c>
      <c r="L24" s="16" t="s">
        <v>80</v>
      </c>
      <c r="M24" s="8">
        <v>7</v>
      </c>
      <c r="N24" s="53" t="s">
        <v>80</v>
      </c>
      <c r="O24" s="31"/>
      <c r="P24" s="25"/>
      <c r="Q24" s="24" t="s">
        <v>80</v>
      </c>
      <c r="R24" s="31"/>
      <c r="S24" s="28" t="s">
        <v>80</v>
      </c>
      <c r="T24" s="31"/>
      <c r="U24" s="28" t="s">
        <v>80</v>
      </c>
      <c r="V24" s="31"/>
      <c r="W24" s="28" t="s">
        <v>80</v>
      </c>
      <c r="Y24" s="19" t="s">
        <v>82</v>
      </c>
    </row>
    <row r="25" spans="1:25" ht="40" customHeight="1" x14ac:dyDescent="0.15">
      <c r="A25" s="8">
        <v>22</v>
      </c>
      <c r="B25" s="9" t="s">
        <v>59</v>
      </c>
      <c r="C25" s="10" t="s">
        <v>19</v>
      </c>
      <c r="D25" s="11" t="s">
        <v>20</v>
      </c>
      <c r="E25" s="10" t="s">
        <v>21</v>
      </c>
      <c r="F25" s="8">
        <v>37</v>
      </c>
      <c r="G25" s="11" t="s">
        <v>22</v>
      </c>
      <c r="H25" s="51">
        <v>8</v>
      </c>
      <c r="I25" s="52">
        <v>9</v>
      </c>
      <c r="J25" s="16" t="s">
        <v>80</v>
      </c>
      <c r="K25" s="8">
        <v>9</v>
      </c>
      <c r="L25" s="16" t="s">
        <v>80</v>
      </c>
      <c r="M25" s="8">
        <v>9</v>
      </c>
      <c r="N25" s="53" t="s">
        <v>80</v>
      </c>
      <c r="O25" s="31"/>
      <c r="P25" s="25"/>
      <c r="Q25" s="24" t="s">
        <v>80</v>
      </c>
      <c r="R25" s="31"/>
      <c r="S25" s="28" t="s">
        <v>80</v>
      </c>
      <c r="T25" s="31"/>
      <c r="U25" s="28" t="s">
        <v>80</v>
      </c>
      <c r="V25" s="31"/>
      <c r="W25" s="28" t="s">
        <v>80</v>
      </c>
      <c r="Y25" s="19" t="s">
        <v>82</v>
      </c>
    </row>
    <row r="26" spans="1:25" ht="40" customHeight="1" x14ac:dyDescent="0.15">
      <c r="A26" s="8">
        <v>23</v>
      </c>
      <c r="B26" s="9" t="s">
        <v>60</v>
      </c>
      <c r="C26" s="10" t="s">
        <v>19</v>
      </c>
      <c r="D26" s="11" t="s">
        <v>20</v>
      </c>
      <c r="E26" s="10" t="s">
        <v>21</v>
      </c>
      <c r="F26" s="8">
        <v>51</v>
      </c>
      <c r="G26" s="11" t="s">
        <v>22</v>
      </c>
      <c r="H26" s="51">
        <v>7</v>
      </c>
      <c r="I26" s="52">
        <v>5</v>
      </c>
      <c r="J26" s="16" t="s">
        <v>81</v>
      </c>
      <c r="K26" s="8">
        <v>7</v>
      </c>
      <c r="L26" s="16" t="s">
        <v>80</v>
      </c>
      <c r="M26" s="8">
        <v>9</v>
      </c>
      <c r="N26" s="53" t="s">
        <v>80</v>
      </c>
      <c r="O26" s="31"/>
      <c r="P26" s="25"/>
      <c r="Q26" s="24" t="s">
        <v>81</v>
      </c>
      <c r="R26" s="31"/>
      <c r="S26" s="28" t="s">
        <v>80</v>
      </c>
      <c r="T26" s="31"/>
      <c r="U26" s="28" t="s">
        <v>80</v>
      </c>
      <c r="V26" s="31"/>
      <c r="W26" s="28" t="s">
        <v>80</v>
      </c>
      <c r="Y26" s="19" t="s">
        <v>83</v>
      </c>
    </row>
    <row r="27" spans="1:25" ht="40" customHeight="1" x14ac:dyDescent="0.15">
      <c r="A27" s="8">
        <v>24</v>
      </c>
      <c r="B27" s="9" t="s">
        <v>62</v>
      </c>
      <c r="C27" s="10" t="s">
        <v>19</v>
      </c>
      <c r="D27" s="11" t="s">
        <v>20</v>
      </c>
      <c r="E27" s="10" t="s">
        <v>21</v>
      </c>
      <c r="F27" s="8">
        <v>30</v>
      </c>
      <c r="G27" s="11" t="s">
        <v>22</v>
      </c>
      <c r="H27" s="51">
        <v>10</v>
      </c>
      <c r="I27" s="52">
        <v>7</v>
      </c>
      <c r="J27" s="16" t="s">
        <v>80</v>
      </c>
      <c r="K27" s="8">
        <v>10</v>
      </c>
      <c r="L27" s="16" t="s">
        <v>80</v>
      </c>
      <c r="M27" s="8">
        <v>10</v>
      </c>
      <c r="N27" s="53" t="s">
        <v>80</v>
      </c>
      <c r="O27" s="31"/>
      <c r="P27" s="25"/>
      <c r="Q27" s="24" t="s">
        <v>80</v>
      </c>
      <c r="R27" s="31"/>
      <c r="S27" s="28" t="s">
        <v>80</v>
      </c>
      <c r="T27" s="31"/>
      <c r="U27" s="28" t="s">
        <v>80</v>
      </c>
      <c r="V27" s="31"/>
      <c r="W27" s="28" t="s">
        <v>80</v>
      </c>
      <c r="Y27" s="19" t="s">
        <v>82</v>
      </c>
    </row>
    <row r="28" spans="1:25" ht="40" customHeight="1" x14ac:dyDescent="0.15">
      <c r="A28" s="8">
        <v>25</v>
      </c>
      <c r="B28" s="9" t="s">
        <v>63</v>
      </c>
      <c r="C28" s="10" t="s">
        <v>19</v>
      </c>
      <c r="D28" s="11" t="s">
        <v>20</v>
      </c>
      <c r="E28" s="10" t="s">
        <v>21</v>
      </c>
      <c r="F28" s="8">
        <v>38</v>
      </c>
      <c r="G28" s="11" t="s">
        <v>25</v>
      </c>
      <c r="H28" s="51">
        <v>7</v>
      </c>
      <c r="I28" s="52">
        <v>7</v>
      </c>
      <c r="J28" s="16" t="s">
        <v>80</v>
      </c>
      <c r="K28" s="8">
        <v>8</v>
      </c>
      <c r="L28" s="16" t="s">
        <v>80</v>
      </c>
      <c r="M28" s="8">
        <v>9</v>
      </c>
      <c r="N28" s="53" t="s">
        <v>80</v>
      </c>
      <c r="O28" s="31"/>
      <c r="P28" s="25"/>
      <c r="Q28" s="24" t="s">
        <v>80</v>
      </c>
      <c r="R28" s="31"/>
      <c r="S28" s="28" t="s">
        <v>80</v>
      </c>
      <c r="T28" s="31"/>
      <c r="U28" s="28" t="s">
        <v>80</v>
      </c>
      <c r="V28" s="31"/>
      <c r="W28" s="28" t="s">
        <v>80</v>
      </c>
      <c r="Y28" s="19" t="s">
        <v>82</v>
      </c>
    </row>
    <row r="29" spans="1:25" ht="40" customHeight="1" x14ac:dyDescent="0.15">
      <c r="A29" s="8">
        <v>26</v>
      </c>
      <c r="B29" s="9" t="s">
        <v>64</v>
      </c>
      <c r="C29" s="10" t="s">
        <v>19</v>
      </c>
      <c r="D29" s="11" t="s">
        <v>20</v>
      </c>
      <c r="E29" s="10" t="s">
        <v>21</v>
      </c>
      <c r="F29" s="8">
        <v>41</v>
      </c>
      <c r="G29" s="11" t="s">
        <v>22</v>
      </c>
      <c r="H29" s="51">
        <v>8</v>
      </c>
      <c r="I29" s="52">
        <v>8</v>
      </c>
      <c r="J29" s="16" t="s">
        <v>80</v>
      </c>
      <c r="K29" s="8">
        <v>10</v>
      </c>
      <c r="L29" s="16" t="s">
        <v>80</v>
      </c>
      <c r="M29" s="8">
        <v>10</v>
      </c>
      <c r="N29" s="53" t="s">
        <v>80</v>
      </c>
      <c r="O29" s="31"/>
      <c r="P29" s="25"/>
      <c r="Q29" s="24" t="s">
        <v>80</v>
      </c>
      <c r="R29" s="31"/>
      <c r="S29" s="28" t="s">
        <v>80</v>
      </c>
      <c r="T29" s="31"/>
      <c r="U29" s="28" t="s">
        <v>80</v>
      </c>
      <c r="V29" s="31"/>
      <c r="W29" s="28" t="s">
        <v>80</v>
      </c>
      <c r="Y29" s="19" t="s">
        <v>82</v>
      </c>
    </row>
    <row r="30" spans="1:25" ht="40" customHeight="1" x14ac:dyDescent="0.15">
      <c r="A30" s="8">
        <v>27</v>
      </c>
      <c r="B30" s="9" t="s">
        <v>65</v>
      </c>
      <c r="C30" s="10" t="s">
        <v>19</v>
      </c>
      <c r="D30" s="11" t="s">
        <v>20</v>
      </c>
      <c r="E30" s="10" t="s">
        <v>21</v>
      </c>
      <c r="F30" s="8">
        <v>62</v>
      </c>
      <c r="G30" s="11" t="s">
        <v>22</v>
      </c>
      <c r="H30" s="51">
        <v>9</v>
      </c>
      <c r="I30" s="52">
        <v>4</v>
      </c>
      <c r="J30" s="16" t="s">
        <v>81</v>
      </c>
      <c r="K30" s="8">
        <v>8</v>
      </c>
      <c r="L30" s="16" t="s">
        <v>80</v>
      </c>
      <c r="M30" s="8">
        <v>8</v>
      </c>
      <c r="N30" s="53" t="s">
        <v>80</v>
      </c>
      <c r="O30" s="31"/>
      <c r="Q30" s="45" t="s">
        <v>81</v>
      </c>
      <c r="R30" s="38"/>
      <c r="S30" s="46" t="s">
        <v>80</v>
      </c>
      <c r="T30" s="38"/>
      <c r="U30" s="46" t="s">
        <v>80</v>
      </c>
      <c r="V30" s="49"/>
      <c r="W30" s="28" t="s">
        <v>80</v>
      </c>
      <c r="Y30" s="19" t="s">
        <v>83</v>
      </c>
    </row>
    <row r="31" spans="1:25" ht="40" customHeight="1" x14ac:dyDescent="0.15">
      <c r="A31" s="8">
        <v>28</v>
      </c>
      <c r="B31" s="9" t="s">
        <v>66</v>
      </c>
      <c r="C31" s="10" t="s">
        <v>19</v>
      </c>
      <c r="D31" s="11" t="s">
        <v>20</v>
      </c>
      <c r="E31" s="10" t="s">
        <v>21</v>
      </c>
      <c r="F31" s="8">
        <v>57</v>
      </c>
      <c r="G31" s="11" t="s">
        <v>22</v>
      </c>
      <c r="H31" s="51">
        <v>10</v>
      </c>
      <c r="I31" s="52">
        <v>10</v>
      </c>
      <c r="J31" s="16" t="s">
        <v>80</v>
      </c>
      <c r="K31" s="8">
        <v>7</v>
      </c>
      <c r="L31" s="16" t="s">
        <v>80</v>
      </c>
      <c r="M31" s="8">
        <v>8</v>
      </c>
      <c r="N31" s="53" t="s">
        <v>80</v>
      </c>
      <c r="O31" s="31"/>
      <c r="P31" s="25"/>
      <c r="Q31" s="24" t="s">
        <v>80</v>
      </c>
      <c r="R31" s="31"/>
      <c r="S31" s="28" t="s">
        <v>80</v>
      </c>
      <c r="T31" s="31"/>
      <c r="U31" s="28" t="s">
        <v>80</v>
      </c>
      <c r="V31" s="31"/>
      <c r="W31" s="28" t="s">
        <v>80</v>
      </c>
      <c r="Y31" s="19" t="s">
        <v>82</v>
      </c>
    </row>
    <row r="32" spans="1:25" ht="40" customHeight="1" x14ac:dyDescent="0.15">
      <c r="A32" s="8">
        <v>29</v>
      </c>
      <c r="B32" s="9" t="s">
        <v>67</v>
      </c>
      <c r="C32" s="10" t="s">
        <v>19</v>
      </c>
      <c r="D32" s="11" t="s">
        <v>20</v>
      </c>
      <c r="E32" s="10" t="s">
        <v>21</v>
      </c>
      <c r="F32" s="8">
        <v>39</v>
      </c>
      <c r="G32" s="11" t="s">
        <v>22</v>
      </c>
      <c r="H32" s="51">
        <v>10</v>
      </c>
      <c r="I32" s="52">
        <v>10</v>
      </c>
      <c r="J32" s="16" t="s">
        <v>80</v>
      </c>
      <c r="K32" s="8">
        <v>10</v>
      </c>
      <c r="L32" s="16" t="s">
        <v>80</v>
      </c>
      <c r="M32" s="8">
        <v>10</v>
      </c>
      <c r="N32" s="53" t="s">
        <v>80</v>
      </c>
      <c r="O32" s="31"/>
      <c r="Q32" s="45" t="s">
        <v>80</v>
      </c>
      <c r="R32" s="33"/>
      <c r="S32" s="46" t="s">
        <v>80</v>
      </c>
      <c r="T32" s="33"/>
      <c r="U32" s="46" t="s">
        <v>80</v>
      </c>
      <c r="V32" s="33"/>
      <c r="W32" s="28" t="s">
        <v>80</v>
      </c>
      <c r="Y32" s="19" t="s">
        <v>82</v>
      </c>
    </row>
    <row r="33" spans="1:25" ht="40" customHeight="1" x14ac:dyDescent="0.15">
      <c r="A33" s="8">
        <v>30</v>
      </c>
      <c r="B33" s="9" t="s">
        <v>68</v>
      </c>
      <c r="C33" s="10" t="s">
        <v>19</v>
      </c>
      <c r="D33" s="11" t="s">
        <v>20</v>
      </c>
      <c r="E33" s="10" t="s">
        <v>21</v>
      </c>
      <c r="F33" s="8">
        <v>31</v>
      </c>
      <c r="G33" s="11" t="s">
        <v>25</v>
      </c>
      <c r="H33" s="51">
        <v>10</v>
      </c>
      <c r="I33" s="52">
        <v>10</v>
      </c>
      <c r="J33" s="16" t="s">
        <v>80</v>
      </c>
      <c r="K33" s="8">
        <v>6</v>
      </c>
      <c r="L33" s="16" t="s">
        <v>80</v>
      </c>
      <c r="M33" s="8">
        <v>8</v>
      </c>
      <c r="N33" s="53" t="s">
        <v>80</v>
      </c>
      <c r="O33" s="31"/>
      <c r="Q33" s="45" t="s">
        <v>80</v>
      </c>
      <c r="R33" s="38"/>
      <c r="S33" s="46" t="s">
        <v>80</v>
      </c>
      <c r="T33" s="38"/>
      <c r="U33" s="46" t="s">
        <v>80</v>
      </c>
      <c r="V33" s="49"/>
      <c r="W33" s="28" t="s">
        <v>80</v>
      </c>
      <c r="Y33" s="19" t="s">
        <v>82</v>
      </c>
    </row>
    <row r="34" spans="1:25" ht="40" customHeight="1" x14ac:dyDescent="0.15">
      <c r="A34" s="8">
        <v>31</v>
      </c>
      <c r="B34" s="9" t="s">
        <v>69</v>
      </c>
      <c r="C34" s="10" t="s">
        <v>19</v>
      </c>
      <c r="D34" s="11" t="s">
        <v>20</v>
      </c>
      <c r="E34" s="10" t="s">
        <v>21</v>
      </c>
      <c r="F34" s="8">
        <v>66</v>
      </c>
      <c r="G34" s="11" t="s">
        <v>25</v>
      </c>
      <c r="H34" s="51">
        <v>10</v>
      </c>
      <c r="I34" s="52">
        <v>8</v>
      </c>
      <c r="J34" s="16" t="s">
        <v>80</v>
      </c>
      <c r="K34" s="8">
        <v>9</v>
      </c>
      <c r="L34" s="16" t="s">
        <v>80</v>
      </c>
      <c r="M34" s="8">
        <v>5</v>
      </c>
      <c r="N34" s="53" t="s">
        <v>81</v>
      </c>
      <c r="O34" s="31"/>
      <c r="Q34" s="45" t="s">
        <v>80</v>
      </c>
      <c r="R34" s="38"/>
      <c r="S34" s="46" t="s">
        <v>80</v>
      </c>
      <c r="T34" s="38"/>
      <c r="U34" s="46" t="s">
        <v>81</v>
      </c>
      <c r="V34" s="49"/>
      <c r="W34" s="28" t="s">
        <v>81</v>
      </c>
      <c r="Y34" s="19" t="s">
        <v>84</v>
      </c>
    </row>
    <row r="35" spans="1:25" ht="40" customHeight="1" x14ac:dyDescent="0.15">
      <c r="A35" s="8">
        <v>32</v>
      </c>
      <c r="B35" s="9" t="s">
        <v>70</v>
      </c>
      <c r="C35" s="10" t="s">
        <v>19</v>
      </c>
      <c r="D35" s="11" t="s">
        <v>20</v>
      </c>
      <c r="E35" s="10" t="s">
        <v>21</v>
      </c>
      <c r="F35" s="8">
        <v>36</v>
      </c>
      <c r="G35" s="11" t="s">
        <v>25</v>
      </c>
      <c r="H35" s="51">
        <v>9</v>
      </c>
      <c r="I35" s="52">
        <v>8</v>
      </c>
      <c r="J35" s="16" t="s">
        <v>80</v>
      </c>
      <c r="K35" s="8">
        <v>6</v>
      </c>
      <c r="L35" s="16" t="s">
        <v>80</v>
      </c>
      <c r="M35" s="8">
        <v>9</v>
      </c>
      <c r="N35" s="53" t="s">
        <v>80</v>
      </c>
      <c r="O35" s="31"/>
      <c r="P35" s="25"/>
      <c r="Q35" s="24" t="s">
        <v>80</v>
      </c>
      <c r="R35" s="31"/>
      <c r="S35" s="28" t="s">
        <v>80</v>
      </c>
      <c r="T35" s="31"/>
      <c r="U35" s="28" t="s">
        <v>80</v>
      </c>
      <c r="V35" s="31"/>
      <c r="W35" s="28" t="s">
        <v>80</v>
      </c>
      <c r="Y35" s="19" t="s">
        <v>82</v>
      </c>
    </row>
    <row r="36" spans="1:25" ht="40" customHeight="1" x14ac:dyDescent="0.15">
      <c r="A36" s="8">
        <v>33</v>
      </c>
      <c r="B36" s="9" t="s">
        <v>71</v>
      </c>
      <c r="C36" s="10" t="s">
        <v>19</v>
      </c>
      <c r="D36" s="11" t="s">
        <v>20</v>
      </c>
      <c r="E36" s="10" t="s">
        <v>21</v>
      </c>
      <c r="F36" s="8">
        <v>74</v>
      </c>
      <c r="G36" s="11" t="s">
        <v>25</v>
      </c>
      <c r="H36" s="51">
        <v>10</v>
      </c>
      <c r="I36" s="52">
        <v>8</v>
      </c>
      <c r="J36" s="16" t="s">
        <v>80</v>
      </c>
      <c r="K36" s="8">
        <v>10</v>
      </c>
      <c r="L36" s="16" t="s">
        <v>80</v>
      </c>
      <c r="M36" s="8">
        <v>10</v>
      </c>
      <c r="N36" s="53" t="s">
        <v>80</v>
      </c>
      <c r="O36" s="31"/>
      <c r="P36" s="25"/>
      <c r="Q36" s="24" t="s">
        <v>80</v>
      </c>
      <c r="R36" s="31"/>
      <c r="S36" s="28" t="s">
        <v>80</v>
      </c>
      <c r="T36" s="31"/>
      <c r="U36" s="28" t="s">
        <v>80</v>
      </c>
      <c r="V36" s="31"/>
      <c r="W36" s="28" t="s">
        <v>80</v>
      </c>
      <c r="Y36" s="19" t="s">
        <v>82</v>
      </c>
    </row>
    <row r="37" spans="1:25" ht="40" customHeight="1" x14ac:dyDescent="0.15">
      <c r="A37" s="8">
        <v>34</v>
      </c>
      <c r="B37" s="9" t="s">
        <v>72</v>
      </c>
      <c r="C37" s="10" t="s">
        <v>19</v>
      </c>
      <c r="D37" s="11" t="s">
        <v>20</v>
      </c>
      <c r="E37" s="10" t="s">
        <v>21</v>
      </c>
      <c r="F37" s="8">
        <v>33</v>
      </c>
      <c r="G37" s="11" t="s">
        <v>25</v>
      </c>
      <c r="H37" s="51">
        <v>10</v>
      </c>
      <c r="I37" s="52">
        <v>8</v>
      </c>
      <c r="J37" s="16" t="s">
        <v>80</v>
      </c>
      <c r="K37" s="8">
        <v>10</v>
      </c>
      <c r="L37" s="16" t="s">
        <v>80</v>
      </c>
      <c r="M37" s="8">
        <v>9</v>
      </c>
      <c r="N37" s="53" t="s">
        <v>80</v>
      </c>
      <c r="O37" s="31"/>
      <c r="P37" s="25"/>
      <c r="Q37" s="24" t="s">
        <v>80</v>
      </c>
      <c r="R37" s="31"/>
      <c r="S37" s="28" t="s">
        <v>80</v>
      </c>
      <c r="T37" s="31"/>
      <c r="U37" s="28" t="s">
        <v>80</v>
      </c>
      <c r="V37" s="31"/>
      <c r="W37" s="28" t="s">
        <v>80</v>
      </c>
      <c r="Y37" s="19" t="s">
        <v>82</v>
      </c>
    </row>
    <row r="38" spans="1:25" ht="40" customHeight="1" thickBot="1" x14ac:dyDescent="0.2">
      <c r="A38" s="8">
        <v>35</v>
      </c>
      <c r="B38" s="9" t="s">
        <v>74</v>
      </c>
      <c r="C38" s="10" t="s">
        <v>19</v>
      </c>
      <c r="D38" s="11" t="s">
        <v>20</v>
      </c>
      <c r="E38" s="10" t="s">
        <v>21</v>
      </c>
      <c r="F38" s="8">
        <v>31</v>
      </c>
      <c r="G38" s="11" t="s">
        <v>25</v>
      </c>
      <c r="H38" s="51">
        <v>9</v>
      </c>
      <c r="I38" s="54">
        <v>5</v>
      </c>
      <c r="J38" s="55" t="s">
        <v>81</v>
      </c>
      <c r="K38" s="56">
        <v>9</v>
      </c>
      <c r="L38" s="55" t="s">
        <v>80</v>
      </c>
      <c r="M38" s="56">
        <v>7</v>
      </c>
      <c r="N38" s="57" t="s">
        <v>80</v>
      </c>
      <c r="O38" s="31"/>
      <c r="P38" s="25"/>
      <c r="Q38" s="24" t="s">
        <v>81</v>
      </c>
      <c r="R38" s="31"/>
      <c r="S38" s="28" t="s">
        <v>80</v>
      </c>
      <c r="T38" s="31"/>
      <c r="U38" s="28" t="s">
        <v>80</v>
      </c>
      <c r="V38" s="31"/>
      <c r="W38" s="28" t="s">
        <v>80</v>
      </c>
      <c r="Y38" s="19" t="s">
        <v>83</v>
      </c>
    </row>
    <row r="40" spans="1:25" ht="20" customHeight="1" x14ac:dyDescent="0.15">
      <c r="I40" s="17" t="s">
        <v>78</v>
      </c>
      <c r="J40" s="16">
        <f>COUNTIF(J4:J38,"T")</f>
        <v>28</v>
      </c>
      <c r="K40" s="17" t="s">
        <v>78</v>
      </c>
      <c r="L40" s="16">
        <f>COUNTIF(L4:L38,"T")</f>
        <v>33</v>
      </c>
      <c r="M40" s="17" t="s">
        <v>78</v>
      </c>
      <c r="N40" s="16">
        <f>COUNTIF(N4:N38,"T")</f>
        <v>32</v>
      </c>
      <c r="O40" s="31"/>
      <c r="P40" s="17" t="s">
        <v>78</v>
      </c>
      <c r="Q40" s="16">
        <f>COUNTIF(Q4:Q38,"T")</f>
        <v>28</v>
      </c>
      <c r="R40" s="17" t="s">
        <v>78</v>
      </c>
      <c r="S40" s="16">
        <f>COUNTIF(S4:S38,"T")</f>
        <v>33</v>
      </c>
      <c r="T40" s="17" t="s">
        <v>78</v>
      </c>
      <c r="U40" s="16">
        <f>COUNTIF(U4:U38,"T")</f>
        <v>32</v>
      </c>
      <c r="V40" s="17" t="s">
        <v>78</v>
      </c>
      <c r="W40" s="16">
        <f>COUNTIF(W4:W38,"T")</f>
        <v>33</v>
      </c>
      <c r="X40" s="17" t="s">
        <v>96</v>
      </c>
      <c r="Y40" s="16">
        <f>COUNTIF(Y4:Y38,"A")</f>
        <v>26</v>
      </c>
    </row>
    <row r="41" spans="1:25" ht="20" customHeight="1" x14ac:dyDescent="0.15">
      <c r="I41" s="17" t="s">
        <v>79</v>
      </c>
      <c r="J41" s="16">
        <f>COUNTIF(J4:J38,"F")</f>
        <v>7</v>
      </c>
      <c r="K41" s="17" t="s">
        <v>79</v>
      </c>
      <c r="L41" s="16">
        <f>COUNTIF(L4:L38,"F")</f>
        <v>2</v>
      </c>
      <c r="M41" s="17" t="s">
        <v>79</v>
      </c>
      <c r="N41" s="16">
        <f>COUNTIF(N4:N38,"F")</f>
        <v>3</v>
      </c>
      <c r="O41" s="31"/>
      <c r="P41" s="17" t="s">
        <v>79</v>
      </c>
      <c r="Q41" s="16">
        <f>COUNTIF(Q4:Q38,"F")</f>
        <v>7</v>
      </c>
      <c r="R41" s="17" t="s">
        <v>79</v>
      </c>
      <c r="S41" s="16">
        <f>COUNTIF(S4:S38,"F")</f>
        <v>2</v>
      </c>
      <c r="T41" s="17" t="s">
        <v>79</v>
      </c>
      <c r="U41" s="16">
        <f>COUNTIF(U4:U38,"F")</f>
        <v>3</v>
      </c>
      <c r="V41" s="17" t="s">
        <v>79</v>
      </c>
      <c r="W41" s="16">
        <f>COUNTIF(W4:W38,"F")</f>
        <v>2</v>
      </c>
      <c r="X41" s="17" t="s">
        <v>97</v>
      </c>
      <c r="Y41" s="16">
        <f>COUNTIF(Y4:Y38,"B")</f>
        <v>2</v>
      </c>
    </row>
    <row r="42" spans="1:25" ht="20" customHeight="1" x14ac:dyDescent="0.15">
      <c r="X42" s="17" t="s">
        <v>98</v>
      </c>
      <c r="Y42" s="16">
        <f>COUNTIF(Y4:Y38,"C")</f>
        <v>7</v>
      </c>
    </row>
    <row r="43" spans="1:25" ht="20" customHeight="1" x14ac:dyDescent="0.15">
      <c r="X43" s="17" t="s">
        <v>99</v>
      </c>
      <c r="Y43" s="16">
        <f>COUNTIF(Y4:Y38,"D")</f>
        <v>0</v>
      </c>
    </row>
  </sheetData>
  <mergeCells count="11">
    <mergeCell ref="AE2:AE3"/>
    <mergeCell ref="I2:N2"/>
    <mergeCell ref="AA2:AA3"/>
    <mergeCell ref="AB2:AB3"/>
    <mergeCell ref="AC2:AC3"/>
    <mergeCell ref="AD2:AD3"/>
    <mergeCell ref="Q2:Q3"/>
    <mergeCell ref="S2:S3"/>
    <mergeCell ref="U2:U3"/>
    <mergeCell ref="W2:W3"/>
    <mergeCell ref="Y2:Y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0104-7C1E-5A49-B8DB-EE80930D9EB6}">
  <sheetPr>
    <pageSetUpPr fitToPage="1"/>
  </sheetPr>
  <dimension ref="A1:N43"/>
  <sheetViews>
    <sheetView showGridLines="0" zoomScale="110" zoomScaleNormal="110" workbookViewId="0">
      <pane ySplit="3" topLeftCell="A38" activePane="bottomLeft" state="frozen"/>
      <selection pane="bottomLeft" activeCell="F1" sqref="F1:F1048576"/>
    </sheetView>
  </sheetViews>
  <sheetFormatPr baseColWidth="10" defaultColWidth="8.33203125" defaultRowHeight="20" customHeight="1" x14ac:dyDescent="0.15"/>
  <cols>
    <col min="1" max="1" width="8.33203125" style="1"/>
    <col min="2" max="2" width="26" style="1" hidden="1" customWidth="1"/>
    <col min="3" max="3" width="32.1640625" style="1" hidden="1" customWidth="1"/>
    <col min="4" max="4" width="30.6640625" style="1" hidden="1" customWidth="1"/>
    <col min="5" max="5" width="81.6640625" style="1" hidden="1" customWidth="1"/>
    <col min="6" max="6" width="4.6640625" style="1" customWidth="1"/>
    <col min="7" max="7" width="7.33203125" style="1" customWidth="1"/>
    <col min="8" max="8" width="50.83203125" style="1" hidden="1" customWidth="1"/>
    <col min="9" max="9" width="50.83203125" style="1" customWidth="1"/>
    <col min="10" max="10" width="15.83203125" style="1" customWidth="1"/>
    <col min="11" max="11" width="8.33203125" style="1"/>
    <col min="12" max="14" width="10.83203125" style="20" customWidth="1"/>
    <col min="15" max="16384" width="8.33203125" style="1"/>
  </cols>
  <sheetData>
    <row r="1" spans="1:14" ht="20" customHeight="1" thickBot="1" x14ac:dyDescent="0.2">
      <c r="L1" s="4"/>
      <c r="N1" s="4"/>
    </row>
    <row r="2" spans="1:14" s="14" customFormat="1" ht="20" customHeight="1" thickBot="1" x14ac:dyDescent="0.2">
      <c r="H2" s="15" t="s">
        <v>77</v>
      </c>
      <c r="I2" s="75">
        <v>4</v>
      </c>
      <c r="J2" s="77"/>
      <c r="L2" s="78" t="s">
        <v>94</v>
      </c>
      <c r="M2" s="20"/>
      <c r="N2" s="80" t="s">
        <v>93</v>
      </c>
    </row>
    <row r="3" spans="1:14" s="2" customFormat="1" ht="60" customHeight="1" thickBot="1" x14ac:dyDescent="0.2">
      <c r="A3" s="6" t="s">
        <v>76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60" t="s">
        <v>6</v>
      </c>
      <c r="I3" s="58" t="s">
        <v>14</v>
      </c>
      <c r="J3" s="59" t="s">
        <v>114</v>
      </c>
      <c r="L3" s="79"/>
      <c r="M3" s="23"/>
      <c r="N3" s="81"/>
    </row>
    <row r="4" spans="1:14" ht="40" customHeight="1" x14ac:dyDescent="0.15">
      <c r="A4" s="8">
        <v>1</v>
      </c>
      <c r="B4" s="9" t="s">
        <v>18</v>
      </c>
      <c r="C4" s="10" t="s">
        <v>19</v>
      </c>
      <c r="D4" s="11" t="s">
        <v>20</v>
      </c>
      <c r="E4" s="10" t="s">
        <v>21</v>
      </c>
      <c r="F4" s="8">
        <v>25</v>
      </c>
      <c r="G4" s="11" t="s">
        <v>22</v>
      </c>
      <c r="H4" s="51">
        <v>10</v>
      </c>
      <c r="I4" s="52">
        <v>10</v>
      </c>
      <c r="J4" s="53" t="s">
        <v>80</v>
      </c>
      <c r="L4" s="24" t="s">
        <v>80</v>
      </c>
      <c r="N4" s="27" t="s">
        <v>82</v>
      </c>
    </row>
    <row r="5" spans="1:14" ht="40" customHeight="1" x14ac:dyDescent="0.15">
      <c r="A5" s="8">
        <v>2</v>
      </c>
      <c r="B5" s="9" t="s">
        <v>24</v>
      </c>
      <c r="C5" s="10" t="s">
        <v>19</v>
      </c>
      <c r="D5" s="11" t="s">
        <v>20</v>
      </c>
      <c r="E5" s="10" t="s">
        <v>21</v>
      </c>
      <c r="F5" s="8">
        <v>29</v>
      </c>
      <c r="G5" s="11" t="s">
        <v>22</v>
      </c>
      <c r="H5" s="51">
        <v>10</v>
      </c>
      <c r="I5" s="52">
        <v>5</v>
      </c>
      <c r="J5" s="53" t="s">
        <v>81</v>
      </c>
      <c r="L5" s="24" t="s">
        <v>81</v>
      </c>
      <c r="N5" s="19" t="s">
        <v>84</v>
      </c>
    </row>
    <row r="6" spans="1:14" ht="40" customHeight="1" x14ac:dyDescent="0.15">
      <c r="A6" s="8">
        <v>3</v>
      </c>
      <c r="B6" s="9" t="s">
        <v>26</v>
      </c>
      <c r="C6" s="10" t="s">
        <v>19</v>
      </c>
      <c r="D6" s="11" t="s">
        <v>20</v>
      </c>
      <c r="E6" s="10" t="s">
        <v>21</v>
      </c>
      <c r="F6" s="8">
        <v>31</v>
      </c>
      <c r="G6" s="11" t="s">
        <v>22</v>
      </c>
      <c r="H6" s="51">
        <v>8</v>
      </c>
      <c r="I6" s="52">
        <v>10</v>
      </c>
      <c r="J6" s="53" t="s">
        <v>80</v>
      </c>
      <c r="L6" s="24" t="s">
        <v>80</v>
      </c>
      <c r="M6" s="38"/>
      <c r="N6" s="19" t="s">
        <v>82</v>
      </c>
    </row>
    <row r="7" spans="1:14" ht="40" customHeight="1" x14ac:dyDescent="0.15">
      <c r="A7" s="8">
        <v>4</v>
      </c>
      <c r="B7" s="9" t="s">
        <v>28</v>
      </c>
      <c r="C7" s="10" t="s">
        <v>19</v>
      </c>
      <c r="D7" s="11" t="s">
        <v>20</v>
      </c>
      <c r="E7" s="10" t="s">
        <v>21</v>
      </c>
      <c r="F7" s="8">
        <v>43</v>
      </c>
      <c r="G7" s="11" t="s">
        <v>22</v>
      </c>
      <c r="H7" s="51">
        <v>10</v>
      </c>
      <c r="I7" s="52">
        <v>10</v>
      </c>
      <c r="J7" s="53" t="s">
        <v>80</v>
      </c>
      <c r="L7" s="24" t="s">
        <v>80</v>
      </c>
      <c r="N7" s="19" t="s">
        <v>82</v>
      </c>
    </row>
    <row r="8" spans="1:14" ht="40" customHeight="1" x14ac:dyDescent="0.15">
      <c r="A8" s="8">
        <v>5</v>
      </c>
      <c r="B8" s="9" t="s">
        <v>29</v>
      </c>
      <c r="C8" s="10" t="s">
        <v>19</v>
      </c>
      <c r="D8" s="11" t="s">
        <v>20</v>
      </c>
      <c r="E8" s="10" t="s">
        <v>21</v>
      </c>
      <c r="F8" s="8">
        <v>62</v>
      </c>
      <c r="G8" s="11" t="s">
        <v>22</v>
      </c>
      <c r="H8" s="51">
        <v>10</v>
      </c>
      <c r="I8" s="52">
        <v>7</v>
      </c>
      <c r="J8" s="53" t="s">
        <v>80</v>
      </c>
      <c r="L8" s="24" t="s">
        <v>80</v>
      </c>
      <c r="N8" s="19" t="s">
        <v>82</v>
      </c>
    </row>
    <row r="9" spans="1:14" ht="40" customHeight="1" x14ac:dyDescent="0.15">
      <c r="A9" s="8">
        <v>6</v>
      </c>
      <c r="B9" s="9" t="s">
        <v>32</v>
      </c>
      <c r="C9" s="10" t="s">
        <v>19</v>
      </c>
      <c r="D9" s="11" t="s">
        <v>20</v>
      </c>
      <c r="E9" s="10" t="s">
        <v>21</v>
      </c>
      <c r="F9" s="8">
        <v>29</v>
      </c>
      <c r="G9" s="11" t="s">
        <v>22</v>
      </c>
      <c r="H9" s="51">
        <v>6</v>
      </c>
      <c r="I9" s="52">
        <v>10</v>
      </c>
      <c r="J9" s="53" t="s">
        <v>80</v>
      </c>
      <c r="L9" s="24" t="s">
        <v>80</v>
      </c>
      <c r="N9" s="19" t="s">
        <v>82</v>
      </c>
    </row>
    <row r="10" spans="1:14" ht="40" customHeight="1" x14ac:dyDescent="0.15">
      <c r="A10" s="8">
        <v>7</v>
      </c>
      <c r="B10" s="9" t="s">
        <v>34</v>
      </c>
      <c r="C10" s="10" t="s">
        <v>19</v>
      </c>
      <c r="D10" s="11" t="s">
        <v>20</v>
      </c>
      <c r="E10" s="10" t="s">
        <v>21</v>
      </c>
      <c r="F10" s="8">
        <v>45</v>
      </c>
      <c r="G10" s="11" t="s">
        <v>25</v>
      </c>
      <c r="H10" s="51">
        <v>10</v>
      </c>
      <c r="I10" s="52">
        <v>10</v>
      </c>
      <c r="J10" s="53" t="s">
        <v>80</v>
      </c>
      <c r="L10" s="24" t="s">
        <v>80</v>
      </c>
      <c r="N10" s="19" t="s">
        <v>82</v>
      </c>
    </row>
    <row r="11" spans="1:14" ht="40" customHeight="1" x14ac:dyDescent="0.15">
      <c r="A11" s="8">
        <v>8</v>
      </c>
      <c r="B11" s="9" t="s">
        <v>36</v>
      </c>
      <c r="C11" s="10" t="s">
        <v>19</v>
      </c>
      <c r="D11" s="11" t="s">
        <v>20</v>
      </c>
      <c r="E11" s="10" t="s">
        <v>21</v>
      </c>
      <c r="F11" s="8">
        <v>30</v>
      </c>
      <c r="G11" s="11" t="s">
        <v>22</v>
      </c>
      <c r="H11" s="51">
        <v>6</v>
      </c>
      <c r="I11" s="52">
        <v>5</v>
      </c>
      <c r="J11" s="53" t="s">
        <v>81</v>
      </c>
      <c r="L11" s="24" t="s">
        <v>81</v>
      </c>
      <c r="N11" s="19" t="s">
        <v>84</v>
      </c>
    </row>
    <row r="12" spans="1:14" ht="40" customHeight="1" x14ac:dyDescent="0.15">
      <c r="A12" s="8">
        <v>9</v>
      </c>
      <c r="B12" s="9" t="s">
        <v>37</v>
      </c>
      <c r="C12" s="10" t="s">
        <v>19</v>
      </c>
      <c r="D12" s="11" t="s">
        <v>20</v>
      </c>
      <c r="E12" s="10" t="s">
        <v>21</v>
      </c>
      <c r="F12" s="8">
        <v>62</v>
      </c>
      <c r="G12" s="11" t="s">
        <v>25</v>
      </c>
      <c r="H12" s="51">
        <v>8</v>
      </c>
      <c r="I12" s="52">
        <v>8</v>
      </c>
      <c r="J12" s="53" t="s">
        <v>80</v>
      </c>
      <c r="L12" s="24" t="s">
        <v>80</v>
      </c>
      <c r="N12" s="19" t="s">
        <v>82</v>
      </c>
    </row>
    <row r="13" spans="1:14" ht="40" customHeight="1" x14ac:dyDescent="0.15">
      <c r="A13" s="8">
        <v>10</v>
      </c>
      <c r="B13" s="9" t="s">
        <v>39</v>
      </c>
      <c r="C13" s="10" t="s">
        <v>19</v>
      </c>
      <c r="D13" s="11" t="s">
        <v>20</v>
      </c>
      <c r="E13" s="10" t="s">
        <v>21</v>
      </c>
      <c r="F13" s="8">
        <v>60</v>
      </c>
      <c r="G13" s="11" t="s">
        <v>22</v>
      </c>
      <c r="H13" s="51">
        <v>10</v>
      </c>
      <c r="I13" s="52">
        <v>9</v>
      </c>
      <c r="J13" s="53" t="s">
        <v>80</v>
      </c>
      <c r="L13" s="24" t="s">
        <v>80</v>
      </c>
      <c r="M13" s="38"/>
      <c r="N13" s="19" t="s">
        <v>82</v>
      </c>
    </row>
    <row r="14" spans="1:14" ht="40" customHeight="1" x14ac:dyDescent="0.15">
      <c r="A14" s="8">
        <v>11</v>
      </c>
      <c r="B14" s="9" t="s">
        <v>41</v>
      </c>
      <c r="C14" s="10" t="s">
        <v>19</v>
      </c>
      <c r="D14" s="11" t="s">
        <v>20</v>
      </c>
      <c r="E14" s="10" t="s">
        <v>21</v>
      </c>
      <c r="F14" s="8">
        <v>42</v>
      </c>
      <c r="G14" s="11" t="s">
        <v>22</v>
      </c>
      <c r="H14" s="51">
        <v>9</v>
      </c>
      <c r="I14" s="52">
        <v>9</v>
      </c>
      <c r="J14" s="53" t="s">
        <v>80</v>
      </c>
      <c r="L14" s="24" t="s">
        <v>80</v>
      </c>
      <c r="N14" s="19" t="s">
        <v>82</v>
      </c>
    </row>
    <row r="15" spans="1:14" ht="40" customHeight="1" x14ac:dyDescent="0.15">
      <c r="A15" s="8">
        <v>12</v>
      </c>
      <c r="B15" s="9" t="s">
        <v>42</v>
      </c>
      <c r="C15" s="10" t="s">
        <v>19</v>
      </c>
      <c r="D15" s="11" t="s">
        <v>20</v>
      </c>
      <c r="E15" s="10" t="s">
        <v>21</v>
      </c>
      <c r="F15" s="8">
        <v>33</v>
      </c>
      <c r="G15" s="11" t="s">
        <v>22</v>
      </c>
      <c r="H15" s="51">
        <v>7</v>
      </c>
      <c r="I15" s="52">
        <v>9</v>
      </c>
      <c r="J15" s="53" t="s">
        <v>80</v>
      </c>
      <c r="L15" s="24" t="s">
        <v>80</v>
      </c>
      <c r="N15" s="19" t="s">
        <v>82</v>
      </c>
    </row>
    <row r="16" spans="1:14" ht="40" customHeight="1" x14ac:dyDescent="0.15">
      <c r="A16" s="8">
        <v>13</v>
      </c>
      <c r="B16" s="9" t="s">
        <v>44</v>
      </c>
      <c r="C16" s="10" t="s">
        <v>19</v>
      </c>
      <c r="D16" s="11" t="s">
        <v>20</v>
      </c>
      <c r="E16" s="10" t="s">
        <v>21</v>
      </c>
      <c r="F16" s="8">
        <v>32</v>
      </c>
      <c r="G16" s="11" t="s">
        <v>22</v>
      </c>
      <c r="H16" s="51">
        <v>9</v>
      </c>
      <c r="I16" s="52">
        <v>7</v>
      </c>
      <c r="J16" s="53" t="s">
        <v>80</v>
      </c>
      <c r="L16" s="24" t="s">
        <v>80</v>
      </c>
      <c r="N16" s="19" t="s">
        <v>82</v>
      </c>
    </row>
    <row r="17" spans="1:14" ht="40" customHeight="1" x14ac:dyDescent="0.15">
      <c r="A17" s="8">
        <v>14</v>
      </c>
      <c r="B17" s="9" t="s">
        <v>45</v>
      </c>
      <c r="C17" s="10" t="s">
        <v>19</v>
      </c>
      <c r="D17" s="11" t="s">
        <v>20</v>
      </c>
      <c r="E17" s="10" t="s">
        <v>21</v>
      </c>
      <c r="F17" s="8">
        <v>42</v>
      </c>
      <c r="G17" s="11" t="s">
        <v>22</v>
      </c>
      <c r="H17" s="51">
        <v>9</v>
      </c>
      <c r="I17" s="52">
        <v>2</v>
      </c>
      <c r="J17" s="53" t="s">
        <v>81</v>
      </c>
      <c r="L17" s="24" t="s">
        <v>81</v>
      </c>
      <c r="N17" s="19" t="s">
        <v>84</v>
      </c>
    </row>
    <row r="18" spans="1:14" ht="40" customHeight="1" x14ac:dyDescent="0.15">
      <c r="A18" s="8">
        <v>15</v>
      </c>
      <c r="B18" s="9" t="s">
        <v>47</v>
      </c>
      <c r="C18" s="10" t="s">
        <v>19</v>
      </c>
      <c r="D18" s="11" t="s">
        <v>20</v>
      </c>
      <c r="E18" s="10" t="s">
        <v>21</v>
      </c>
      <c r="F18" s="8">
        <v>64</v>
      </c>
      <c r="G18" s="11" t="s">
        <v>25</v>
      </c>
      <c r="H18" s="51">
        <v>10</v>
      </c>
      <c r="I18" s="52">
        <v>9</v>
      </c>
      <c r="J18" s="53" t="s">
        <v>80</v>
      </c>
      <c r="L18" s="24" t="s">
        <v>80</v>
      </c>
      <c r="N18" s="19" t="s">
        <v>82</v>
      </c>
    </row>
    <row r="19" spans="1:14" ht="40" customHeight="1" x14ac:dyDescent="0.15">
      <c r="A19" s="8">
        <v>16</v>
      </c>
      <c r="B19" s="9" t="s">
        <v>49</v>
      </c>
      <c r="C19" s="10" t="s">
        <v>19</v>
      </c>
      <c r="D19" s="11" t="s">
        <v>20</v>
      </c>
      <c r="E19" s="10" t="s">
        <v>21</v>
      </c>
      <c r="F19" s="8">
        <v>22</v>
      </c>
      <c r="G19" s="11" t="s">
        <v>25</v>
      </c>
      <c r="H19" s="51">
        <v>5</v>
      </c>
      <c r="I19" s="52">
        <v>10</v>
      </c>
      <c r="J19" s="53" t="s">
        <v>80</v>
      </c>
      <c r="L19" s="24" t="s">
        <v>80</v>
      </c>
      <c r="N19" s="19" t="s">
        <v>82</v>
      </c>
    </row>
    <row r="20" spans="1:14" ht="40" customHeight="1" x14ac:dyDescent="0.15">
      <c r="A20" s="8">
        <v>17</v>
      </c>
      <c r="B20" s="9" t="s">
        <v>50</v>
      </c>
      <c r="C20" s="10" t="s">
        <v>19</v>
      </c>
      <c r="D20" s="11" t="s">
        <v>20</v>
      </c>
      <c r="E20" s="10" t="s">
        <v>21</v>
      </c>
      <c r="F20" s="8">
        <v>44</v>
      </c>
      <c r="G20" s="11" t="s">
        <v>22</v>
      </c>
      <c r="H20" s="51">
        <v>9</v>
      </c>
      <c r="I20" s="52">
        <v>10</v>
      </c>
      <c r="J20" s="53" t="s">
        <v>80</v>
      </c>
      <c r="L20" s="24" t="s">
        <v>80</v>
      </c>
      <c r="N20" s="19" t="s">
        <v>82</v>
      </c>
    </row>
    <row r="21" spans="1:14" ht="40" customHeight="1" x14ac:dyDescent="0.15">
      <c r="A21" s="8">
        <v>18</v>
      </c>
      <c r="B21" s="9" t="s">
        <v>51</v>
      </c>
      <c r="C21" s="10" t="s">
        <v>19</v>
      </c>
      <c r="D21" s="11" t="s">
        <v>20</v>
      </c>
      <c r="E21" s="10" t="s">
        <v>21</v>
      </c>
      <c r="F21" s="8">
        <v>38</v>
      </c>
      <c r="G21" s="11" t="s">
        <v>22</v>
      </c>
      <c r="H21" s="51">
        <v>8</v>
      </c>
      <c r="I21" s="52">
        <v>10</v>
      </c>
      <c r="J21" s="53" t="s">
        <v>80</v>
      </c>
      <c r="L21" s="24" t="s">
        <v>80</v>
      </c>
      <c r="M21" s="38"/>
      <c r="N21" s="19" t="s">
        <v>82</v>
      </c>
    </row>
    <row r="22" spans="1:14" ht="40" customHeight="1" x14ac:dyDescent="0.15">
      <c r="A22" s="8">
        <v>19</v>
      </c>
      <c r="B22" s="9" t="s">
        <v>54</v>
      </c>
      <c r="C22" s="10" t="s">
        <v>19</v>
      </c>
      <c r="D22" s="11" t="s">
        <v>20</v>
      </c>
      <c r="E22" s="10" t="s">
        <v>21</v>
      </c>
      <c r="F22" s="8">
        <v>60</v>
      </c>
      <c r="G22" s="11" t="s">
        <v>25</v>
      </c>
      <c r="H22" s="51">
        <v>9</v>
      </c>
      <c r="I22" s="52">
        <v>9</v>
      </c>
      <c r="J22" s="53" t="s">
        <v>80</v>
      </c>
      <c r="L22" s="24" t="s">
        <v>80</v>
      </c>
      <c r="N22" s="19" t="s">
        <v>82</v>
      </c>
    </row>
    <row r="23" spans="1:14" ht="40" customHeight="1" x14ac:dyDescent="0.15">
      <c r="A23" s="8">
        <v>20</v>
      </c>
      <c r="B23" s="9" t="s">
        <v>56</v>
      </c>
      <c r="C23" s="10" t="s">
        <v>19</v>
      </c>
      <c r="D23" s="11" t="s">
        <v>20</v>
      </c>
      <c r="E23" s="10" t="s">
        <v>21</v>
      </c>
      <c r="F23" s="8">
        <v>41</v>
      </c>
      <c r="G23" s="11" t="s">
        <v>22</v>
      </c>
      <c r="H23" s="51">
        <v>9</v>
      </c>
      <c r="I23" s="52">
        <v>8</v>
      </c>
      <c r="J23" s="53" t="s">
        <v>80</v>
      </c>
      <c r="L23" s="24" t="s">
        <v>80</v>
      </c>
      <c r="N23" s="19" t="s">
        <v>82</v>
      </c>
    </row>
    <row r="24" spans="1:14" ht="40" customHeight="1" x14ac:dyDescent="0.15">
      <c r="A24" s="8">
        <v>21</v>
      </c>
      <c r="B24" s="9" t="s">
        <v>57</v>
      </c>
      <c r="C24" s="10" t="s">
        <v>19</v>
      </c>
      <c r="D24" s="11" t="s">
        <v>20</v>
      </c>
      <c r="E24" s="10" t="s">
        <v>21</v>
      </c>
      <c r="F24" s="8">
        <v>30</v>
      </c>
      <c r="G24" s="11" t="s">
        <v>25</v>
      </c>
      <c r="H24" s="51">
        <v>8</v>
      </c>
      <c r="I24" s="52">
        <v>7</v>
      </c>
      <c r="J24" s="53" t="s">
        <v>80</v>
      </c>
      <c r="L24" s="24" t="s">
        <v>80</v>
      </c>
      <c r="N24" s="19" t="s">
        <v>82</v>
      </c>
    </row>
    <row r="25" spans="1:14" ht="40" customHeight="1" x14ac:dyDescent="0.15">
      <c r="A25" s="8">
        <v>22</v>
      </c>
      <c r="B25" s="9" t="s">
        <v>59</v>
      </c>
      <c r="C25" s="10" t="s">
        <v>19</v>
      </c>
      <c r="D25" s="11" t="s">
        <v>20</v>
      </c>
      <c r="E25" s="10" t="s">
        <v>21</v>
      </c>
      <c r="F25" s="8">
        <v>37</v>
      </c>
      <c r="G25" s="11" t="s">
        <v>22</v>
      </c>
      <c r="H25" s="51">
        <v>8</v>
      </c>
      <c r="I25" s="52">
        <v>9</v>
      </c>
      <c r="J25" s="53" t="s">
        <v>80</v>
      </c>
      <c r="L25" s="24" t="s">
        <v>80</v>
      </c>
      <c r="M25" s="38"/>
      <c r="N25" s="19" t="s">
        <v>82</v>
      </c>
    </row>
    <row r="26" spans="1:14" ht="40" customHeight="1" x14ac:dyDescent="0.15">
      <c r="A26" s="8">
        <v>23</v>
      </c>
      <c r="B26" s="9" t="s">
        <v>60</v>
      </c>
      <c r="C26" s="10" t="s">
        <v>19</v>
      </c>
      <c r="D26" s="11" t="s">
        <v>20</v>
      </c>
      <c r="E26" s="10" t="s">
        <v>21</v>
      </c>
      <c r="F26" s="8">
        <v>51</v>
      </c>
      <c r="G26" s="11" t="s">
        <v>22</v>
      </c>
      <c r="H26" s="51">
        <v>7</v>
      </c>
      <c r="I26" s="52">
        <v>7</v>
      </c>
      <c r="J26" s="53" t="s">
        <v>80</v>
      </c>
      <c r="L26" s="24" t="s">
        <v>80</v>
      </c>
      <c r="N26" s="19" t="s">
        <v>82</v>
      </c>
    </row>
    <row r="27" spans="1:14" ht="40" customHeight="1" x14ac:dyDescent="0.15">
      <c r="A27" s="8">
        <v>24</v>
      </c>
      <c r="B27" s="9" t="s">
        <v>62</v>
      </c>
      <c r="C27" s="10" t="s">
        <v>19</v>
      </c>
      <c r="D27" s="11" t="s">
        <v>20</v>
      </c>
      <c r="E27" s="10" t="s">
        <v>21</v>
      </c>
      <c r="F27" s="8">
        <v>30</v>
      </c>
      <c r="G27" s="11" t="s">
        <v>22</v>
      </c>
      <c r="H27" s="51">
        <v>10</v>
      </c>
      <c r="I27" s="52">
        <v>8</v>
      </c>
      <c r="J27" s="53" t="s">
        <v>80</v>
      </c>
      <c r="L27" s="24" t="s">
        <v>80</v>
      </c>
      <c r="N27" s="19" t="s">
        <v>82</v>
      </c>
    </row>
    <row r="28" spans="1:14" ht="40" customHeight="1" x14ac:dyDescent="0.15">
      <c r="A28" s="8">
        <v>25</v>
      </c>
      <c r="B28" s="9" t="s">
        <v>63</v>
      </c>
      <c r="C28" s="10" t="s">
        <v>19</v>
      </c>
      <c r="D28" s="11" t="s">
        <v>20</v>
      </c>
      <c r="E28" s="10" t="s">
        <v>21</v>
      </c>
      <c r="F28" s="8">
        <v>38</v>
      </c>
      <c r="G28" s="11" t="s">
        <v>25</v>
      </c>
      <c r="H28" s="51">
        <v>7</v>
      </c>
      <c r="I28" s="52">
        <v>8</v>
      </c>
      <c r="J28" s="53" t="s">
        <v>80</v>
      </c>
      <c r="L28" s="24" t="s">
        <v>80</v>
      </c>
      <c r="N28" s="19" t="s">
        <v>82</v>
      </c>
    </row>
    <row r="29" spans="1:14" ht="40" customHeight="1" x14ac:dyDescent="0.15">
      <c r="A29" s="8">
        <v>26</v>
      </c>
      <c r="B29" s="9" t="s">
        <v>64</v>
      </c>
      <c r="C29" s="10" t="s">
        <v>19</v>
      </c>
      <c r="D29" s="11" t="s">
        <v>20</v>
      </c>
      <c r="E29" s="10" t="s">
        <v>21</v>
      </c>
      <c r="F29" s="8">
        <v>41</v>
      </c>
      <c r="G29" s="11" t="s">
        <v>22</v>
      </c>
      <c r="H29" s="51">
        <v>8</v>
      </c>
      <c r="I29" s="52">
        <v>5</v>
      </c>
      <c r="J29" s="53" t="s">
        <v>81</v>
      </c>
      <c r="L29" s="24" t="s">
        <v>81</v>
      </c>
      <c r="N29" s="19" t="s">
        <v>84</v>
      </c>
    </row>
    <row r="30" spans="1:14" ht="40" customHeight="1" x14ac:dyDescent="0.15">
      <c r="A30" s="8">
        <v>27</v>
      </c>
      <c r="B30" s="9" t="s">
        <v>65</v>
      </c>
      <c r="C30" s="10" t="s">
        <v>19</v>
      </c>
      <c r="D30" s="11" t="s">
        <v>20</v>
      </c>
      <c r="E30" s="10" t="s">
        <v>21</v>
      </c>
      <c r="F30" s="8">
        <v>62</v>
      </c>
      <c r="G30" s="11" t="s">
        <v>22</v>
      </c>
      <c r="H30" s="51">
        <v>9</v>
      </c>
      <c r="I30" s="52">
        <v>10</v>
      </c>
      <c r="J30" s="53" t="s">
        <v>80</v>
      </c>
      <c r="L30" s="24" t="s">
        <v>80</v>
      </c>
      <c r="M30" s="38"/>
      <c r="N30" s="19" t="s">
        <v>82</v>
      </c>
    </row>
    <row r="31" spans="1:14" ht="40" customHeight="1" x14ac:dyDescent="0.15">
      <c r="A31" s="8">
        <v>28</v>
      </c>
      <c r="B31" s="9" t="s">
        <v>66</v>
      </c>
      <c r="C31" s="10" t="s">
        <v>19</v>
      </c>
      <c r="D31" s="11" t="s">
        <v>20</v>
      </c>
      <c r="E31" s="10" t="s">
        <v>21</v>
      </c>
      <c r="F31" s="8">
        <v>57</v>
      </c>
      <c r="G31" s="11" t="s">
        <v>22</v>
      </c>
      <c r="H31" s="51">
        <v>10</v>
      </c>
      <c r="I31" s="52">
        <v>10</v>
      </c>
      <c r="J31" s="53" t="s">
        <v>80</v>
      </c>
      <c r="L31" s="24" t="s">
        <v>80</v>
      </c>
      <c r="M31" s="38"/>
      <c r="N31" s="19" t="s">
        <v>82</v>
      </c>
    </row>
    <row r="32" spans="1:14" ht="40" customHeight="1" x14ac:dyDescent="0.15">
      <c r="A32" s="8">
        <v>29</v>
      </c>
      <c r="B32" s="9" t="s">
        <v>67</v>
      </c>
      <c r="C32" s="10" t="s">
        <v>19</v>
      </c>
      <c r="D32" s="11" t="s">
        <v>20</v>
      </c>
      <c r="E32" s="10" t="s">
        <v>21</v>
      </c>
      <c r="F32" s="8">
        <v>39</v>
      </c>
      <c r="G32" s="11" t="s">
        <v>22</v>
      </c>
      <c r="H32" s="51">
        <v>10</v>
      </c>
      <c r="I32" s="52">
        <v>10</v>
      </c>
      <c r="J32" s="53" t="s">
        <v>80</v>
      </c>
      <c r="L32" s="24" t="s">
        <v>80</v>
      </c>
      <c r="M32" s="38"/>
      <c r="N32" s="19" t="s">
        <v>82</v>
      </c>
    </row>
    <row r="33" spans="1:14" ht="40" customHeight="1" x14ac:dyDescent="0.15">
      <c r="A33" s="8">
        <v>30</v>
      </c>
      <c r="B33" s="9" t="s">
        <v>68</v>
      </c>
      <c r="C33" s="10" t="s">
        <v>19</v>
      </c>
      <c r="D33" s="11" t="s">
        <v>20</v>
      </c>
      <c r="E33" s="10" t="s">
        <v>21</v>
      </c>
      <c r="F33" s="8">
        <v>31</v>
      </c>
      <c r="G33" s="11" t="s">
        <v>25</v>
      </c>
      <c r="H33" s="51">
        <v>10</v>
      </c>
      <c r="I33" s="52">
        <v>10</v>
      </c>
      <c r="J33" s="53" t="s">
        <v>80</v>
      </c>
      <c r="L33" s="24" t="s">
        <v>80</v>
      </c>
      <c r="M33" s="38"/>
      <c r="N33" s="19" t="s">
        <v>82</v>
      </c>
    </row>
    <row r="34" spans="1:14" ht="40" customHeight="1" x14ac:dyDescent="0.15">
      <c r="A34" s="8">
        <v>31</v>
      </c>
      <c r="B34" s="9" t="s">
        <v>69</v>
      </c>
      <c r="C34" s="10" t="s">
        <v>19</v>
      </c>
      <c r="D34" s="11" t="s">
        <v>20</v>
      </c>
      <c r="E34" s="10" t="s">
        <v>21</v>
      </c>
      <c r="F34" s="8">
        <v>66</v>
      </c>
      <c r="G34" s="11" t="s">
        <v>25</v>
      </c>
      <c r="H34" s="51">
        <v>10</v>
      </c>
      <c r="I34" s="52">
        <v>5</v>
      </c>
      <c r="J34" s="53" t="s">
        <v>81</v>
      </c>
      <c r="L34" s="24" t="s">
        <v>81</v>
      </c>
      <c r="M34" s="38"/>
      <c r="N34" s="19" t="s">
        <v>84</v>
      </c>
    </row>
    <row r="35" spans="1:14" ht="40" customHeight="1" x14ac:dyDescent="0.15">
      <c r="A35" s="8">
        <v>32</v>
      </c>
      <c r="B35" s="9" t="s">
        <v>70</v>
      </c>
      <c r="C35" s="10" t="s">
        <v>19</v>
      </c>
      <c r="D35" s="11" t="s">
        <v>20</v>
      </c>
      <c r="E35" s="10" t="s">
        <v>21</v>
      </c>
      <c r="F35" s="8">
        <v>36</v>
      </c>
      <c r="G35" s="11" t="s">
        <v>25</v>
      </c>
      <c r="H35" s="51">
        <v>9</v>
      </c>
      <c r="I35" s="52">
        <v>10</v>
      </c>
      <c r="J35" s="53" t="s">
        <v>80</v>
      </c>
      <c r="L35" s="24" t="s">
        <v>80</v>
      </c>
      <c r="N35" s="19" t="s">
        <v>82</v>
      </c>
    </row>
    <row r="36" spans="1:14" ht="40" customHeight="1" x14ac:dyDescent="0.15">
      <c r="A36" s="8">
        <v>33</v>
      </c>
      <c r="B36" s="9" t="s">
        <v>71</v>
      </c>
      <c r="C36" s="10" t="s">
        <v>19</v>
      </c>
      <c r="D36" s="11" t="s">
        <v>20</v>
      </c>
      <c r="E36" s="10" t="s">
        <v>21</v>
      </c>
      <c r="F36" s="8">
        <v>74</v>
      </c>
      <c r="G36" s="11" t="s">
        <v>25</v>
      </c>
      <c r="H36" s="51">
        <v>10</v>
      </c>
      <c r="I36" s="52">
        <v>7</v>
      </c>
      <c r="J36" s="53" t="s">
        <v>80</v>
      </c>
      <c r="L36" s="24" t="s">
        <v>80</v>
      </c>
      <c r="N36" s="19" t="s">
        <v>82</v>
      </c>
    </row>
    <row r="37" spans="1:14" ht="40" customHeight="1" x14ac:dyDescent="0.15">
      <c r="A37" s="8">
        <v>34</v>
      </c>
      <c r="B37" s="9" t="s">
        <v>72</v>
      </c>
      <c r="C37" s="10" t="s">
        <v>19</v>
      </c>
      <c r="D37" s="11" t="s">
        <v>20</v>
      </c>
      <c r="E37" s="10" t="s">
        <v>21</v>
      </c>
      <c r="F37" s="8">
        <v>33</v>
      </c>
      <c r="G37" s="11" t="s">
        <v>25</v>
      </c>
      <c r="H37" s="51">
        <v>10</v>
      </c>
      <c r="I37" s="52">
        <v>10</v>
      </c>
      <c r="J37" s="53" t="s">
        <v>80</v>
      </c>
      <c r="L37" s="24" t="s">
        <v>80</v>
      </c>
      <c r="N37" s="19" t="s">
        <v>82</v>
      </c>
    </row>
    <row r="38" spans="1:14" ht="40" customHeight="1" thickBot="1" x14ac:dyDescent="0.2">
      <c r="A38" s="8">
        <v>35</v>
      </c>
      <c r="B38" s="9" t="s">
        <v>74</v>
      </c>
      <c r="C38" s="10" t="s">
        <v>19</v>
      </c>
      <c r="D38" s="11" t="s">
        <v>20</v>
      </c>
      <c r="E38" s="10" t="s">
        <v>21</v>
      </c>
      <c r="F38" s="8">
        <v>31</v>
      </c>
      <c r="G38" s="11" t="s">
        <v>25</v>
      </c>
      <c r="H38" s="51">
        <v>9</v>
      </c>
      <c r="I38" s="54">
        <v>8</v>
      </c>
      <c r="J38" s="57" t="s">
        <v>80</v>
      </c>
      <c r="L38" s="24" t="s">
        <v>80</v>
      </c>
      <c r="N38" s="19" t="s">
        <v>82</v>
      </c>
    </row>
    <row r="39" spans="1:14" ht="20" customHeight="1" x14ac:dyDescent="0.15">
      <c r="N39" s="4"/>
    </row>
    <row r="40" spans="1:14" ht="20" customHeight="1" x14ac:dyDescent="0.15">
      <c r="I40" s="17" t="s">
        <v>78</v>
      </c>
      <c r="J40" s="16">
        <f>COUNTIF(J4:J38,"T")</f>
        <v>30</v>
      </c>
      <c r="L40" s="16">
        <f>COUNTIF(L4:L38,"T")</f>
        <v>30</v>
      </c>
      <c r="M40" s="17" t="s">
        <v>96</v>
      </c>
      <c r="N40" s="16">
        <f>COUNTIF(N4:N38,"A")</f>
        <v>30</v>
      </c>
    </row>
    <row r="41" spans="1:14" ht="20" customHeight="1" x14ac:dyDescent="0.15">
      <c r="I41" s="17" t="s">
        <v>79</v>
      </c>
      <c r="J41" s="16">
        <f>COUNTIF(J4:J38,"F")</f>
        <v>5</v>
      </c>
      <c r="L41" s="16">
        <f>COUNTIF(L4:L38,"F")</f>
        <v>5</v>
      </c>
      <c r="M41" s="17" t="s">
        <v>97</v>
      </c>
      <c r="N41" s="16">
        <f>COUNTIF(N4:N38,"B")</f>
        <v>5</v>
      </c>
    </row>
    <row r="42" spans="1:14" ht="20" customHeight="1" x14ac:dyDescent="0.15">
      <c r="L42" s="38"/>
      <c r="M42" s="17" t="s">
        <v>98</v>
      </c>
      <c r="N42" s="16">
        <f>COUNTIF(N4:N38,"C")</f>
        <v>0</v>
      </c>
    </row>
    <row r="43" spans="1:14" ht="20" customHeight="1" x14ac:dyDescent="0.15">
      <c r="L43" s="38"/>
      <c r="M43" s="17" t="s">
        <v>99</v>
      </c>
      <c r="N43" s="16">
        <f>COUNTIF(N4:N38,"D")</f>
        <v>0</v>
      </c>
    </row>
  </sheetData>
  <mergeCells count="3">
    <mergeCell ref="I2:J2"/>
    <mergeCell ref="L2:L3"/>
    <mergeCell ref="N2:N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R1 - R4</vt:lpstr>
      <vt:lpstr>R1</vt:lpstr>
      <vt:lpstr>R2</vt:lpstr>
      <vt:lpstr>R3</vt:lpstr>
      <vt:lpstr>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2021-11-09T09:20:23Z</dcterms:modified>
</cp:coreProperties>
</file>