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[Works]\tableau\"/>
    </mc:Choice>
  </mc:AlternateContent>
  <bookViews>
    <workbookView xWindow="0" yWindow="0" windowWidth="23895" windowHeight="10290" activeTab="1"/>
  </bookViews>
  <sheets>
    <sheet name="Sheet1" sheetId="2" r:id="rId1"/>
    <sheet name="市场推广情况" sheetId="1" r:id="rId2"/>
    <sheet name="一级渠道维度表" sheetId="3" r:id="rId3"/>
  </sheets>
  <definedNames>
    <definedName name="_xlnm._FilterDatabase" localSheetId="1" hidden="1">市场推广情况!$A$1:$I$1176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</calcChain>
</file>

<file path=xl/sharedStrings.xml><?xml version="1.0" encoding="utf-8"?>
<sst xmlns="http://schemas.openxmlformats.org/spreadsheetml/2006/main" count="3554" uniqueCount="34">
  <si>
    <t>日期</t>
  </si>
  <si>
    <t>产品</t>
  </si>
  <si>
    <t>一级渠道</t>
  </si>
  <si>
    <t>二级渠道</t>
  </si>
  <si>
    <t>消费金额</t>
  </si>
  <si>
    <t>返点</t>
  </si>
  <si>
    <t>用户请求</t>
  </si>
  <si>
    <t>展现量</t>
  </si>
  <si>
    <t>点击量</t>
  </si>
  <si>
    <t>索取数</t>
  </si>
  <si>
    <t>Photoshop</t>
  </si>
  <si>
    <t>SEM</t>
  </si>
  <si>
    <t>百度SEM</t>
  </si>
  <si>
    <t>搜狗SEM</t>
  </si>
  <si>
    <t>DSP</t>
  </si>
  <si>
    <t>百度DSP</t>
  </si>
  <si>
    <t>360SEM</t>
  </si>
  <si>
    <t>神马SEM</t>
  </si>
  <si>
    <t>Access</t>
  </si>
  <si>
    <t>Excel</t>
  </si>
  <si>
    <t>EC</t>
  </si>
  <si>
    <t>淘宝店</t>
  </si>
  <si>
    <t>今日头条</t>
  </si>
  <si>
    <t>百度文库</t>
  </si>
  <si>
    <t>实际消费金额</t>
    <phoneticPr fontId="7" type="noConversion"/>
  </si>
  <si>
    <t>列标签</t>
  </si>
  <si>
    <t>总计</t>
  </si>
  <si>
    <t>9月</t>
  </si>
  <si>
    <t>10月</t>
  </si>
  <si>
    <t>行标签</t>
  </si>
  <si>
    <t>求和项:实际消费金额</t>
  </si>
  <si>
    <t>求和项:实际消费金额汇总</t>
  </si>
  <si>
    <t>求和项:消费金额汇总</t>
  </si>
  <si>
    <t>求和项:消费金额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</si>
</sst>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6" fillId="0" borderId="0"/>
  </cellStyleXfs>
  <cellXfs count="33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2" fillId="3" borderId="3" xfId="2" applyNumberFormat="1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百分比" xfId="1" builtinId="5"/>
    <cellStyle name="常规" xfId="0" builtinId="0"/>
    <cellStyle name="常规 2" xfId="2"/>
  </cellStyles>
  <dxfs count="13">
    <dxf>
      <font>
        <b val="0"/>
        <i val="0"/>
        <strike val="0"/>
        <u val="none"/>
        <sz val="11"/>
        <color theme="1"/>
        <name val="微软雅黑"/>
        <scheme val="none"/>
      </font>
      <numFmt numFmtId="0" formatCode="General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numFmt numFmtId="14" formatCode="0.00%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numFmt numFmtId="19" formatCode="yyyy/m/d"/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acherZ" refreshedDate="43552.445585416666" createdVersion="6" refreshedVersion="6" minRefreshableVersion="3" recordCount="1175">
  <cacheSource type="worksheet">
    <worksheetSource name="表3" sheet="\tableau\market1710.xlsx"/>
  </cacheSource>
  <cacheFields count="12">
    <cacheField name="日期" numFmtId="14">
      <sharedItems containsSemiMixedTypes="0" containsNonDate="0" containsDate="1" containsString="0" minDate="2017-09-01T00:00:00" maxDate="2017-11-01T00:00:00" count="61"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</sharedItems>
      <fieldGroup par="11" base="0">
        <rangePr groupBy="days" startDate="2017-09-01T00:00:00" endDate="2017-11-01T00:00:00"/>
        <groupItems count="368">
          <s v="&lt;2017/9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11/1"/>
        </groupItems>
      </fieldGroup>
    </cacheField>
    <cacheField name="产品" numFmtId="0">
      <sharedItems/>
    </cacheField>
    <cacheField name="一级渠道" numFmtId="0">
      <sharedItems count="3">
        <s v="SEM"/>
        <s v="DSP"/>
        <s v="EC"/>
      </sharedItems>
    </cacheField>
    <cacheField name="二级渠道" numFmtId="0">
      <sharedItems/>
    </cacheField>
    <cacheField name="消费金额" numFmtId="0">
      <sharedItems containsSemiMixedTypes="0" containsString="0" containsNumber="1" minValue="175" maxValue="182875"/>
    </cacheField>
    <cacheField name="返点" numFmtId="10">
      <sharedItems containsSemiMixedTypes="0" containsString="0" containsNumber="1" minValue="0" maxValue="0.45"/>
    </cacheField>
    <cacheField name="用户请求" numFmtId="0">
      <sharedItems containsString="0" containsBlank="1" containsNumber="1" containsInteger="1" minValue="0" maxValue="315"/>
    </cacheField>
    <cacheField name="展现量" numFmtId="0">
      <sharedItems containsSemiMixedTypes="0" containsString="0" containsNumber="1" containsInteger="1" minValue="0" maxValue="1168422"/>
    </cacheField>
    <cacheField name="点击量" numFmtId="0">
      <sharedItems containsSemiMixedTypes="0" containsString="0" containsNumber="1" minValue="0" maxValue="42724"/>
    </cacheField>
    <cacheField name="索取数" numFmtId="0">
      <sharedItems containsSemiMixedTypes="0" containsString="0" containsNumber="1" containsInteger="1" minValue="0" maxValue="630"/>
    </cacheField>
    <cacheField name="实际消费金额" numFmtId="0">
      <sharedItems containsSemiMixedTypes="0" containsString="0" containsNumber="1" minValue="96.25" maxValue="182875"/>
    </cacheField>
    <cacheField name="月" numFmtId="0" databaseField="0">
      <fieldGroup base="0">
        <rangePr groupBy="months" startDate="2017-09-01T00:00:00" endDate="2017-11-01T00:00:00"/>
        <groupItems count="14">
          <s v="&lt;2017/9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5">
  <r>
    <x v="0"/>
    <s v="Photoshop"/>
    <x v="0"/>
    <s v="百度SEM"/>
    <n v="59454.2"/>
    <n v="0.15"/>
    <n v="54"/>
    <n v="190707"/>
    <n v="5164"/>
    <n v="96"/>
    <n v="50536.07"/>
  </r>
  <r>
    <x v="0"/>
    <s v="Photoshop"/>
    <x v="0"/>
    <s v="百度SEM"/>
    <n v="21877.9"/>
    <n v="0.15"/>
    <n v="37"/>
    <n v="47310"/>
    <n v="2140"/>
    <n v="68"/>
    <n v="18596.215"/>
  </r>
  <r>
    <x v="0"/>
    <s v="Photoshop"/>
    <x v="0"/>
    <s v="百度SEM"/>
    <n v="175"/>
    <n v="0.15"/>
    <n v="0"/>
    <n v="0"/>
    <n v="0"/>
    <n v="0"/>
    <n v="148.75"/>
  </r>
  <r>
    <x v="0"/>
    <s v="Photoshop"/>
    <x v="0"/>
    <s v="搜狗SEM"/>
    <n v="16113.7"/>
    <n v="0.4"/>
    <n v="13"/>
    <n v="12555"/>
    <n v="1056"/>
    <n v="22"/>
    <n v="9668.2200000000012"/>
  </r>
  <r>
    <x v="0"/>
    <s v="Photoshop"/>
    <x v="0"/>
    <s v="搜狗SEM"/>
    <n v="9516.7000000000007"/>
    <n v="0.4"/>
    <n v="21"/>
    <n v="4677"/>
    <n v="1220"/>
    <n v="36"/>
    <n v="5710.02"/>
  </r>
  <r>
    <x v="0"/>
    <s v="Photoshop"/>
    <x v="1"/>
    <s v="百度DSP"/>
    <n v="175"/>
    <n v="0.18"/>
    <n v="0"/>
    <n v="0"/>
    <n v="0"/>
    <n v="0"/>
    <n v="143.5"/>
  </r>
  <r>
    <x v="0"/>
    <s v="Photoshop"/>
    <x v="0"/>
    <s v="百度SEM"/>
    <n v="47965.3"/>
    <n v="0.15"/>
    <n v="131"/>
    <n v="372540"/>
    <n v="30028"/>
    <n v="240"/>
    <n v="40770.505000000005"/>
  </r>
  <r>
    <x v="0"/>
    <s v="Photoshop"/>
    <x v="0"/>
    <s v="搜狗SEM"/>
    <n v="175"/>
    <n v="0.28000000000000003"/>
    <n v="0"/>
    <n v="0"/>
    <n v="0"/>
    <n v="0"/>
    <n v="126"/>
  </r>
  <r>
    <x v="0"/>
    <s v="Photoshop"/>
    <x v="0"/>
    <s v="360SEM"/>
    <n v="13411.9"/>
    <n v="0.45"/>
    <n v="10"/>
    <n v="40062"/>
    <n v="1256"/>
    <n v="16"/>
    <n v="7376.5450000000001"/>
  </r>
  <r>
    <x v="0"/>
    <s v="Photoshop"/>
    <x v="0"/>
    <s v="神马SEM"/>
    <n v="10867.7"/>
    <n v="0.35"/>
    <n v="9"/>
    <n v="11319"/>
    <n v="600"/>
    <n v="12"/>
    <n v="7064.005000000001"/>
  </r>
  <r>
    <x v="0"/>
    <s v="Photoshop"/>
    <x v="0"/>
    <s v="360SEM"/>
    <n v="175"/>
    <n v="0.45"/>
    <n v="0"/>
    <n v="0"/>
    <n v="0"/>
    <n v="0"/>
    <n v="96.25"/>
  </r>
  <r>
    <x v="0"/>
    <s v="Photoshop"/>
    <x v="0"/>
    <s v="神马SEM"/>
    <n v="175"/>
    <n v="0.35"/>
    <n v="0"/>
    <n v="0"/>
    <n v="0"/>
    <n v="0"/>
    <n v="113.75"/>
  </r>
  <r>
    <x v="0"/>
    <s v="Access"/>
    <x v="0"/>
    <s v="360SEM"/>
    <n v="175"/>
    <n v="0.45"/>
    <n v="0"/>
    <n v="0"/>
    <n v="0"/>
    <n v="0"/>
    <n v="96.25"/>
  </r>
  <r>
    <x v="0"/>
    <s v="Access"/>
    <x v="0"/>
    <s v="神马SEM"/>
    <n v="175"/>
    <n v="0.35"/>
    <n v="0"/>
    <n v="0"/>
    <n v="0"/>
    <n v="0"/>
    <n v="113.75"/>
  </r>
  <r>
    <x v="0"/>
    <s v="Excel"/>
    <x v="0"/>
    <s v="百度SEM"/>
    <n v="8038"/>
    <n v="0.15"/>
    <n v="11"/>
    <n v="53151"/>
    <n v="1344"/>
    <n v="22"/>
    <n v="6832.3"/>
  </r>
  <r>
    <x v="0"/>
    <s v="Access"/>
    <x v="0"/>
    <s v="搜狗SEM"/>
    <n v="4187.1000000000004"/>
    <n v="0.4"/>
    <n v="12"/>
    <n v="9261"/>
    <n v="688"/>
    <n v="24"/>
    <n v="2512.2600000000002"/>
  </r>
  <r>
    <x v="0"/>
    <s v="Access"/>
    <x v="0"/>
    <s v="百度SEM"/>
    <n v="18035.3"/>
    <n v="0.15"/>
    <n v="18"/>
    <n v="116601"/>
    <n v="2936"/>
    <n v="36"/>
    <n v="15330.004999999999"/>
  </r>
  <r>
    <x v="1"/>
    <s v="Photoshop"/>
    <x v="0"/>
    <s v="百度SEM"/>
    <n v="47997"/>
    <n v="0.15"/>
    <n v="56"/>
    <n v="170349"/>
    <n v="4936"/>
    <n v="78"/>
    <n v="40797.449999999997"/>
  </r>
  <r>
    <x v="1"/>
    <s v="Photoshop"/>
    <x v="0"/>
    <s v="百度SEM"/>
    <n v="22913.599999999999"/>
    <n v="0.15"/>
    <n v="51"/>
    <n v="60789"/>
    <n v="2776"/>
    <n v="92"/>
    <n v="19476.559999999998"/>
  </r>
  <r>
    <x v="1"/>
    <s v="Photoshop"/>
    <x v="0"/>
    <s v="百度SEM"/>
    <n v="175"/>
    <n v="0.15"/>
    <n v="0"/>
    <n v="0"/>
    <n v="0"/>
    <n v="0"/>
    <n v="148.75"/>
  </r>
  <r>
    <x v="1"/>
    <s v="Photoshop"/>
    <x v="0"/>
    <s v="搜狗SEM"/>
    <n v="14080.7"/>
    <n v="0.4"/>
    <n v="13"/>
    <n v="14439"/>
    <n v="1392"/>
    <n v="26"/>
    <n v="8448.42"/>
  </r>
  <r>
    <x v="1"/>
    <s v="Photoshop"/>
    <x v="0"/>
    <s v="搜狗SEM"/>
    <n v="7396.3"/>
    <n v="0.4"/>
    <n v="16"/>
    <n v="4107"/>
    <n v="1064"/>
    <n v="30"/>
    <n v="4437.78"/>
  </r>
  <r>
    <x v="1"/>
    <s v="Photoshop"/>
    <x v="1"/>
    <s v="百度DSP"/>
    <n v="175"/>
    <n v="0.18"/>
    <n v="0"/>
    <n v="0"/>
    <n v="0"/>
    <n v="0"/>
    <n v="143.5"/>
  </r>
  <r>
    <x v="1"/>
    <s v="Photoshop"/>
    <x v="0"/>
    <s v="百度SEM"/>
    <n v="44867.199999999997"/>
    <n v="0.15"/>
    <n v="138"/>
    <n v="362850"/>
    <n v="29832"/>
    <n v="260"/>
    <n v="38137.119999999995"/>
  </r>
  <r>
    <x v="1"/>
    <s v="Photoshop"/>
    <x v="0"/>
    <s v="搜狗SEM"/>
    <n v="175"/>
    <n v="0.28000000000000003"/>
    <n v="0"/>
    <n v="0"/>
    <n v="0"/>
    <n v="0"/>
    <n v="126"/>
  </r>
  <r>
    <x v="1"/>
    <s v="Photoshop"/>
    <x v="0"/>
    <s v="360SEM"/>
    <n v="10392.700000000001"/>
    <n v="0.45"/>
    <n v="24"/>
    <n v="36999"/>
    <n v="840"/>
    <n v="36"/>
    <n v="5715.9850000000006"/>
  </r>
  <r>
    <x v="1"/>
    <s v="Photoshop"/>
    <x v="0"/>
    <s v="神马SEM"/>
    <n v="12987.5"/>
    <n v="0.35"/>
    <n v="10"/>
    <n v="11856"/>
    <n v="696"/>
    <n v="14"/>
    <n v="8441.875"/>
  </r>
  <r>
    <x v="1"/>
    <s v="Photoshop"/>
    <x v="0"/>
    <s v="360SEM"/>
    <n v="175"/>
    <n v="0.45"/>
    <n v="0"/>
    <n v="0"/>
    <n v="0"/>
    <n v="0"/>
    <n v="96.25"/>
  </r>
  <r>
    <x v="1"/>
    <s v="Photoshop"/>
    <x v="0"/>
    <s v="神马SEM"/>
    <n v="175"/>
    <n v="0.35"/>
    <n v="0"/>
    <n v="0"/>
    <n v="0"/>
    <n v="0"/>
    <n v="113.75"/>
  </r>
  <r>
    <x v="1"/>
    <s v="Access"/>
    <x v="0"/>
    <s v="360SEM"/>
    <n v="175"/>
    <n v="0.45"/>
    <n v="0"/>
    <n v="0"/>
    <n v="0"/>
    <n v="0"/>
    <n v="96.25"/>
  </r>
  <r>
    <x v="1"/>
    <s v="Access"/>
    <x v="0"/>
    <s v="神马SEM"/>
    <n v="175"/>
    <n v="0.35"/>
    <n v="0"/>
    <n v="0"/>
    <n v="0"/>
    <n v="0"/>
    <n v="113.75"/>
  </r>
  <r>
    <x v="1"/>
    <s v="Excel"/>
    <x v="0"/>
    <s v="百度SEM"/>
    <n v="7042.4"/>
    <n v="0.15"/>
    <n v="11"/>
    <n v="51309"/>
    <n v="1228"/>
    <n v="20"/>
    <n v="5986.04"/>
  </r>
  <r>
    <x v="1"/>
    <s v="Access"/>
    <x v="0"/>
    <s v="搜狗SEM"/>
    <n v="3228.8"/>
    <n v="0.4"/>
    <n v="4"/>
    <n v="7047"/>
    <n v="476"/>
    <n v="6"/>
    <n v="1937.28"/>
  </r>
  <r>
    <x v="1"/>
    <s v="Access"/>
    <x v="0"/>
    <s v="百度SEM"/>
    <n v="14182.4"/>
    <n v="0.15"/>
    <n v="17"/>
    <n v="81567"/>
    <n v="2512"/>
    <n v="34"/>
    <n v="12055.04"/>
  </r>
  <r>
    <x v="2"/>
    <s v="Photoshop"/>
    <x v="0"/>
    <s v="百度SEM"/>
    <n v="44541.7"/>
    <n v="0.15"/>
    <n v="53"/>
    <n v="181887"/>
    <n v="4760"/>
    <n v="90"/>
    <n v="37860.445"/>
  </r>
  <r>
    <x v="2"/>
    <s v="Photoshop"/>
    <x v="0"/>
    <s v="百度SEM"/>
    <n v="16952.400000000001"/>
    <n v="0.15"/>
    <n v="23"/>
    <n v="59787"/>
    <n v="1964"/>
    <n v="38"/>
    <n v="14409.54"/>
  </r>
  <r>
    <x v="2"/>
    <s v="Photoshop"/>
    <x v="0"/>
    <s v="百度SEM"/>
    <n v="175"/>
    <n v="0.15"/>
    <n v="0"/>
    <n v="0"/>
    <n v="0"/>
    <n v="0"/>
    <n v="148.75"/>
  </r>
  <r>
    <x v="2"/>
    <s v="Photoshop"/>
    <x v="0"/>
    <s v="搜狗SEM"/>
    <n v="15908.6"/>
    <n v="0.4"/>
    <n v="18"/>
    <n v="16092"/>
    <n v="1356"/>
    <n v="32"/>
    <n v="9545.16"/>
  </r>
  <r>
    <x v="2"/>
    <s v="Photoshop"/>
    <x v="0"/>
    <s v="搜狗SEM"/>
    <n v="8795.2000000000007"/>
    <n v="0.4"/>
    <n v="21"/>
    <n v="4932"/>
    <n v="1108"/>
    <n v="36"/>
    <n v="5277.1200000000008"/>
  </r>
  <r>
    <x v="2"/>
    <s v="Photoshop"/>
    <x v="1"/>
    <s v="百度DSP"/>
    <n v="175"/>
    <n v="0.18"/>
    <n v="0"/>
    <n v="0"/>
    <n v="0"/>
    <n v="0"/>
    <n v="143.5"/>
  </r>
  <r>
    <x v="2"/>
    <s v="Photoshop"/>
    <x v="0"/>
    <s v="百度SEM"/>
    <n v="43915.199999999997"/>
    <n v="0.15"/>
    <n v="146"/>
    <n v="368256"/>
    <n v="29308"/>
    <n v="250"/>
    <n v="37327.919999999998"/>
  </r>
  <r>
    <x v="2"/>
    <s v="Photoshop"/>
    <x v="0"/>
    <s v="搜狗SEM"/>
    <n v="175"/>
    <n v="0.28000000000000003"/>
    <n v="0"/>
    <n v="0"/>
    <n v="0"/>
    <n v="0"/>
    <n v="126"/>
  </r>
  <r>
    <x v="2"/>
    <s v="Photoshop"/>
    <x v="0"/>
    <s v="360SEM"/>
    <n v="10319.700000000001"/>
    <n v="0.45"/>
    <n v="18"/>
    <n v="30807"/>
    <n v="880"/>
    <n v="28"/>
    <n v="5675.835"/>
  </r>
  <r>
    <x v="2"/>
    <s v="Photoshop"/>
    <x v="0"/>
    <s v="神马SEM"/>
    <n v="12987.5"/>
    <n v="0.35"/>
    <n v="10"/>
    <n v="11856"/>
    <n v="696"/>
    <n v="14"/>
    <n v="8441.875"/>
  </r>
  <r>
    <x v="2"/>
    <s v="Photoshop"/>
    <x v="0"/>
    <s v="360SEM"/>
    <n v="175"/>
    <n v="0.45"/>
    <n v="0"/>
    <n v="0"/>
    <n v="0"/>
    <n v="0"/>
    <n v="96.25"/>
  </r>
  <r>
    <x v="2"/>
    <s v="Photoshop"/>
    <x v="0"/>
    <s v="神马SEM"/>
    <n v="175"/>
    <n v="0.35"/>
    <n v="0"/>
    <n v="0"/>
    <n v="0"/>
    <n v="0"/>
    <n v="113.75"/>
  </r>
  <r>
    <x v="2"/>
    <s v="Access"/>
    <x v="0"/>
    <s v="360SEM"/>
    <n v="175"/>
    <n v="0.45"/>
    <n v="0"/>
    <n v="0"/>
    <n v="0"/>
    <n v="0"/>
    <n v="96.25"/>
  </r>
  <r>
    <x v="2"/>
    <s v="Access"/>
    <x v="0"/>
    <s v="神马SEM"/>
    <n v="175"/>
    <n v="0.35"/>
    <n v="0"/>
    <n v="0"/>
    <n v="0"/>
    <n v="0"/>
    <n v="113.75"/>
  </r>
  <r>
    <x v="2"/>
    <s v="Excel"/>
    <x v="0"/>
    <s v="百度SEM"/>
    <n v="6999"/>
    <n v="0.15"/>
    <n v="5"/>
    <n v="47922"/>
    <n v="1272"/>
    <n v="8"/>
    <n v="5949.15"/>
  </r>
  <r>
    <x v="2"/>
    <s v="Access"/>
    <x v="0"/>
    <s v="搜狗SEM"/>
    <n v="3591.4"/>
    <n v="0.4"/>
    <n v="2"/>
    <n v="7890"/>
    <n v="520"/>
    <n v="4"/>
    <n v="2154.84"/>
  </r>
  <r>
    <x v="2"/>
    <s v="Access"/>
    <x v="0"/>
    <s v="百度SEM"/>
    <n v="12731.3"/>
    <n v="0.15"/>
    <n v="19"/>
    <n v="82122"/>
    <n v="2436"/>
    <n v="38"/>
    <n v="10821.605"/>
  </r>
  <r>
    <x v="3"/>
    <s v="Photoshop"/>
    <x v="0"/>
    <s v="百度SEM"/>
    <n v="74196.2"/>
    <n v="0.15"/>
    <n v="68"/>
    <n v="228135"/>
    <n v="6272"/>
    <n v="116"/>
    <n v="63066.77"/>
  </r>
  <r>
    <x v="3"/>
    <s v="Photoshop"/>
    <x v="0"/>
    <s v="百度SEM"/>
    <n v="28129.3"/>
    <n v="0.15"/>
    <n v="38"/>
    <n v="75546"/>
    <n v="3120"/>
    <n v="76"/>
    <n v="23909.904999999999"/>
  </r>
  <r>
    <x v="3"/>
    <s v="Photoshop"/>
    <x v="0"/>
    <s v="百度SEM"/>
    <n v="175"/>
    <n v="0.15"/>
    <n v="0"/>
    <n v="0"/>
    <n v="0"/>
    <n v="0"/>
    <n v="148.75"/>
  </r>
  <r>
    <x v="3"/>
    <s v="Photoshop"/>
    <x v="0"/>
    <s v="搜狗SEM"/>
    <n v="24050.5"/>
    <n v="0.4"/>
    <n v="17"/>
    <n v="27414"/>
    <n v="1936"/>
    <n v="32"/>
    <n v="14430.3"/>
  </r>
  <r>
    <x v="3"/>
    <s v="Photoshop"/>
    <x v="0"/>
    <s v="搜狗SEM"/>
    <n v="9844.7000000000007"/>
    <n v="0.4"/>
    <n v="17"/>
    <n v="5232"/>
    <n v="1172"/>
    <n v="28"/>
    <n v="5906.82"/>
  </r>
  <r>
    <x v="3"/>
    <s v="Photoshop"/>
    <x v="1"/>
    <s v="百度DSP"/>
    <n v="175"/>
    <n v="0.18"/>
    <n v="0"/>
    <n v="0"/>
    <n v="0"/>
    <n v="0"/>
    <n v="143.5"/>
  </r>
  <r>
    <x v="3"/>
    <s v="Photoshop"/>
    <x v="0"/>
    <s v="百度SEM"/>
    <n v="48475.4"/>
    <n v="0.15"/>
    <n v="146"/>
    <n v="403800"/>
    <n v="29612"/>
    <n v="268"/>
    <n v="41204.090000000004"/>
  </r>
  <r>
    <x v="3"/>
    <s v="Photoshop"/>
    <x v="0"/>
    <s v="搜狗SEM"/>
    <n v="175"/>
    <n v="0.28000000000000003"/>
    <n v="0"/>
    <n v="0"/>
    <n v="0"/>
    <n v="0"/>
    <n v="126"/>
  </r>
  <r>
    <x v="3"/>
    <s v="Photoshop"/>
    <x v="0"/>
    <s v="360SEM"/>
    <n v="9813.2999999999993"/>
    <n v="0.45"/>
    <n v="19"/>
    <n v="31068"/>
    <n v="1100"/>
    <n v="34"/>
    <n v="5397.3149999999996"/>
  </r>
  <r>
    <x v="3"/>
    <s v="Photoshop"/>
    <x v="0"/>
    <s v="神马SEM"/>
    <n v="9010.4"/>
    <n v="0.35"/>
    <n v="13"/>
    <n v="11895"/>
    <n v="584"/>
    <n v="24"/>
    <n v="5856.76"/>
  </r>
  <r>
    <x v="3"/>
    <s v="Photoshop"/>
    <x v="0"/>
    <s v="360SEM"/>
    <n v="175"/>
    <n v="0.45"/>
    <n v="0"/>
    <n v="0"/>
    <n v="0"/>
    <n v="0"/>
    <n v="96.25"/>
  </r>
  <r>
    <x v="3"/>
    <s v="Photoshop"/>
    <x v="0"/>
    <s v="神马SEM"/>
    <n v="175"/>
    <n v="0.35"/>
    <n v="0"/>
    <n v="0"/>
    <n v="0"/>
    <n v="0"/>
    <n v="113.75"/>
  </r>
  <r>
    <x v="3"/>
    <s v="Access"/>
    <x v="0"/>
    <s v="360SEM"/>
    <n v="175"/>
    <n v="0.45"/>
    <n v="0"/>
    <n v="0"/>
    <n v="0"/>
    <n v="0"/>
    <n v="96.25"/>
  </r>
  <r>
    <x v="3"/>
    <s v="Access"/>
    <x v="0"/>
    <s v="神马SEM"/>
    <n v="175"/>
    <n v="0.35"/>
    <n v="0"/>
    <n v="0"/>
    <n v="0"/>
    <n v="0"/>
    <n v="113.75"/>
  </r>
  <r>
    <x v="3"/>
    <s v="Excel"/>
    <x v="0"/>
    <s v="百度SEM"/>
    <n v="13245.4"/>
    <n v="0.15"/>
    <n v="16"/>
    <n v="90357"/>
    <n v="2340"/>
    <n v="30"/>
    <n v="11258.59"/>
  </r>
  <r>
    <x v="3"/>
    <s v="Access"/>
    <x v="0"/>
    <s v="搜狗SEM"/>
    <n v="4812.3"/>
    <n v="0.4"/>
    <n v="12"/>
    <n v="12471"/>
    <n v="816"/>
    <n v="20"/>
    <n v="2887.38"/>
  </r>
  <r>
    <x v="3"/>
    <s v="Access"/>
    <x v="0"/>
    <s v="百度SEM"/>
    <n v="24556"/>
    <n v="0.15"/>
    <n v="39"/>
    <n v="144114"/>
    <n v="4096"/>
    <n v="74"/>
    <n v="20872.599999999999"/>
  </r>
  <r>
    <x v="4"/>
    <s v="Photoshop"/>
    <x v="0"/>
    <s v="百度SEM"/>
    <n v="57662.400000000001"/>
    <n v="0.15"/>
    <n v="82"/>
    <n v="204777"/>
    <n v="5616"/>
    <n v="120"/>
    <n v="49013.04"/>
  </r>
  <r>
    <x v="4"/>
    <s v="Photoshop"/>
    <x v="0"/>
    <s v="百度SEM"/>
    <n v="27147"/>
    <n v="0.15"/>
    <n v="45"/>
    <n v="61755"/>
    <n v="2932"/>
    <n v="82"/>
    <n v="23074.95"/>
  </r>
  <r>
    <x v="4"/>
    <s v="Photoshop"/>
    <x v="0"/>
    <s v="百度SEM"/>
    <n v="175"/>
    <n v="0.15"/>
    <n v="0"/>
    <n v="0"/>
    <n v="0"/>
    <n v="0"/>
    <n v="148.75"/>
  </r>
  <r>
    <x v="4"/>
    <s v="Photoshop"/>
    <x v="0"/>
    <s v="搜狗SEM"/>
    <n v="22196.15"/>
    <n v="0.4"/>
    <n v="20"/>
    <n v="25935"/>
    <n v="1904"/>
    <n v="34"/>
    <n v="13317.69"/>
  </r>
  <r>
    <x v="4"/>
    <s v="Photoshop"/>
    <x v="0"/>
    <s v="搜狗SEM"/>
    <n v="9883.6"/>
    <n v="0.4"/>
    <n v="23"/>
    <n v="4956"/>
    <n v="1416"/>
    <n v="42"/>
    <n v="5930.16"/>
  </r>
  <r>
    <x v="4"/>
    <s v="Photoshop"/>
    <x v="1"/>
    <s v="百度DSP"/>
    <n v="175"/>
    <n v="0.18"/>
    <n v="0"/>
    <n v="0"/>
    <n v="0"/>
    <n v="0"/>
    <n v="143.5"/>
  </r>
  <r>
    <x v="4"/>
    <s v="Photoshop"/>
    <x v="0"/>
    <s v="百度SEM"/>
    <n v="52521.5"/>
    <n v="0.15"/>
    <n v="190"/>
    <n v="435918"/>
    <n v="37072"/>
    <n v="346"/>
    <n v="44643.275000000001"/>
  </r>
  <r>
    <x v="4"/>
    <s v="Photoshop"/>
    <x v="0"/>
    <s v="搜狗SEM"/>
    <n v="175"/>
    <n v="0.28000000000000003"/>
    <n v="0"/>
    <n v="0"/>
    <n v="0"/>
    <n v="0"/>
    <n v="126"/>
  </r>
  <r>
    <x v="4"/>
    <s v="Photoshop"/>
    <x v="0"/>
    <s v="360SEM"/>
    <n v="10266.9"/>
    <n v="0.45"/>
    <n v="17"/>
    <n v="54555"/>
    <n v="1768"/>
    <n v="32"/>
    <n v="5646.7950000000001"/>
  </r>
  <r>
    <x v="4"/>
    <s v="Photoshop"/>
    <x v="0"/>
    <s v="神马SEM"/>
    <n v="9779.4"/>
    <n v="0.35"/>
    <n v="11"/>
    <n v="10632"/>
    <n v="600"/>
    <n v="20"/>
    <n v="6356.6100000000006"/>
  </r>
  <r>
    <x v="4"/>
    <s v="Photoshop"/>
    <x v="0"/>
    <s v="360SEM"/>
    <n v="175"/>
    <n v="0.45"/>
    <n v="0"/>
    <n v="0"/>
    <n v="0"/>
    <n v="0"/>
    <n v="96.25"/>
  </r>
  <r>
    <x v="4"/>
    <s v="Photoshop"/>
    <x v="0"/>
    <s v="神马SEM"/>
    <n v="175"/>
    <n v="0.35"/>
    <n v="0"/>
    <n v="0"/>
    <n v="0"/>
    <n v="0"/>
    <n v="113.75"/>
  </r>
  <r>
    <x v="4"/>
    <s v="Access"/>
    <x v="0"/>
    <s v="360SEM"/>
    <n v="175"/>
    <n v="0.45"/>
    <n v="0"/>
    <n v="0"/>
    <n v="0"/>
    <n v="0"/>
    <n v="96.25"/>
  </r>
  <r>
    <x v="4"/>
    <s v="Access"/>
    <x v="0"/>
    <s v="神马SEM"/>
    <n v="175"/>
    <n v="0.35"/>
    <n v="0"/>
    <n v="0"/>
    <n v="0"/>
    <n v="0"/>
    <n v="113.75"/>
  </r>
  <r>
    <x v="4"/>
    <s v="Excel"/>
    <x v="0"/>
    <s v="百度SEM"/>
    <n v="13650.2"/>
    <n v="0.15"/>
    <n v="12"/>
    <n v="84018"/>
    <n v="2476"/>
    <n v="24"/>
    <n v="11602.67"/>
  </r>
  <r>
    <x v="4"/>
    <s v="Access"/>
    <x v="0"/>
    <s v="搜狗SEM"/>
    <n v="6067.7"/>
    <n v="0.4"/>
    <n v="11"/>
    <n v="14283"/>
    <n v="888"/>
    <n v="22"/>
    <n v="3640.62"/>
  </r>
  <r>
    <x v="4"/>
    <s v="Access"/>
    <x v="0"/>
    <s v="百度SEM"/>
    <n v="25601.3"/>
    <n v="0.15"/>
    <n v="26"/>
    <n v="145917"/>
    <n v="4040"/>
    <n v="50"/>
    <n v="21761.105"/>
  </r>
  <r>
    <x v="5"/>
    <s v="Photoshop"/>
    <x v="0"/>
    <s v="百度SEM"/>
    <n v="71626.399999999994"/>
    <n v="0.15"/>
    <n v="50"/>
    <n v="230559"/>
    <n v="6068"/>
    <n v="92"/>
    <n v="60882.439999999995"/>
  </r>
  <r>
    <x v="5"/>
    <s v="Photoshop"/>
    <x v="0"/>
    <s v="百度SEM"/>
    <n v="26552.5"/>
    <n v="0.15"/>
    <n v="48"/>
    <n v="58173"/>
    <n v="2808"/>
    <n v="86"/>
    <n v="22569.625"/>
  </r>
  <r>
    <x v="5"/>
    <s v="Photoshop"/>
    <x v="0"/>
    <s v="百度SEM"/>
    <n v="175"/>
    <n v="0.15"/>
    <n v="0"/>
    <n v="0"/>
    <n v="0"/>
    <n v="0"/>
    <n v="148.75"/>
  </r>
  <r>
    <x v="5"/>
    <s v="Photoshop"/>
    <x v="0"/>
    <s v="搜狗SEM"/>
    <n v="23057.9"/>
    <n v="0.4"/>
    <n v="21"/>
    <n v="28428"/>
    <n v="1912"/>
    <n v="34"/>
    <n v="13834.74"/>
  </r>
  <r>
    <x v="5"/>
    <s v="Photoshop"/>
    <x v="0"/>
    <s v="搜狗SEM"/>
    <n v="10775.1"/>
    <n v="0.4"/>
    <n v="29"/>
    <n v="6246"/>
    <n v="1448"/>
    <n v="56"/>
    <n v="6465.06"/>
  </r>
  <r>
    <x v="5"/>
    <s v="Photoshop"/>
    <x v="1"/>
    <s v="百度DSP"/>
    <n v="175"/>
    <n v="0.18"/>
    <n v="0"/>
    <n v="0"/>
    <n v="0"/>
    <n v="0"/>
    <n v="143.5"/>
  </r>
  <r>
    <x v="5"/>
    <s v="Photoshop"/>
    <x v="0"/>
    <s v="百度SEM"/>
    <n v="53973.5"/>
    <n v="0.15"/>
    <n v="198"/>
    <n v="436188"/>
    <n v="37504"/>
    <n v="346"/>
    <n v="45877.474999999999"/>
  </r>
  <r>
    <x v="5"/>
    <s v="Photoshop"/>
    <x v="0"/>
    <s v="搜狗SEM"/>
    <n v="175"/>
    <n v="0.28000000000000003"/>
    <n v="0"/>
    <n v="0"/>
    <n v="0"/>
    <n v="0"/>
    <n v="126"/>
  </r>
  <r>
    <x v="5"/>
    <s v="Photoshop"/>
    <x v="0"/>
    <s v="360SEM"/>
    <n v="14209.3"/>
    <n v="0.45"/>
    <n v="24"/>
    <n v="92274"/>
    <n v="2720"/>
    <n v="40"/>
    <n v="7815.1149999999998"/>
  </r>
  <r>
    <x v="5"/>
    <s v="Photoshop"/>
    <x v="0"/>
    <s v="神马SEM"/>
    <n v="9384"/>
    <n v="0.35"/>
    <n v="10"/>
    <n v="9579"/>
    <n v="576"/>
    <n v="18"/>
    <n v="6099.6"/>
  </r>
  <r>
    <x v="5"/>
    <s v="Photoshop"/>
    <x v="0"/>
    <s v="360SEM"/>
    <n v="175"/>
    <n v="0.45"/>
    <n v="0"/>
    <n v="0"/>
    <n v="0"/>
    <n v="0"/>
    <n v="96.25"/>
  </r>
  <r>
    <x v="5"/>
    <s v="Photoshop"/>
    <x v="0"/>
    <s v="神马SEM"/>
    <n v="175"/>
    <n v="0.35"/>
    <n v="0"/>
    <n v="0"/>
    <n v="0"/>
    <n v="0"/>
    <n v="113.75"/>
  </r>
  <r>
    <x v="5"/>
    <s v="Access"/>
    <x v="0"/>
    <s v="360SEM"/>
    <n v="175"/>
    <n v="0.45"/>
    <n v="0"/>
    <n v="0"/>
    <n v="0"/>
    <n v="0"/>
    <n v="96.25"/>
  </r>
  <r>
    <x v="5"/>
    <s v="Access"/>
    <x v="0"/>
    <s v="神马SEM"/>
    <n v="175"/>
    <n v="0.35"/>
    <n v="0"/>
    <n v="0"/>
    <n v="0"/>
    <n v="0"/>
    <n v="113.75"/>
  </r>
  <r>
    <x v="5"/>
    <s v="Excel"/>
    <x v="0"/>
    <s v="百度SEM"/>
    <n v="175"/>
    <n v="0.15"/>
    <n v="0"/>
    <n v="0"/>
    <n v="0"/>
    <n v="0"/>
    <n v="148.75"/>
  </r>
  <r>
    <x v="5"/>
    <s v="Access"/>
    <x v="0"/>
    <s v="搜狗SEM"/>
    <n v="5808.5"/>
    <n v="0.4"/>
    <n v="5"/>
    <n v="14970"/>
    <n v="948"/>
    <n v="10"/>
    <n v="3485.1"/>
  </r>
  <r>
    <x v="5"/>
    <s v="Access"/>
    <x v="0"/>
    <s v="百度SEM"/>
    <n v="26344"/>
    <n v="0.15"/>
    <n v="21"/>
    <n v="153036"/>
    <n v="4364"/>
    <n v="36"/>
    <n v="22392.400000000001"/>
  </r>
  <r>
    <x v="6"/>
    <s v="Photoshop"/>
    <x v="0"/>
    <s v="百度SEM"/>
    <n v="76938"/>
    <n v="0.15"/>
    <n v="69"/>
    <n v="254769"/>
    <n v="6728"/>
    <n v="112"/>
    <n v="65397.3"/>
  </r>
  <r>
    <x v="6"/>
    <s v="Photoshop"/>
    <x v="0"/>
    <s v="百度SEM"/>
    <n v="21537.599999999999"/>
    <n v="0.15"/>
    <n v="37"/>
    <n v="49623"/>
    <n v="2240"/>
    <n v="68"/>
    <n v="18306.96"/>
  </r>
  <r>
    <x v="6"/>
    <s v="Photoshop"/>
    <x v="0"/>
    <s v="百度SEM"/>
    <n v="175"/>
    <n v="0.15"/>
    <n v="0"/>
    <n v="0"/>
    <n v="0"/>
    <n v="0"/>
    <n v="148.75"/>
  </r>
  <r>
    <x v="6"/>
    <s v="Photoshop"/>
    <x v="0"/>
    <s v="搜狗SEM"/>
    <n v="27059.7"/>
    <n v="0.4"/>
    <n v="28"/>
    <n v="31758"/>
    <n v="2916"/>
    <n v="48"/>
    <n v="16235.82"/>
  </r>
  <r>
    <x v="6"/>
    <s v="Photoshop"/>
    <x v="0"/>
    <s v="搜狗SEM"/>
    <n v="11125.2"/>
    <n v="0.4"/>
    <n v="28"/>
    <n v="5064"/>
    <n v="1420"/>
    <n v="52"/>
    <n v="6675.12"/>
  </r>
  <r>
    <x v="6"/>
    <s v="Photoshop"/>
    <x v="1"/>
    <s v="百度DSP"/>
    <n v="2424.1999999999998"/>
    <n v="0.18"/>
    <n v="2"/>
    <n v="115527"/>
    <n v="820"/>
    <n v="4"/>
    <n v="1987.8439999999998"/>
  </r>
  <r>
    <x v="6"/>
    <s v="Photoshop"/>
    <x v="0"/>
    <s v="百度SEM"/>
    <n v="54579.4"/>
    <n v="0.15"/>
    <n v="148"/>
    <n v="427194"/>
    <n v="37436"/>
    <n v="262"/>
    <n v="46392.490000000005"/>
  </r>
  <r>
    <x v="6"/>
    <s v="Photoshop"/>
    <x v="0"/>
    <s v="搜狗SEM"/>
    <n v="175"/>
    <n v="0.28000000000000003"/>
    <n v="0"/>
    <n v="0"/>
    <n v="0"/>
    <n v="0"/>
    <n v="126"/>
  </r>
  <r>
    <x v="6"/>
    <s v="Photoshop"/>
    <x v="0"/>
    <s v="360SEM"/>
    <n v="12457.3"/>
    <n v="0.45"/>
    <n v="24"/>
    <n v="84948"/>
    <n v="2852"/>
    <n v="40"/>
    <n v="6851.5149999999994"/>
  </r>
  <r>
    <x v="6"/>
    <s v="Photoshop"/>
    <x v="0"/>
    <s v="神马SEM"/>
    <n v="8177"/>
    <n v="0.35"/>
    <n v="10"/>
    <n v="9741"/>
    <n v="500"/>
    <n v="18"/>
    <n v="5315.05"/>
  </r>
  <r>
    <x v="6"/>
    <s v="Photoshop"/>
    <x v="0"/>
    <s v="360SEM"/>
    <n v="175"/>
    <n v="0.45"/>
    <n v="0"/>
    <n v="0"/>
    <n v="0"/>
    <n v="0"/>
    <n v="96.25"/>
  </r>
  <r>
    <x v="6"/>
    <s v="Photoshop"/>
    <x v="0"/>
    <s v="神马SEM"/>
    <n v="175"/>
    <n v="0.35"/>
    <n v="0"/>
    <n v="0"/>
    <n v="0"/>
    <n v="0"/>
    <n v="113.75"/>
  </r>
  <r>
    <x v="6"/>
    <s v="Access"/>
    <x v="0"/>
    <s v="360SEM"/>
    <n v="175"/>
    <n v="0.45"/>
    <n v="0"/>
    <n v="0"/>
    <n v="0"/>
    <n v="0"/>
    <n v="96.25"/>
  </r>
  <r>
    <x v="6"/>
    <s v="Access"/>
    <x v="0"/>
    <s v="神马SEM"/>
    <n v="175"/>
    <n v="0.35"/>
    <n v="0"/>
    <n v="0"/>
    <n v="0"/>
    <n v="0"/>
    <n v="113.75"/>
  </r>
  <r>
    <x v="6"/>
    <s v="Excel"/>
    <x v="0"/>
    <s v="百度SEM"/>
    <n v="175"/>
    <n v="0.15"/>
    <n v="0"/>
    <n v="0"/>
    <n v="0"/>
    <n v="0"/>
    <n v="148.75"/>
  </r>
  <r>
    <x v="6"/>
    <s v="Access"/>
    <x v="0"/>
    <s v="搜狗SEM"/>
    <n v="5299.4"/>
    <n v="0.4"/>
    <n v="7"/>
    <n v="13725"/>
    <n v="824"/>
    <n v="14"/>
    <n v="3179.64"/>
  </r>
  <r>
    <x v="6"/>
    <s v="Access"/>
    <x v="0"/>
    <s v="百度SEM"/>
    <n v="28230.5"/>
    <n v="0.15"/>
    <n v="23"/>
    <n v="161292"/>
    <n v="4740"/>
    <n v="44"/>
    <n v="23995.924999999999"/>
  </r>
  <r>
    <x v="7"/>
    <s v="Photoshop"/>
    <x v="0"/>
    <s v="百度SEM"/>
    <n v="68201.8"/>
    <n v="0.15"/>
    <n v="58"/>
    <n v="248751"/>
    <n v="6236"/>
    <n v="92"/>
    <n v="57971.53"/>
  </r>
  <r>
    <x v="7"/>
    <s v="Photoshop"/>
    <x v="0"/>
    <s v="百度SEM"/>
    <n v="18206.3"/>
    <n v="0.15"/>
    <n v="24"/>
    <n v="41127"/>
    <n v="1720"/>
    <n v="46"/>
    <n v="15475.355"/>
  </r>
  <r>
    <x v="7"/>
    <s v="Photoshop"/>
    <x v="0"/>
    <s v="百度SEM"/>
    <n v="175"/>
    <n v="0.15"/>
    <n v="0"/>
    <n v="0"/>
    <n v="0"/>
    <n v="0"/>
    <n v="148.75"/>
  </r>
  <r>
    <x v="7"/>
    <s v="Photoshop"/>
    <x v="0"/>
    <s v="搜狗SEM"/>
    <n v="27862.9"/>
    <n v="0.4"/>
    <n v="21"/>
    <n v="30210"/>
    <n v="3240"/>
    <n v="40"/>
    <n v="16717.739999999998"/>
  </r>
  <r>
    <x v="7"/>
    <s v="Photoshop"/>
    <x v="0"/>
    <s v="搜狗SEM"/>
    <n v="10194.6"/>
    <n v="0.4"/>
    <n v="22"/>
    <n v="5385"/>
    <n v="1216"/>
    <n v="38"/>
    <n v="6116.76"/>
  </r>
  <r>
    <x v="7"/>
    <s v="Photoshop"/>
    <x v="1"/>
    <s v="百度DSP"/>
    <n v="10114.299999999999"/>
    <n v="0.18"/>
    <n v="64"/>
    <n v="275361"/>
    <n v="3640"/>
    <n v="126"/>
    <n v="8293.7259999999987"/>
  </r>
  <r>
    <x v="7"/>
    <s v="Photoshop"/>
    <x v="0"/>
    <s v="百度SEM"/>
    <n v="54566.400000000001"/>
    <n v="0.15"/>
    <n v="184"/>
    <n v="457416"/>
    <n v="40276"/>
    <n v="316"/>
    <n v="46381.440000000002"/>
  </r>
  <r>
    <x v="7"/>
    <s v="Photoshop"/>
    <x v="0"/>
    <s v="搜狗SEM"/>
    <n v="175"/>
    <n v="0.28000000000000003"/>
    <n v="0"/>
    <n v="0"/>
    <n v="0"/>
    <n v="0"/>
    <n v="126"/>
  </r>
  <r>
    <x v="7"/>
    <s v="Photoshop"/>
    <x v="0"/>
    <s v="360SEM"/>
    <n v="11271"/>
    <n v="0.45"/>
    <n v="19"/>
    <n v="83352"/>
    <n v="2540"/>
    <n v="38"/>
    <n v="6199.05"/>
  </r>
  <r>
    <x v="7"/>
    <s v="Photoshop"/>
    <x v="0"/>
    <s v="神马SEM"/>
    <n v="8686.7999999999993"/>
    <n v="0.35"/>
    <n v="9"/>
    <n v="8898"/>
    <n v="520"/>
    <n v="14"/>
    <n v="5646.42"/>
  </r>
  <r>
    <x v="7"/>
    <s v="Photoshop"/>
    <x v="0"/>
    <s v="360SEM"/>
    <n v="175"/>
    <n v="0.45"/>
    <n v="0"/>
    <n v="0"/>
    <n v="0"/>
    <n v="0"/>
    <n v="96.25"/>
  </r>
  <r>
    <x v="7"/>
    <s v="Photoshop"/>
    <x v="0"/>
    <s v="神马SEM"/>
    <n v="175"/>
    <n v="0.35"/>
    <n v="0"/>
    <n v="0"/>
    <n v="0"/>
    <n v="0"/>
    <n v="113.75"/>
  </r>
  <r>
    <x v="7"/>
    <s v="Access"/>
    <x v="0"/>
    <s v="360SEM"/>
    <n v="175"/>
    <n v="0.45"/>
    <n v="0"/>
    <n v="0"/>
    <n v="0"/>
    <n v="0"/>
    <n v="96.25"/>
  </r>
  <r>
    <x v="7"/>
    <s v="Access"/>
    <x v="0"/>
    <s v="神马SEM"/>
    <n v="175"/>
    <n v="0.35"/>
    <n v="0"/>
    <n v="0"/>
    <n v="0"/>
    <n v="0"/>
    <n v="113.75"/>
  </r>
  <r>
    <x v="7"/>
    <s v="Excel"/>
    <x v="0"/>
    <s v="百度SEM"/>
    <n v="175"/>
    <n v="0.15"/>
    <n v="0"/>
    <n v="0"/>
    <n v="0"/>
    <n v="0"/>
    <n v="148.75"/>
  </r>
  <r>
    <x v="7"/>
    <s v="Access"/>
    <x v="0"/>
    <s v="搜狗SEM"/>
    <n v="6965.1"/>
    <n v="0.4"/>
    <n v="7"/>
    <n v="12564"/>
    <n v="884"/>
    <n v="14"/>
    <n v="4179.0599999999995"/>
  </r>
  <r>
    <x v="7"/>
    <s v="Access"/>
    <x v="0"/>
    <s v="百度SEM"/>
    <n v="24117.7"/>
    <n v="0.15"/>
    <n v="25"/>
    <n v="151338"/>
    <n v="4388"/>
    <n v="44"/>
    <n v="20500.045000000002"/>
  </r>
  <r>
    <x v="8"/>
    <s v="Photoshop"/>
    <x v="0"/>
    <s v="百度SEM"/>
    <n v="47322.1"/>
    <n v="0.15"/>
    <n v="40"/>
    <n v="222552"/>
    <n v="5044"/>
    <n v="70"/>
    <n v="40223.784999999996"/>
  </r>
  <r>
    <x v="8"/>
    <s v="Photoshop"/>
    <x v="0"/>
    <s v="百度SEM"/>
    <n v="15989.9"/>
    <n v="0.15"/>
    <n v="35"/>
    <n v="43383"/>
    <n v="1676"/>
    <n v="60"/>
    <n v="13591.415000000001"/>
  </r>
  <r>
    <x v="8"/>
    <s v="Photoshop"/>
    <x v="0"/>
    <s v="百度SEM"/>
    <n v="175"/>
    <n v="0.15"/>
    <n v="0"/>
    <n v="0"/>
    <n v="0"/>
    <n v="0"/>
    <n v="148.75"/>
  </r>
  <r>
    <x v="8"/>
    <s v="Photoshop"/>
    <x v="0"/>
    <s v="搜狗SEM"/>
    <n v="25908.1"/>
    <n v="0.4"/>
    <n v="15"/>
    <n v="26313"/>
    <n v="3044"/>
    <n v="28"/>
    <n v="15544.859999999999"/>
  </r>
  <r>
    <x v="8"/>
    <s v="Photoshop"/>
    <x v="0"/>
    <s v="搜狗SEM"/>
    <n v="8887.1"/>
    <n v="0.4"/>
    <n v="7"/>
    <n v="4983"/>
    <n v="956"/>
    <n v="14"/>
    <n v="5332.26"/>
  </r>
  <r>
    <x v="8"/>
    <s v="Photoshop"/>
    <x v="1"/>
    <s v="百度DSP"/>
    <n v="5575.1"/>
    <n v="0.18"/>
    <n v="8"/>
    <n v="245865"/>
    <n v="2076"/>
    <n v="10"/>
    <n v="4571.5820000000003"/>
  </r>
  <r>
    <x v="8"/>
    <s v="Photoshop"/>
    <x v="0"/>
    <s v="百度SEM"/>
    <n v="53397.9"/>
    <n v="0.15"/>
    <n v="173"/>
    <n v="467337"/>
    <n v="41512"/>
    <n v="284"/>
    <n v="45388.215000000004"/>
  </r>
  <r>
    <x v="8"/>
    <s v="Photoshop"/>
    <x v="0"/>
    <s v="搜狗SEM"/>
    <n v="175"/>
    <n v="0.28000000000000003"/>
    <n v="0"/>
    <n v="0"/>
    <n v="0"/>
    <n v="0"/>
    <n v="126"/>
  </r>
  <r>
    <x v="8"/>
    <s v="Photoshop"/>
    <x v="0"/>
    <s v="360SEM"/>
    <n v="10284.299999999999"/>
    <n v="0.45"/>
    <n v="19"/>
    <n v="72006"/>
    <n v="2280"/>
    <n v="38"/>
    <n v="5656.3649999999998"/>
  </r>
  <r>
    <x v="8"/>
    <s v="Photoshop"/>
    <x v="0"/>
    <s v="神马SEM"/>
    <n v="8025.1"/>
    <n v="0.35"/>
    <n v="3"/>
    <n v="8142"/>
    <n v="504"/>
    <n v="6"/>
    <n v="5216.3150000000005"/>
  </r>
  <r>
    <x v="8"/>
    <s v="Photoshop"/>
    <x v="0"/>
    <s v="360SEM"/>
    <n v="175"/>
    <n v="0.45"/>
    <n v="0"/>
    <n v="0"/>
    <n v="0"/>
    <n v="0"/>
    <n v="96.25"/>
  </r>
  <r>
    <x v="8"/>
    <s v="Photoshop"/>
    <x v="0"/>
    <s v="神马SEM"/>
    <n v="175"/>
    <n v="0.35"/>
    <n v="0"/>
    <n v="0"/>
    <n v="0"/>
    <n v="0"/>
    <n v="113.75"/>
  </r>
  <r>
    <x v="8"/>
    <s v="Access"/>
    <x v="0"/>
    <s v="360SEM"/>
    <n v="175"/>
    <n v="0.45"/>
    <n v="0"/>
    <n v="0"/>
    <n v="0"/>
    <n v="0"/>
    <n v="96.25"/>
  </r>
  <r>
    <x v="8"/>
    <s v="Access"/>
    <x v="0"/>
    <s v="神马SEM"/>
    <n v="175"/>
    <n v="0.35"/>
    <n v="0"/>
    <n v="0"/>
    <n v="0"/>
    <n v="0"/>
    <n v="113.75"/>
  </r>
  <r>
    <x v="8"/>
    <s v="Excel"/>
    <x v="0"/>
    <s v="百度SEM"/>
    <n v="175"/>
    <n v="0.15"/>
    <n v="0"/>
    <n v="0"/>
    <n v="0"/>
    <n v="0"/>
    <n v="148.75"/>
  </r>
  <r>
    <x v="8"/>
    <s v="Access"/>
    <x v="0"/>
    <s v="搜狗SEM"/>
    <n v="5259.9"/>
    <n v="0.4"/>
    <n v="10"/>
    <n v="9978"/>
    <n v="728"/>
    <n v="20"/>
    <n v="3155.9399999999996"/>
  </r>
  <r>
    <x v="8"/>
    <s v="Access"/>
    <x v="0"/>
    <s v="百度SEM"/>
    <n v="17933.7"/>
    <n v="0.15"/>
    <n v="20"/>
    <n v="118368"/>
    <n v="3248"/>
    <n v="38"/>
    <n v="15243.645"/>
  </r>
  <r>
    <x v="9"/>
    <s v="Photoshop"/>
    <x v="0"/>
    <s v="百度SEM"/>
    <n v="46806.2"/>
    <n v="0.15"/>
    <n v="33"/>
    <n v="208458"/>
    <n v="5108"/>
    <n v="62"/>
    <n v="39785.269999999997"/>
  </r>
  <r>
    <x v="9"/>
    <s v="Photoshop"/>
    <x v="0"/>
    <s v="百度SEM"/>
    <n v="14716.4"/>
    <n v="0.15"/>
    <n v="29"/>
    <n v="44460"/>
    <n v="1640"/>
    <n v="44"/>
    <n v="12508.939999999999"/>
  </r>
  <r>
    <x v="9"/>
    <s v="Photoshop"/>
    <x v="0"/>
    <s v="百度SEM"/>
    <n v="175"/>
    <n v="0.15"/>
    <n v="0"/>
    <n v="0"/>
    <n v="0"/>
    <n v="0"/>
    <n v="148.75"/>
  </r>
  <r>
    <x v="9"/>
    <s v="Photoshop"/>
    <x v="0"/>
    <s v="搜狗SEM"/>
    <n v="17119.2"/>
    <n v="0.4"/>
    <n v="12"/>
    <n v="25197"/>
    <n v="2984"/>
    <n v="24"/>
    <n v="10271.52"/>
  </r>
  <r>
    <x v="9"/>
    <s v="Photoshop"/>
    <x v="0"/>
    <s v="搜狗SEM"/>
    <n v="8322.9"/>
    <n v="0.4"/>
    <n v="15"/>
    <n v="3705"/>
    <n v="972"/>
    <n v="26"/>
    <n v="4993.74"/>
  </r>
  <r>
    <x v="9"/>
    <s v="Photoshop"/>
    <x v="1"/>
    <s v="百度DSP"/>
    <n v="6474.9"/>
    <n v="0.18"/>
    <n v="14"/>
    <n v="301116"/>
    <n v="2540"/>
    <n v="28"/>
    <n v="5309.4179999999997"/>
  </r>
  <r>
    <x v="9"/>
    <s v="Photoshop"/>
    <x v="0"/>
    <s v="百度SEM"/>
    <n v="55907.3"/>
    <n v="0.15"/>
    <n v="182"/>
    <n v="485403"/>
    <n v="41896"/>
    <n v="306"/>
    <n v="47521.205000000002"/>
  </r>
  <r>
    <x v="9"/>
    <s v="Photoshop"/>
    <x v="0"/>
    <s v="搜狗SEM"/>
    <n v="175"/>
    <n v="0.28000000000000003"/>
    <n v="0"/>
    <n v="0"/>
    <n v="0"/>
    <n v="0"/>
    <n v="126"/>
  </r>
  <r>
    <x v="9"/>
    <s v="Photoshop"/>
    <x v="0"/>
    <s v="360SEM"/>
    <n v="8707.6"/>
    <n v="0.45"/>
    <n v="13"/>
    <n v="72480"/>
    <n v="1992"/>
    <n v="26"/>
    <n v="4789.18"/>
  </r>
  <r>
    <x v="9"/>
    <s v="Photoshop"/>
    <x v="0"/>
    <s v="神马SEM"/>
    <n v="8361.2999999999993"/>
    <n v="0.35"/>
    <n v="8"/>
    <n v="8205"/>
    <n v="576"/>
    <n v="12"/>
    <n v="5434.8449999999993"/>
  </r>
  <r>
    <x v="9"/>
    <s v="Photoshop"/>
    <x v="0"/>
    <s v="360SEM"/>
    <n v="175"/>
    <n v="0.45"/>
    <n v="0"/>
    <n v="0"/>
    <n v="0"/>
    <n v="0"/>
    <n v="96.25"/>
  </r>
  <r>
    <x v="9"/>
    <s v="Photoshop"/>
    <x v="0"/>
    <s v="神马SEM"/>
    <n v="175"/>
    <n v="0.35"/>
    <n v="0"/>
    <n v="0"/>
    <n v="0"/>
    <n v="0"/>
    <n v="113.75"/>
  </r>
  <r>
    <x v="9"/>
    <s v="Access"/>
    <x v="0"/>
    <s v="360SEM"/>
    <n v="175"/>
    <n v="0.45"/>
    <n v="0"/>
    <n v="0"/>
    <n v="0"/>
    <n v="0"/>
    <n v="96.25"/>
  </r>
  <r>
    <x v="9"/>
    <s v="Access"/>
    <x v="0"/>
    <s v="神马SEM"/>
    <n v="175"/>
    <n v="0.35"/>
    <n v="0"/>
    <n v="0"/>
    <n v="0"/>
    <n v="0"/>
    <n v="113.75"/>
  </r>
  <r>
    <x v="9"/>
    <s v="Excel"/>
    <x v="0"/>
    <s v="百度SEM"/>
    <n v="175"/>
    <n v="0.15"/>
    <n v="0"/>
    <n v="0"/>
    <n v="0"/>
    <n v="0"/>
    <n v="148.75"/>
  </r>
  <r>
    <x v="9"/>
    <s v="Access"/>
    <x v="0"/>
    <s v="搜狗SEM"/>
    <n v="5305"/>
    <n v="0.4"/>
    <n v="11"/>
    <n v="10566"/>
    <n v="712"/>
    <n v="20"/>
    <n v="3183"/>
  </r>
  <r>
    <x v="9"/>
    <s v="Access"/>
    <x v="0"/>
    <s v="百度SEM"/>
    <n v="16582"/>
    <n v="0.15"/>
    <n v="28"/>
    <n v="108072"/>
    <n v="3304"/>
    <n v="54"/>
    <n v="14094.7"/>
  </r>
  <r>
    <x v="10"/>
    <s v="Photoshop"/>
    <x v="0"/>
    <s v="百度SEM"/>
    <n v="73384"/>
    <n v="0.15"/>
    <n v="68"/>
    <n v="308982"/>
    <n v="6932"/>
    <n v="122"/>
    <n v="62376.4"/>
  </r>
  <r>
    <x v="10"/>
    <s v="Photoshop"/>
    <x v="0"/>
    <s v="百度SEM"/>
    <n v="23122.3"/>
    <n v="0.15"/>
    <n v="57"/>
    <n v="49428"/>
    <n v="2424"/>
    <n v="102"/>
    <n v="19653.954999999998"/>
  </r>
  <r>
    <x v="10"/>
    <s v="Photoshop"/>
    <x v="0"/>
    <s v="百度SEM"/>
    <n v="175"/>
    <n v="0.15"/>
    <n v="0"/>
    <n v="0"/>
    <n v="0"/>
    <n v="0"/>
    <n v="148.75"/>
  </r>
  <r>
    <x v="10"/>
    <s v="Photoshop"/>
    <x v="0"/>
    <s v="搜狗SEM"/>
    <n v="28641.1"/>
    <n v="0.4"/>
    <n v="24"/>
    <n v="38058"/>
    <n v="3596"/>
    <n v="40"/>
    <n v="17184.659999999996"/>
  </r>
  <r>
    <x v="10"/>
    <s v="Photoshop"/>
    <x v="0"/>
    <s v="搜狗SEM"/>
    <n v="12041.8"/>
    <n v="0.4"/>
    <n v="25"/>
    <n v="5601"/>
    <n v="1532"/>
    <n v="48"/>
    <n v="7225.079999999999"/>
  </r>
  <r>
    <x v="10"/>
    <s v="Photoshop"/>
    <x v="1"/>
    <s v="百度DSP"/>
    <n v="3780.1"/>
    <n v="0.18"/>
    <n v="3"/>
    <n v="169827"/>
    <n v="1420"/>
    <n v="6"/>
    <n v="3099.6819999999998"/>
  </r>
  <r>
    <x v="10"/>
    <s v="Photoshop"/>
    <x v="0"/>
    <s v="百度SEM"/>
    <n v="59910.400000000001"/>
    <n v="0.15"/>
    <n v="174"/>
    <n v="501888"/>
    <n v="42512"/>
    <n v="294"/>
    <n v="50923.840000000004"/>
  </r>
  <r>
    <x v="10"/>
    <s v="Photoshop"/>
    <x v="0"/>
    <s v="搜狗SEM"/>
    <n v="175"/>
    <n v="0.28000000000000003"/>
    <n v="0"/>
    <n v="0"/>
    <n v="0"/>
    <n v="0"/>
    <n v="126"/>
  </r>
  <r>
    <x v="10"/>
    <s v="Photoshop"/>
    <x v="0"/>
    <s v="360SEM"/>
    <n v="175"/>
    <n v="0.45"/>
    <n v="0"/>
    <n v="0"/>
    <n v="0"/>
    <n v="0"/>
    <n v="96.25"/>
  </r>
  <r>
    <x v="10"/>
    <s v="Photoshop"/>
    <x v="0"/>
    <s v="神马SEM"/>
    <n v="175"/>
    <n v="0.35"/>
    <n v="0"/>
    <n v="0"/>
    <n v="0"/>
    <n v="0"/>
    <n v="113.75"/>
  </r>
  <r>
    <x v="10"/>
    <s v="Photoshop"/>
    <x v="0"/>
    <s v="360SEM"/>
    <n v="175"/>
    <n v="0.45"/>
    <n v="0"/>
    <n v="0"/>
    <n v="0"/>
    <n v="0"/>
    <n v="96.25"/>
  </r>
  <r>
    <x v="10"/>
    <s v="Photoshop"/>
    <x v="0"/>
    <s v="神马SEM"/>
    <n v="175"/>
    <n v="0.35"/>
    <n v="0"/>
    <n v="0"/>
    <n v="0"/>
    <n v="0"/>
    <n v="113.75"/>
  </r>
  <r>
    <x v="10"/>
    <s v="Access"/>
    <x v="0"/>
    <s v="360SEM"/>
    <n v="175"/>
    <n v="0.45"/>
    <n v="0"/>
    <n v="0"/>
    <n v="0"/>
    <n v="0"/>
    <n v="96.25"/>
  </r>
  <r>
    <x v="10"/>
    <s v="Access"/>
    <x v="0"/>
    <s v="神马SEM"/>
    <n v="175"/>
    <n v="0.35"/>
    <n v="0"/>
    <n v="0"/>
    <n v="0"/>
    <n v="0"/>
    <n v="113.75"/>
  </r>
  <r>
    <x v="10"/>
    <s v="Excel"/>
    <x v="0"/>
    <s v="百度SEM"/>
    <n v="175"/>
    <n v="0.15"/>
    <n v="0"/>
    <n v="0"/>
    <n v="0"/>
    <n v="0"/>
    <n v="148.75"/>
  </r>
  <r>
    <x v="10"/>
    <s v="Access"/>
    <x v="0"/>
    <s v="搜狗SEM"/>
    <n v="7153.8"/>
    <n v="0.4"/>
    <n v="14"/>
    <n v="17433"/>
    <n v="992"/>
    <n v="28"/>
    <n v="4292.28"/>
  </r>
  <r>
    <x v="10"/>
    <s v="Access"/>
    <x v="0"/>
    <s v="百度SEM"/>
    <n v="25288.7"/>
    <n v="0.15"/>
    <n v="23"/>
    <n v="140274"/>
    <n v="4216"/>
    <n v="44"/>
    <n v="21495.395"/>
  </r>
  <r>
    <x v="11"/>
    <s v="Photoshop"/>
    <x v="0"/>
    <s v="百度SEM"/>
    <n v="82373.7"/>
    <n v="0.15"/>
    <n v="72"/>
    <n v="329454"/>
    <n v="8964"/>
    <n v="122"/>
    <n v="70017.645000000004"/>
  </r>
  <r>
    <x v="11"/>
    <s v="Photoshop"/>
    <x v="0"/>
    <s v="百度SEM"/>
    <n v="22804.1"/>
    <n v="0.15"/>
    <n v="36"/>
    <n v="50202"/>
    <n v="2196"/>
    <n v="66"/>
    <n v="19383.485000000001"/>
  </r>
  <r>
    <x v="11"/>
    <s v="Photoshop"/>
    <x v="0"/>
    <s v="百度SEM"/>
    <n v="9944.5"/>
    <n v="0.15"/>
    <n v="12"/>
    <n v="116043"/>
    <n v="3112"/>
    <n v="24"/>
    <n v="8452.8250000000007"/>
  </r>
  <r>
    <x v="11"/>
    <s v="Photoshop"/>
    <x v="0"/>
    <s v="搜狗SEM"/>
    <n v="28811.3"/>
    <n v="0.4"/>
    <n v="28"/>
    <n v="36675"/>
    <n v="3560"/>
    <n v="46"/>
    <n v="17286.78"/>
  </r>
  <r>
    <x v="11"/>
    <s v="Photoshop"/>
    <x v="0"/>
    <s v="搜狗SEM"/>
    <n v="9447.2000000000007"/>
    <n v="0.4"/>
    <n v="18"/>
    <n v="5193"/>
    <n v="1108"/>
    <n v="32"/>
    <n v="5668.32"/>
  </r>
  <r>
    <x v="11"/>
    <s v="Photoshop"/>
    <x v="1"/>
    <s v="百度DSP"/>
    <n v="6158.5"/>
    <n v="0.18"/>
    <n v="13"/>
    <n v="270957"/>
    <n v="2228"/>
    <n v="16"/>
    <n v="5049.97"/>
  </r>
  <r>
    <x v="11"/>
    <s v="Photoshop"/>
    <x v="0"/>
    <s v="百度SEM"/>
    <n v="61084.2"/>
    <n v="0.15"/>
    <n v="221"/>
    <n v="488424"/>
    <n v="42724"/>
    <n v="374"/>
    <n v="51921.57"/>
  </r>
  <r>
    <x v="11"/>
    <s v="Photoshop"/>
    <x v="0"/>
    <s v="搜狗SEM"/>
    <n v="175"/>
    <n v="0.28000000000000003"/>
    <n v="0"/>
    <n v="0"/>
    <n v="0"/>
    <n v="0"/>
    <n v="126"/>
  </r>
  <r>
    <x v="11"/>
    <s v="Photoshop"/>
    <x v="0"/>
    <s v="360SEM"/>
    <n v="175"/>
    <n v="0.45"/>
    <n v="0"/>
    <n v="0"/>
    <n v="0"/>
    <n v="0"/>
    <n v="96.25"/>
  </r>
  <r>
    <x v="11"/>
    <s v="Photoshop"/>
    <x v="0"/>
    <s v="神马SEM"/>
    <n v="175"/>
    <n v="0.35"/>
    <n v="0"/>
    <n v="0"/>
    <n v="0"/>
    <n v="0"/>
    <n v="113.75"/>
  </r>
  <r>
    <x v="11"/>
    <s v="Photoshop"/>
    <x v="0"/>
    <s v="360SEM"/>
    <n v="175"/>
    <n v="0.45"/>
    <n v="0"/>
    <n v="0"/>
    <n v="0"/>
    <n v="0"/>
    <n v="96.25"/>
  </r>
  <r>
    <x v="11"/>
    <s v="Photoshop"/>
    <x v="0"/>
    <s v="神马SEM"/>
    <n v="175"/>
    <n v="0.35"/>
    <n v="0"/>
    <n v="0"/>
    <n v="0"/>
    <n v="0"/>
    <n v="113.75"/>
  </r>
  <r>
    <x v="11"/>
    <s v="Access"/>
    <x v="0"/>
    <s v="360SEM"/>
    <n v="175"/>
    <n v="0.45"/>
    <n v="0"/>
    <n v="0"/>
    <n v="0"/>
    <n v="0"/>
    <n v="96.25"/>
  </r>
  <r>
    <x v="11"/>
    <s v="Access"/>
    <x v="0"/>
    <s v="神马SEM"/>
    <n v="175"/>
    <n v="0.35"/>
    <n v="0"/>
    <n v="0"/>
    <n v="0"/>
    <n v="0"/>
    <n v="113.75"/>
  </r>
  <r>
    <x v="11"/>
    <s v="Excel"/>
    <x v="0"/>
    <s v="百度SEM"/>
    <n v="175"/>
    <n v="0.15"/>
    <n v="0"/>
    <n v="0"/>
    <n v="0"/>
    <n v="0"/>
    <n v="148.75"/>
  </r>
  <r>
    <x v="11"/>
    <s v="Access"/>
    <x v="0"/>
    <s v="搜狗SEM"/>
    <n v="7483.9"/>
    <n v="0.4"/>
    <n v="15"/>
    <n v="16536"/>
    <n v="1056"/>
    <n v="28"/>
    <n v="4490.34"/>
  </r>
  <r>
    <x v="11"/>
    <s v="Access"/>
    <x v="0"/>
    <s v="百度SEM"/>
    <n v="32189.599999999999"/>
    <n v="0.15"/>
    <n v="28"/>
    <n v="163776"/>
    <n v="5092"/>
    <n v="52"/>
    <n v="27361.16"/>
  </r>
  <r>
    <x v="12"/>
    <s v="Photoshop"/>
    <x v="0"/>
    <s v="百度SEM"/>
    <n v="81650"/>
    <n v="0.15"/>
    <n v="86"/>
    <n v="338409"/>
    <n v="8816"/>
    <n v="158"/>
    <n v="69402.5"/>
  </r>
  <r>
    <x v="12"/>
    <s v="Photoshop"/>
    <x v="0"/>
    <s v="百度SEM"/>
    <n v="30456.6"/>
    <n v="0.15"/>
    <n v="43"/>
    <n v="74430"/>
    <n v="2828"/>
    <n v="82"/>
    <n v="25888.11"/>
  </r>
  <r>
    <x v="12"/>
    <s v="Photoshop"/>
    <x v="0"/>
    <s v="百度SEM"/>
    <n v="11983.3"/>
    <n v="0.15"/>
    <n v="13"/>
    <n v="204336"/>
    <n v="6120"/>
    <n v="24"/>
    <n v="10185.805"/>
  </r>
  <r>
    <x v="12"/>
    <s v="Photoshop"/>
    <x v="0"/>
    <s v="搜狗SEM"/>
    <n v="30392.3"/>
    <n v="0.4"/>
    <n v="40"/>
    <n v="36873"/>
    <n v="3756"/>
    <n v="68"/>
    <n v="18235.379999999997"/>
  </r>
  <r>
    <x v="12"/>
    <s v="Photoshop"/>
    <x v="0"/>
    <s v="搜狗SEM"/>
    <n v="9471.7000000000007"/>
    <n v="0.4"/>
    <n v="15"/>
    <n v="5235"/>
    <n v="1060"/>
    <n v="30"/>
    <n v="5683.02"/>
  </r>
  <r>
    <x v="12"/>
    <s v="Photoshop"/>
    <x v="1"/>
    <s v="百度DSP"/>
    <n v="6198.8"/>
    <n v="0.18"/>
    <n v="9"/>
    <n v="222435"/>
    <n v="2120"/>
    <n v="14"/>
    <n v="5083.0160000000005"/>
  </r>
  <r>
    <x v="12"/>
    <s v="Photoshop"/>
    <x v="0"/>
    <s v="百度SEM"/>
    <n v="58460.3"/>
    <n v="0.15"/>
    <n v="166"/>
    <n v="463743"/>
    <n v="40480"/>
    <n v="294"/>
    <n v="49691.255000000005"/>
  </r>
  <r>
    <x v="12"/>
    <s v="Photoshop"/>
    <x v="0"/>
    <s v="搜狗SEM"/>
    <n v="175"/>
    <n v="0.28000000000000003"/>
    <n v="0"/>
    <n v="0"/>
    <n v="0"/>
    <n v="0"/>
    <n v="126"/>
  </r>
  <r>
    <x v="12"/>
    <s v="Photoshop"/>
    <x v="0"/>
    <s v="360SEM"/>
    <n v="10329.799999999999"/>
    <n v="0.45"/>
    <n v="22"/>
    <n v="124668"/>
    <n v="2460"/>
    <n v="38"/>
    <n v="5681.3899999999994"/>
  </r>
  <r>
    <x v="12"/>
    <s v="Photoshop"/>
    <x v="0"/>
    <s v="神马SEM"/>
    <n v="11154.9"/>
    <n v="0.35"/>
    <n v="12"/>
    <n v="10329"/>
    <n v="640"/>
    <n v="20"/>
    <n v="7250.6849999999995"/>
  </r>
  <r>
    <x v="12"/>
    <s v="Excel"/>
    <x v="0"/>
    <s v="百度SEM"/>
    <n v="35179.300000000003"/>
    <n v="0.15"/>
    <n v="56"/>
    <n v="325953"/>
    <n v="10240"/>
    <n v="84"/>
    <n v="29902.405000000002"/>
  </r>
  <r>
    <x v="12"/>
    <s v="Excel"/>
    <x v="0"/>
    <s v="搜狗SEM"/>
    <n v="3610.7"/>
    <n v="0.4"/>
    <n v="4"/>
    <n v="9711"/>
    <n v="484"/>
    <n v="8"/>
    <n v="2166.42"/>
  </r>
  <r>
    <x v="12"/>
    <s v="Photoshop"/>
    <x v="0"/>
    <s v="360SEM"/>
    <n v="175"/>
    <n v="0.45"/>
    <n v="0"/>
    <n v="0"/>
    <n v="0"/>
    <n v="0"/>
    <n v="96.25"/>
  </r>
  <r>
    <x v="12"/>
    <s v="Photoshop"/>
    <x v="0"/>
    <s v="神马SEM"/>
    <n v="175"/>
    <n v="0.35"/>
    <n v="0"/>
    <n v="0"/>
    <n v="0"/>
    <n v="0"/>
    <n v="113.75"/>
  </r>
  <r>
    <x v="12"/>
    <s v="Access"/>
    <x v="0"/>
    <s v="360SEM"/>
    <n v="175"/>
    <n v="0.45"/>
    <n v="0"/>
    <n v="0"/>
    <n v="0"/>
    <n v="0"/>
    <n v="96.25"/>
  </r>
  <r>
    <x v="12"/>
    <s v="Access"/>
    <x v="0"/>
    <s v="神马SEM"/>
    <n v="175"/>
    <n v="0.35"/>
    <n v="0"/>
    <n v="0"/>
    <n v="0"/>
    <n v="0"/>
    <n v="113.75"/>
  </r>
  <r>
    <x v="12"/>
    <s v="Excel"/>
    <x v="0"/>
    <s v="百度SEM"/>
    <n v="175"/>
    <n v="0.15"/>
    <n v="0"/>
    <n v="0"/>
    <n v="0"/>
    <n v="0"/>
    <n v="148.75"/>
  </r>
  <r>
    <x v="12"/>
    <s v="Access"/>
    <x v="0"/>
    <s v="搜狗SEM"/>
    <n v="6311.7"/>
    <n v="0.4"/>
    <n v="16"/>
    <n v="17931"/>
    <n v="996"/>
    <n v="26"/>
    <n v="3787.0199999999995"/>
  </r>
  <r>
    <x v="12"/>
    <s v="Access"/>
    <x v="0"/>
    <s v="百度SEM"/>
    <n v="28913.8"/>
    <n v="0.15"/>
    <n v="24"/>
    <n v="159759"/>
    <n v="4532"/>
    <n v="46"/>
    <n v="24576.73"/>
  </r>
  <r>
    <x v="13"/>
    <s v="Photoshop"/>
    <x v="0"/>
    <s v="百度SEM"/>
    <n v="85975.2"/>
    <n v="0.15"/>
    <n v="117"/>
    <n v="323988"/>
    <n v="8656"/>
    <n v="190"/>
    <n v="73078.92"/>
  </r>
  <r>
    <x v="13"/>
    <s v="Photoshop"/>
    <x v="0"/>
    <s v="百度SEM"/>
    <n v="39432.5"/>
    <n v="0.15"/>
    <n v="54"/>
    <n v="79254"/>
    <n v="3532"/>
    <n v="84"/>
    <n v="33517.625"/>
  </r>
  <r>
    <x v="13"/>
    <s v="Photoshop"/>
    <x v="0"/>
    <s v="百度SEM"/>
    <n v="17480.2"/>
    <n v="0.15"/>
    <n v="13"/>
    <n v="208032"/>
    <n v="5832"/>
    <n v="20"/>
    <n v="14858.17"/>
  </r>
  <r>
    <x v="13"/>
    <s v="Photoshop"/>
    <x v="0"/>
    <s v="搜狗SEM"/>
    <n v="25408.6"/>
    <n v="0.4"/>
    <n v="10"/>
    <n v="35208"/>
    <n v="3580"/>
    <n v="16"/>
    <n v="15245.159999999998"/>
  </r>
  <r>
    <x v="13"/>
    <s v="Photoshop"/>
    <x v="0"/>
    <s v="搜狗SEM"/>
    <n v="11187.8"/>
    <n v="0.4"/>
    <n v="15"/>
    <n v="5337"/>
    <n v="1204"/>
    <n v="28"/>
    <n v="6712.6799999999994"/>
  </r>
  <r>
    <x v="13"/>
    <s v="Photoshop"/>
    <x v="1"/>
    <s v="百度DSP"/>
    <n v="6326"/>
    <n v="0.18"/>
    <n v="5"/>
    <n v="215691"/>
    <n v="2176"/>
    <n v="6"/>
    <n v="5187.32"/>
  </r>
  <r>
    <x v="13"/>
    <s v="Photoshop"/>
    <x v="0"/>
    <s v="百度SEM"/>
    <n v="55639.7"/>
    <n v="0.15"/>
    <n v="149"/>
    <n v="381675"/>
    <n v="36848"/>
    <n v="252"/>
    <n v="47293.744999999995"/>
  </r>
  <r>
    <x v="13"/>
    <s v="Photoshop"/>
    <x v="0"/>
    <s v="搜狗SEM"/>
    <n v="175"/>
    <n v="0.28000000000000003"/>
    <n v="0"/>
    <n v="0"/>
    <n v="0"/>
    <n v="0"/>
    <n v="126"/>
  </r>
  <r>
    <x v="13"/>
    <s v="Photoshop"/>
    <x v="0"/>
    <s v="360SEM"/>
    <n v="11572.3"/>
    <n v="0.45"/>
    <n v="18"/>
    <n v="122835"/>
    <n v="2664"/>
    <n v="28"/>
    <n v="6364.7649999999994"/>
  </r>
  <r>
    <x v="13"/>
    <s v="Photoshop"/>
    <x v="0"/>
    <s v="神马SEM"/>
    <n v="9336"/>
    <n v="0.35"/>
    <n v="4"/>
    <n v="9666"/>
    <n v="540"/>
    <n v="8"/>
    <n v="6068.4"/>
  </r>
  <r>
    <x v="13"/>
    <s v="Excel"/>
    <x v="0"/>
    <s v="百度SEM"/>
    <n v="35355.9"/>
    <n v="0.15"/>
    <n v="70"/>
    <n v="331245"/>
    <n v="9924"/>
    <n v="120"/>
    <n v="30052.514999999999"/>
  </r>
  <r>
    <x v="13"/>
    <s v="Excel"/>
    <x v="0"/>
    <s v="搜狗SEM"/>
    <n v="6740.6"/>
    <n v="0.4"/>
    <n v="2"/>
    <n v="13230"/>
    <n v="628"/>
    <n v="4"/>
    <n v="4044.36"/>
  </r>
  <r>
    <x v="13"/>
    <s v="Photoshop"/>
    <x v="0"/>
    <s v="360SEM"/>
    <n v="175"/>
    <n v="0.45"/>
    <m/>
    <n v="0"/>
    <n v="0"/>
    <n v="0"/>
    <n v="96.25"/>
  </r>
  <r>
    <x v="13"/>
    <s v="Photoshop"/>
    <x v="0"/>
    <s v="神马SEM"/>
    <n v="175"/>
    <n v="0.35"/>
    <m/>
    <n v="0"/>
    <n v="0"/>
    <n v="0"/>
    <n v="113.75"/>
  </r>
  <r>
    <x v="13"/>
    <s v="Access"/>
    <x v="0"/>
    <s v="360SEM"/>
    <n v="175"/>
    <n v="0.45"/>
    <m/>
    <n v="0"/>
    <n v="0"/>
    <n v="0"/>
    <n v="96.25"/>
  </r>
  <r>
    <x v="13"/>
    <s v="Access"/>
    <x v="0"/>
    <s v="神马SEM"/>
    <n v="175"/>
    <n v="0.35"/>
    <m/>
    <n v="0"/>
    <n v="0"/>
    <n v="0"/>
    <n v="113.75"/>
  </r>
  <r>
    <x v="13"/>
    <s v="Excel"/>
    <x v="0"/>
    <s v="百度SEM"/>
    <n v="175"/>
    <n v="0.15"/>
    <m/>
    <n v="0"/>
    <n v="0"/>
    <n v="0"/>
    <n v="148.75"/>
  </r>
  <r>
    <x v="13"/>
    <s v="Access"/>
    <x v="0"/>
    <s v="搜狗SEM"/>
    <n v="8068.5"/>
    <n v="0.4"/>
    <n v="7"/>
    <n v="18516"/>
    <n v="1096"/>
    <n v="14"/>
    <n v="4841.1000000000004"/>
  </r>
  <r>
    <x v="13"/>
    <s v="Access"/>
    <x v="0"/>
    <s v="百度SEM"/>
    <n v="31342.1"/>
    <n v="0.15"/>
    <n v="32"/>
    <n v="160653"/>
    <n v="4696"/>
    <n v="64"/>
    <n v="26640.785"/>
  </r>
  <r>
    <x v="14"/>
    <s v="Photoshop"/>
    <x v="0"/>
    <s v="百度SEM"/>
    <n v="92186.8"/>
    <n v="0.15"/>
    <n v="92"/>
    <n v="310521"/>
    <n v="8596"/>
    <n v="158"/>
    <n v="78358.78"/>
  </r>
  <r>
    <x v="14"/>
    <s v="Photoshop"/>
    <x v="0"/>
    <s v="百度SEM"/>
    <n v="38221.1"/>
    <n v="0.15"/>
    <n v="48"/>
    <n v="101634"/>
    <n v="3480"/>
    <n v="84"/>
    <n v="32487.934999999998"/>
  </r>
  <r>
    <x v="14"/>
    <s v="Photoshop"/>
    <x v="0"/>
    <s v="百度SEM"/>
    <n v="15284.2"/>
    <n v="0.15"/>
    <n v="12"/>
    <n v="159954"/>
    <n v="4928"/>
    <n v="20"/>
    <n v="12991.57"/>
  </r>
  <r>
    <x v="14"/>
    <s v="Photoshop"/>
    <x v="0"/>
    <s v="搜狗SEM"/>
    <n v="26512.799999999999"/>
    <n v="0.4"/>
    <n v="25"/>
    <n v="34692"/>
    <n v="3612"/>
    <n v="42"/>
    <n v="15907.679999999998"/>
  </r>
  <r>
    <x v="14"/>
    <s v="Photoshop"/>
    <x v="0"/>
    <s v="搜狗SEM"/>
    <n v="10484.799999999999"/>
    <n v="0.4"/>
    <n v="16"/>
    <n v="4941"/>
    <n v="1240"/>
    <n v="32"/>
    <n v="6290.8799999999992"/>
  </r>
  <r>
    <x v="14"/>
    <s v="Photoshop"/>
    <x v="1"/>
    <s v="百度DSP"/>
    <n v="5461.2"/>
    <n v="0.18"/>
    <n v="7"/>
    <n v="148272"/>
    <n v="1740"/>
    <n v="14"/>
    <n v="4478.1840000000002"/>
  </r>
  <r>
    <x v="14"/>
    <s v="Photoshop"/>
    <x v="0"/>
    <s v="百度SEM"/>
    <n v="47049.5"/>
    <n v="0.15"/>
    <n v="136"/>
    <n v="259662"/>
    <n v="30792"/>
    <n v="226"/>
    <n v="39992.074999999997"/>
  </r>
  <r>
    <x v="14"/>
    <s v="Photoshop"/>
    <x v="0"/>
    <s v="搜狗SEM"/>
    <n v="175"/>
    <n v="0.28000000000000003"/>
    <n v="0"/>
    <n v="0"/>
    <n v="0"/>
    <n v="0"/>
    <n v="126"/>
  </r>
  <r>
    <x v="14"/>
    <s v="Photoshop"/>
    <x v="0"/>
    <s v="360SEM"/>
    <n v="15007.9"/>
    <n v="0.45"/>
    <n v="15"/>
    <n v="125412"/>
    <n v="3148"/>
    <n v="16"/>
    <n v="8254.3449999999993"/>
  </r>
  <r>
    <x v="14"/>
    <s v="Photoshop"/>
    <x v="0"/>
    <s v="神马SEM"/>
    <n v="17002.8"/>
    <n v="0.35"/>
    <n v="11"/>
    <n v="23928"/>
    <n v="1092"/>
    <n v="18"/>
    <n v="11051.82"/>
  </r>
  <r>
    <x v="14"/>
    <s v="Excel"/>
    <x v="0"/>
    <s v="百度SEM"/>
    <n v="30035.7"/>
    <n v="0.15"/>
    <n v="44"/>
    <n v="277899"/>
    <n v="8656"/>
    <n v="76"/>
    <n v="25530.345000000001"/>
  </r>
  <r>
    <x v="14"/>
    <s v="Excel"/>
    <x v="0"/>
    <s v="搜狗SEM"/>
    <n v="7875.7"/>
    <n v="0.4"/>
    <n v="1"/>
    <n v="19731"/>
    <n v="876"/>
    <n v="2"/>
    <n v="4725.42"/>
  </r>
  <r>
    <x v="14"/>
    <s v="Photoshop"/>
    <x v="0"/>
    <s v="360SEM"/>
    <n v="175"/>
    <n v="0.45"/>
    <m/>
    <n v="0"/>
    <n v="0"/>
    <n v="0"/>
    <n v="96.25"/>
  </r>
  <r>
    <x v="14"/>
    <s v="Photoshop"/>
    <x v="0"/>
    <s v="神马SEM"/>
    <n v="175"/>
    <n v="0.35"/>
    <m/>
    <n v="0"/>
    <n v="0"/>
    <n v="0"/>
    <n v="113.75"/>
  </r>
  <r>
    <x v="14"/>
    <s v="Access"/>
    <x v="0"/>
    <s v="360SEM"/>
    <n v="175"/>
    <n v="0.45"/>
    <m/>
    <n v="0"/>
    <n v="0"/>
    <n v="0"/>
    <n v="96.25"/>
  </r>
  <r>
    <x v="14"/>
    <s v="Access"/>
    <x v="0"/>
    <s v="神马SEM"/>
    <n v="4011.5"/>
    <n v="0.35"/>
    <n v="1"/>
    <n v="15021"/>
    <n v="416"/>
    <n v="2"/>
    <n v="2607.4750000000004"/>
  </r>
  <r>
    <x v="14"/>
    <s v="Excel"/>
    <x v="0"/>
    <s v="百度SEM"/>
    <n v="175"/>
    <n v="0.15"/>
    <m/>
    <n v="0"/>
    <n v="0"/>
    <n v="0"/>
    <n v="148.75"/>
  </r>
  <r>
    <x v="14"/>
    <s v="Access"/>
    <x v="0"/>
    <s v="搜狗SEM"/>
    <n v="6065.9"/>
    <n v="0.4"/>
    <n v="4"/>
    <n v="13170"/>
    <n v="848"/>
    <n v="8"/>
    <n v="3639.5399999999995"/>
  </r>
  <r>
    <x v="14"/>
    <s v="Access"/>
    <x v="0"/>
    <s v="百度SEM"/>
    <n v="26222.9"/>
    <n v="0.15"/>
    <n v="32"/>
    <n v="152604"/>
    <n v="3956"/>
    <n v="64"/>
    <n v="22289.465"/>
  </r>
  <r>
    <x v="15"/>
    <s v="Photoshop"/>
    <x v="0"/>
    <s v="百度SEM"/>
    <n v="79539.899999999994"/>
    <n v="0.15"/>
    <n v="77"/>
    <n v="289140"/>
    <n v="9072"/>
    <n v="110"/>
    <n v="67608.914999999994"/>
  </r>
  <r>
    <x v="15"/>
    <s v="Photoshop"/>
    <x v="0"/>
    <s v="百度SEM"/>
    <n v="35583.199999999997"/>
    <n v="0.15"/>
    <n v="38"/>
    <n v="99462"/>
    <n v="3248"/>
    <n v="72"/>
    <n v="30245.719999999998"/>
  </r>
  <r>
    <x v="15"/>
    <s v="Photoshop"/>
    <x v="0"/>
    <s v="百度SEM"/>
    <n v="15309.6"/>
    <n v="0.15"/>
    <n v="25"/>
    <n v="160608"/>
    <n v="4648"/>
    <n v="40"/>
    <n v="13013.16"/>
  </r>
  <r>
    <x v="15"/>
    <s v="Photoshop"/>
    <x v="0"/>
    <s v="搜狗SEM"/>
    <n v="19206"/>
    <n v="0.4"/>
    <n v="13"/>
    <n v="26625"/>
    <n v="2908"/>
    <n v="24"/>
    <n v="11523.599999999999"/>
  </r>
  <r>
    <x v="15"/>
    <s v="Photoshop"/>
    <x v="0"/>
    <s v="搜狗SEM"/>
    <n v="8713.7000000000007"/>
    <n v="0.4"/>
    <n v="18"/>
    <n v="5055"/>
    <n v="1056"/>
    <n v="24"/>
    <n v="5228.22"/>
  </r>
  <r>
    <x v="15"/>
    <s v="Photoshop"/>
    <x v="1"/>
    <s v="百度DSP"/>
    <n v="6437"/>
    <n v="0.18"/>
    <n v="6"/>
    <n v="277785"/>
    <n v="2184"/>
    <n v="12"/>
    <n v="5278.34"/>
  </r>
  <r>
    <x v="15"/>
    <s v="Photoshop"/>
    <x v="0"/>
    <s v="百度SEM"/>
    <n v="47925.5"/>
    <n v="0.15"/>
    <n v="147"/>
    <n v="258603"/>
    <n v="31676"/>
    <n v="246"/>
    <n v="40736.675000000003"/>
  </r>
  <r>
    <x v="15"/>
    <s v="Photoshop"/>
    <x v="0"/>
    <s v="搜狗SEM"/>
    <n v="175"/>
    <n v="0.28000000000000003"/>
    <n v="0"/>
    <n v="0"/>
    <n v="0"/>
    <n v="0"/>
    <n v="126"/>
  </r>
  <r>
    <x v="15"/>
    <s v="Photoshop"/>
    <x v="0"/>
    <s v="360SEM"/>
    <n v="12983.4"/>
    <n v="0.45"/>
    <n v="16"/>
    <n v="104853"/>
    <n v="2696"/>
    <n v="26"/>
    <n v="7140.87"/>
  </r>
  <r>
    <x v="15"/>
    <s v="Photoshop"/>
    <x v="0"/>
    <s v="神马SEM"/>
    <n v="15130.4"/>
    <n v="0.35"/>
    <n v="7"/>
    <n v="23109"/>
    <n v="1008"/>
    <n v="14"/>
    <n v="9834.76"/>
  </r>
  <r>
    <x v="15"/>
    <s v="Excel"/>
    <x v="0"/>
    <s v="百度SEM"/>
    <n v="24222.2"/>
    <n v="0.15"/>
    <n v="30"/>
    <n v="264675"/>
    <n v="7728"/>
    <n v="50"/>
    <n v="20588.870000000003"/>
  </r>
  <r>
    <x v="15"/>
    <s v="Excel"/>
    <x v="0"/>
    <s v="搜狗SEM"/>
    <n v="7902.1"/>
    <n v="0.4"/>
    <n v="5"/>
    <n v="18462"/>
    <n v="816"/>
    <n v="10"/>
    <n v="4741.26"/>
  </r>
  <r>
    <x v="15"/>
    <s v="Photoshop"/>
    <x v="0"/>
    <s v="360SEM"/>
    <n v="175"/>
    <n v="0.45"/>
    <m/>
    <n v="0"/>
    <n v="0"/>
    <n v="0"/>
    <n v="96.25"/>
  </r>
  <r>
    <x v="15"/>
    <s v="Photoshop"/>
    <x v="0"/>
    <s v="神马SEM"/>
    <n v="175"/>
    <n v="0.35"/>
    <m/>
    <n v="0"/>
    <n v="0"/>
    <n v="0"/>
    <n v="113.75"/>
  </r>
  <r>
    <x v="15"/>
    <s v="Access"/>
    <x v="0"/>
    <s v="360SEM"/>
    <n v="175"/>
    <n v="0.45"/>
    <m/>
    <n v="0"/>
    <n v="0"/>
    <n v="0"/>
    <n v="96.25"/>
  </r>
  <r>
    <x v="15"/>
    <s v="Access"/>
    <x v="0"/>
    <s v="神马SEM"/>
    <n v="5246"/>
    <n v="0.35"/>
    <n v="4"/>
    <n v="15309"/>
    <n v="500"/>
    <n v="8"/>
    <n v="3409.9"/>
  </r>
  <r>
    <x v="15"/>
    <s v="Excel"/>
    <x v="0"/>
    <s v="百度SEM"/>
    <n v="175"/>
    <n v="0.15"/>
    <m/>
    <n v="0"/>
    <n v="0"/>
    <n v="0"/>
    <n v="148.75"/>
  </r>
  <r>
    <x v="15"/>
    <s v="Access"/>
    <x v="0"/>
    <s v="搜狗SEM"/>
    <n v="6492.4"/>
    <n v="0.4"/>
    <n v="11"/>
    <n v="11940"/>
    <n v="804"/>
    <n v="22"/>
    <n v="3895.4399999999996"/>
  </r>
  <r>
    <x v="15"/>
    <s v="Access"/>
    <x v="0"/>
    <s v="百度SEM"/>
    <n v="20296"/>
    <n v="0.15"/>
    <n v="27"/>
    <n v="108102"/>
    <n v="2800"/>
    <n v="52"/>
    <n v="17251.599999999999"/>
  </r>
  <r>
    <x v="16"/>
    <s v="Photoshop"/>
    <x v="0"/>
    <s v="百度SEM"/>
    <n v="72543.100000000006"/>
    <n v="0.15"/>
    <n v="69"/>
    <n v="258288"/>
    <n v="8668"/>
    <n v="120"/>
    <n v="61661.635000000009"/>
  </r>
  <r>
    <x v="16"/>
    <s v="Photoshop"/>
    <x v="0"/>
    <s v="百度SEM"/>
    <n v="32276.799999999999"/>
    <n v="0.15"/>
    <n v="46"/>
    <n v="107460"/>
    <n v="3264"/>
    <n v="72"/>
    <n v="27435.279999999999"/>
  </r>
  <r>
    <x v="16"/>
    <s v="Photoshop"/>
    <x v="0"/>
    <s v="百度SEM"/>
    <n v="15342.2"/>
    <n v="0.15"/>
    <n v="14"/>
    <n v="181299"/>
    <n v="4716"/>
    <n v="24"/>
    <n v="13040.87"/>
  </r>
  <r>
    <x v="16"/>
    <s v="Photoshop"/>
    <x v="0"/>
    <s v="搜狗SEM"/>
    <n v="20816.099999999999"/>
    <n v="0.4"/>
    <n v="41"/>
    <n v="28161"/>
    <n v="3444"/>
    <n v="58"/>
    <n v="12489.659999999998"/>
  </r>
  <r>
    <x v="16"/>
    <s v="Photoshop"/>
    <x v="0"/>
    <s v="搜狗SEM"/>
    <n v="8749.5"/>
    <n v="0.4"/>
    <n v="8"/>
    <n v="3756"/>
    <n v="1212"/>
    <n v="14"/>
    <n v="5249.7"/>
  </r>
  <r>
    <x v="16"/>
    <s v="Photoshop"/>
    <x v="1"/>
    <s v="百度DSP"/>
    <n v="8163.4"/>
    <n v="0.18"/>
    <n v="19"/>
    <n v="305862"/>
    <n v="2648"/>
    <n v="34"/>
    <n v="6693.9879999999994"/>
  </r>
  <r>
    <x v="16"/>
    <s v="Photoshop"/>
    <x v="0"/>
    <s v="百度SEM"/>
    <n v="51409.599999999999"/>
    <n v="0.15"/>
    <n v="171"/>
    <n v="284811"/>
    <n v="35628"/>
    <n v="124"/>
    <n v="43698.159999999996"/>
  </r>
  <r>
    <x v="16"/>
    <s v="Photoshop"/>
    <x v="0"/>
    <s v="搜狗SEM"/>
    <n v="175"/>
    <n v="0.28000000000000003"/>
    <n v="0"/>
    <n v="0"/>
    <n v="0"/>
    <n v="0"/>
    <n v="126"/>
  </r>
  <r>
    <x v="16"/>
    <s v="Photoshop"/>
    <x v="0"/>
    <s v="360SEM"/>
    <n v="12848.3"/>
    <n v="0.45"/>
    <n v="12"/>
    <n v="106398"/>
    <n v="2696"/>
    <n v="20"/>
    <n v="7066.5649999999996"/>
  </r>
  <r>
    <x v="16"/>
    <s v="Photoshop"/>
    <x v="0"/>
    <s v="神马SEM"/>
    <n v="14824.7"/>
    <n v="0.35"/>
    <n v="6"/>
    <n v="22845"/>
    <n v="1008"/>
    <n v="10"/>
    <n v="9636.0550000000003"/>
  </r>
  <r>
    <x v="16"/>
    <s v="Excel"/>
    <x v="0"/>
    <s v="百度SEM"/>
    <n v="23384.6"/>
    <n v="0.15"/>
    <n v="37"/>
    <n v="258252"/>
    <n v="7320"/>
    <n v="64"/>
    <n v="19876.91"/>
  </r>
  <r>
    <x v="16"/>
    <s v="Excel"/>
    <x v="0"/>
    <s v="搜狗SEM"/>
    <n v="7799.8"/>
    <n v="0.4"/>
    <n v="4"/>
    <n v="20616"/>
    <n v="924"/>
    <n v="8"/>
    <n v="4679.88"/>
  </r>
  <r>
    <x v="16"/>
    <s v="Photoshop"/>
    <x v="0"/>
    <s v="360SEM"/>
    <n v="175"/>
    <n v="0.45"/>
    <m/>
    <n v="0"/>
    <n v="0"/>
    <n v="0"/>
    <n v="96.25"/>
  </r>
  <r>
    <x v="16"/>
    <s v="Photoshop"/>
    <x v="0"/>
    <s v="神马SEM"/>
    <n v="175"/>
    <n v="0.35"/>
    <m/>
    <n v="0"/>
    <n v="0"/>
    <n v="0"/>
    <n v="113.75"/>
  </r>
  <r>
    <x v="16"/>
    <s v="Access"/>
    <x v="0"/>
    <s v="360SEM"/>
    <n v="175"/>
    <n v="0.45"/>
    <m/>
    <n v="0"/>
    <n v="0"/>
    <n v="0"/>
    <n v="96.25"/>
  </r>
  <r>
    <x v="16"/>
    <s v="Access"/>
    <x v="0"/>
    <s v="神马SEM"/>
    <n v="5475.8"/>
    <n v="0.35"/>
    <n v="3"/>
    <n v="14862"/>
    <n v="528"/>
    <n v="6"/>
    <n v="3559.2700000000004"/>
  </r>
  <r>
    <x v="16"/>
    <s v="Excel"/>
    <x v="0"/>
    <s v="百度SEM"/>
    <n v="175"/>
    <n v="0.15"/>
    <m/>
    <n v="0"/>
    <n v="0"/>
    <n v="0"/>
    <n v="148.75"/>
  </r>
  <r>
    <x v="16"/>
    <s v="Access"/>
    <x v="0"/>
    <s v="搜狗SEM"/>
    <n v="5562.4"/>
    <n v="0.4"/>
    <n v="7"/>
    <n v="13413"/>
    <n v="772"/>
    <n v="14"/>
    <n v="3337.4399999999996"/>
  </r>
  <r>
    <x v="16"/>
    <s v="Access"/>
    <x v="0"/>
    <s v="百度SEM"/>
    <n v="19613.400000000001"/>
    <n v="0.15"/>
    <n v="31"/>
    <n v="95628"/>
    <n v="2552"/>
    <n v="62"/>
    <n v="16671.39"/>
  </r>
  <r>
    <x v="17"/>
    <s v="Photoshop"/>
    <x v="0"/>
    <s v="百度SEM"/>
    <n v="95581.3"/>
    <n v="0.15"/>
    <n v="87"/>
    <n v="311754"/>
    <n v="9252"/>
    <n v="160"/>
    <n v="81244.10500000001"/>
  </r>
  <r>
    <x v="17"/>
    <s v="Photoshop"/>
    <x v="0"/>
    <s v="百度SEM"/>
    <n v="43436.1"/>
    <n v="0.15"/>
    <n v="53"/>
    <n v="129807"/>
    <n v="3724"/>
    <n v="94"/>
    <n v="36920.684999999998"/>
  </r>
  <r>
    <x v="17"/>
    <s v="Photoshop"/>
    <x v="0"/>
    <s v="百度SEM"/>
    <n v="15339.5"/>
    <n v="0.15"/>
    <n v="23"/>
    <n v="139095"/>
    <n v="4548"/>
    <n v="34"/>
    <n v="13038.575000000001"/>
  </r>
  <r>
    <x v="17"/>
    <s v="Photoshop"/>
    <x v="0"/>
    <s v="搜狗SEM"/>
    <n v="28372.7"/>
    <n v="0.4"/>
    <n v="29"/>
    <n v="37425"/>
    <n v="3856"/>
    <n v="52"/>
    <n v="17023.62"/>
  </r>
  <r>
    <x v="17"/>
    <s v="Photoshop"/>
    <x v="0"/>
    <s v="搜狗SEM"/>
    <n v="10150.1"/>
    <n v="0.4"/>
    <n v="14"/>
    <n v="4947"/>
    <n v="1116"/>
    <n v="26"/>
    <n v="6090.0599999999995"/>
  </r>
  <r>
    <x v="17"/>
    <s v="Photoshop"/>
    <x v="0"/>
    <s v="百度SEM"/>
    <n v="52583.5"/>
    <n v="0.15"/>
    <n v="149"/>
    <n v="262719"/>
    <n v="32896"/>
    <n v="254"/>
    <n v="44695.974999999999"/>
  </r>
  <r>
    <x v="17"/>
    <s v="Photoshop"/>
    <x v="0"/>
    <s v="搜狗SEM"/>
    <n v="175"/>
    <n v="0.28000000000000003"/>
    <n v="0"/>
    <n v="0"/>
    <n v="0"/>
    <n v="0"/>
    <n v="126"/>
  </r>
  <r>
    <x v="17"/>
    <s v="Photoshop"/>
    <x v="0"/>
    <s v="360SEM"/>
    <n v="17057.3"/>
    <n v="0.45"/>
    <n v="35"/>
    <n v="145347"/>
    <n v="3596"/>
    <n v="68"/>
    <n v="9381.5149999999994"/>
  </r>
  <r>
    <x v="17"/>
    <s v="Photoshop"/>
    <x v="0"/>
    <s v="神马SEM"/>
    <n v="16615.7"/>
    <n v="0.35"/>
    <n v="15"/>
    <n v="23961"/>
    <n v="1076"/>
    <n v="28"/>
    <n v="10800.205000000002"/>
  </r>
  <r>
    <x v="17"/>
    <s v="Excel"/>
    <x v="0"/>
    <s v="百度SEM"/>
    <n v="34637.199999999997"/>
    <n v="0.15"/>
    <n v="42"/>
    <n v="318669"/>
    <n v="9520"/>
    <n v="68"/>
    <n v="29441.62"/>
  </r>
  <r>
    <x v="17"/>
    <s v="Excel"/>
    <x v="0"/>
    <s v="搜狗SEM"/>
    <n v="8523.1"/>
    <n v="0.4"/>
    <n v="2"/>
    <n v="22365"/>
    <n v="984"/>
    <n v="4"/>
    <n v="5113.8600000000006"/>
  </r>
  <r>
    <x v="17"/>
    <s v="Photoshop"/>
    <x v="0"/>
    <s v="360SEM"/>
    <n v="175"/>
    <n v="0.45"/>
    <m/>
    <n v="0"/>
    <n v="0"/>
    <n v="0"/>
    <n v="96.25"/>
  </r>
  <r>
    <x v="17"/>
    <s v="Photoshop"/>
    <x v="0"/>
    <s v="神马SEM"/>
    <n v="175"/>
    <n v="0.35"/>
    <m/>
    <n v="0"/>
    <n v="0"/>
    <n v="0"/>
    <n v="113.75"/>
  </r>
  <r>
    <x v="17"/>
    <s v="Access"/>
    <x v="0"/>
    <s v="360SEM"/>
    <n v="175"/>
    <n v="0.45"/>
    <m/>
    <n v="0"/>
    <n v="0"/>
    <n v="0"/>
    <n v="96.25"/>
  </r>
  <r>
    <x v="17"/>
    <s v="Access"/>
    <x v="0"/>
    <s v="神马SEM"/>
    <n v="3813.3"/>
    <n v="0.35"/>
    <n v="3"/>
    <n v="13554"/>
    <n v="356"/>
    <n v="6"/>
    <n v="2478.6450000000004"/>
  </r>
  <r>
    <x v="17"/>
    <s v="Excel"/>
    <x v="0"/>
    <s v="百度SEM"/>
    <n v="175"/>
    <n v="0.15"/>
    <m/>
    <n v="0"/>
    <n v="0"/>
    <n v="0"/>
    <n v="148.75"/>
  </r>
  <r>
    <x v="17"/>
    <s v="Access"/>
    <x v="0"/>
    <s v="搜狗SEM"/>
    <n v="6754.1"/>
    <n v="0.4"/>
    <n v="10"/>
    <n v="19185"/>
    <n v="984"/>
    <n v="20"/>
    <n v="4052.46"/>
  </r>
  <r>
    <x v="17"/>
    <s v="Access"/>
    <x v="0"/>
    <s v="百度SEM"/>
    <n v="36607.5"/>
    <n v="0.15"/>
    <n v="40"/>
    <n v="173397"/>
    <n v="4936"/>
    <n v="76"/>
    <n v="31116.375"/>
  </r>
  <r>
    <x v="17"/>
    <s v="Photoshop"/>
    <x v="1"/>
    <s v="百度DSP"/>
    <n v="4327.2"/>
    <n v="0.18"/>
    <n v="13"/>
    <n v="196596"/>
    <n v="1420"/>
    <n v="8"/>
    <n v="3548.3040000000001"/>
  </r>
  <r>
    <x v="18"/>
    <s v="Photoshop"/>
    <x v="0"/>
    <s v="百度SEM"/>
    <n v="102804.1"/>
    <n v="0.15"/>
    <n v="89"/>
    <n v="339297"/>
    <n v="10168"/>
    <n v="160"/>
    <n v="87383.485000000001"/>
  </r>
  <r>
    <x v="18"/>
    <s v="Photoshop"/>
    <x v="0"/>
    <s v="百度SEM"/>
    <n v="37436.9"/>
    <n v="0.15"/>
    <n v="41"/>
    <n v="133896"/>
    <n v="3236"/>
    <n v="68"/>
    <n v="31821.365000000002"/>
  </r>
  <r>
    <x v="18"/>
    <s v="Photoshop"/>
    <x v="0"/>
    <s v="百度SEM"/>
    <n v="3558.4"/>
    <n v="0.15"/>
    <n v="2"/>
    <n v="24723"/>
    <n v="940"/>
    <n v="4"/>
    <n v="3024.6400000000003"/>
  </r>
  <r>
    <x v="18"/>
    <s v="Photoshop"/>
    <x v="0"/>
    <s v="搜狗SEM"/>
    <n v="22744.3"/>
    <n v="0.4"/>
    <n v="9"/>
    <n v="19131"/>
    <n v="1532"/>
    <n v="18"/>
    <n v="13646.58"/>
  </r>
  <r>
    <x v="18"/>
    <s v="Photoshop"/>
    <x v="0"/>
    <s v="搜狗SEM"/>
    <n v="8503.2000000000007"/>
    <n v="0.4"/>
    <n v="14"/>
    <n v="5418"/>
    <n v="968"/>
    <n v="28"/>
    <n v="5101.92"/>
  </r>
  <r>
    <x v="18"/>
    <s v="Photoshop"/>
    <x v="0"/>
    <s v="百度SEM"/>
    <n v="51009.3"/>
    <n v="0.15"/>
    <n v="131"/>
    <n v="260619"/>
    <n v="33016"/>
    <n v="226"/>
    <n v="43357.904999999999"/>
  </r>
  <r>
    <x v="18"/>
    <s v="Photoshop"/>
    <x v="0"/>
    <s v="搜狗SEM"/>
    <n v="175"/>
    <n v="0.28000000000000003"/>
    <n v="0"/>
    <n v="0"/>
    <n v="0"/>
    <n v="0"/>
    <n v="126"/>
  </r>
  <r>
    <x v="18"/>
    <s v="Photoshop"/>
    <x v="0"/>
    <s v="360SEM"/>
    <n v="17878.8"/>
    <n v="0.45"/>
    <n v="27"/>
    <n v="147711"/>
    <n v="3764"/>
    <n v="42"/>
    <n v="9833.34"/>
  </r>
  <r>
    <x v="18"/>
    <s v="Photoshop"/>
    <x v="0"/>
    <s v="神马SEM"/>
    <n v="14481.2"/>
    <n v="0.35"/>
    <n v="12"/>
    <n v="19689"/>
    <n v="896"/>
    <n v="24"/>
    <n v="9412.7800000000007"/>
  </r>
  <r>
    <x v="18"/>
    <s v="Excel"/>
    <x v="0"/>
    <s v="百度SEM"/>
    <n v="40500.5"/>
    <n v="0.15"/>
    <n v="36"/>
    <n v="346857"/>
    <n v="10960"/>
    <n v="56"/>
    <n v="34425.425000000003"/>
  </r>
  <r>
    <x v="18"/>
    <s v="Excel"/>
    <x v="0"/>
    <s v="搜狗SEM"/>
    <n v="8376.7999999999993"/>
    <n v="0.4"/>
    <n v="3"/>
    <n v="35775"/>
    <n v="1260"/>
    <n v="4"/>
    <n v="5026.08"/>
  </r>
  <r>
    <x v="18"/>
    <s v="Photoshop"/>
    <x v="0"/>
    <s v="360SEM"/>
    <n v="175"/>
    <n v="0.45"/>
    <m/>
    <n v="0"/>
    <n v="0"/>
    <n v="0"/>
    <n v="96.25"/>
  </r>
  <r>
    <x v="18"/>
    <s v="Photoshop"/>
    <x v="0"/>
    <s v="神马SEM"/>
    <n v="175"/>
    <n v="0.35"/>
    <m/>
    <n v="0"/>
    <n v="0"/>
    <n v="0"/>
    <n v="113.75"/>
  </r>
  <r>
    <x v="18"/>
    <s v="Access"/>
    <x v="0"/>
    <s v="360SEM"/>
    <n v="175"/>
    <n v="0.45"/>
    <m/>
    <n v="0"/>
    <n v="0"/>
    <n v="0"/>
    <n v="96.25"/>
  </r>
  <r>
    <x v="18"/>
    <s v="Access"/>
    <x v="0"/>
    <s v="神马SEM"/>
    <n v="3064.1"/>
    <n v="0.35"/>
    <n v="3"/>
    <n v="9075"/>
    <n v="300"/>
    <n v="4"/>
    <n v="1991.665"/>
  </r>
  <r>
    <x v="18"/>
    <s v="Excel"/>
    <x v="0"/>
    <s v="百度SEM"/>
    <n v="175"/>
    <n v="0.15"/>
    <m/>
    <n v="0"/>
    <n v="0"/>
    <n v="0"/>
    <n v="148.75"/>
  </r>
  <r>
    <x v="18"/>
    <s v="Access"/>
    <x v="0"/>
    <s v="搜狗SEM"/>
    <n v="6755.2"/>
    <n v="0.4"/>
    <n v="7"/>
    <n v="17631"/>
    <n v="972"/>
    <n v="14"/>
    <n v="4053.12"/>
  </r>
  <r>
    <x v="18"/>
    <s v="Access"/>
    <x v="0"/>
    <s v="百度SEM"/>
    <n v="38043.800000000003"/>
    <n v="0.15"/>
    <n v="56"/>
    <n v="183186"/>
    <n v="5504"/>
    <n v="108"/>
    <n v="32337.230000000003"/>
  </r>
  <r>
    <x v="18"/>
    <s v="Photoshop"/>
    <x v="1"/>
    <s v="百度DSP"/>
    <n v="6221.5"/>
    <n v="0.18"/>
    <n v="10"/>
    <n v="269151"/>
    <n v="1992"/>
    <n v="10"/>
    <n v="5101.63"/>
  </r>
  <r>
    <x v="19"/>
    <s v="Photoshop"/>
    <x v="0"/>
    <s v="百度SEM"/>
    <n v="98744.4"/>
    <n v="0.15"/>
    <n v="78"/>
    <n v="319431"/>
    <n v="9180"/>
    <n v="140"/>
    <n v="83932.739999999991"/>
  </r>
  <r>
    <x v="19"/>
    <s v="Photoshop"/>
    <x v="0"/>
    <s v="百度SEM"/>
    <n v="36100.300000000003"/>
    <n v="0.15"/>
    <n v="33"/>
    <n v="143313"/>
    <n v="3092"/>
    <n v="58"/>
    <n v="30685.255000000005"/>
  </r>
  <r>
    <x v="19"/>
    <s v="Photoshop"/>
    <x v="0"/>
    <s v="百度SEM"/>
    <n v="175"/>
    <n v="0.15"/>
    <n v="0"/>
    <n v="24"/>
    <n v="0"/>
    <n v="0"/>
    <n v="148.75"/>
  </r>
  <r>
    <x v="19"/>
    <s v="Photoshop"/>
    <x v="0"/>
    <s v="搜狗SEM"/>
    <n v="21421.5"/>
    <n v="0.4"/>
    <n v="25"/>
    <n v="17199"/>
    <n v="1332"/>
    <n v="44"/>
    <n v="12852.9"/>
  </r>
  <r>
    <x v="19"/>
    <s v="Photoshop"/>
    <x v="0"/>
    <s v="搜狗SEM"/>
    <n v="9575.2000000000007"/>
    <n v="0.4"/>
    <n v="16"/>
    <n v="4065"/>
    <n v="1016"/>
    <n v="30"/>
    <n v="5745.1200000000008"/>
  </r>
  <r>
    <x v="19"/>
    <s v="Photoshop"/>
    <x v="0"/>
    <s v="百度SEM"/>
    <n v="56244.5"/>
    <n v="0.15"/>
    <n v="137"/>
    <n v="309084"/>
    <n v="36196"/>
    <n v="244"/>
    <n v="47807.824999999997"/>
  </r>
  <r>
    <x v="19"/>
    <s v="Photoshop"/>
    <x v="0"/>
    <s v="搜狗SEM"/>
    <n v="175"/>
    <n v="0.28000000000000003"/>
    <n v="0"/>
    <n v="0"/>
    <n v="0"/>
    <n v="0"/>
    <n v="126"/>
  </r>
  <r>
    <x v="19"/>
    <s v="Photoshop"/>
    <x v="0"/>
    <s v="360SEM"/>
    <n v="15201.3"/>
    <n v="0.45"/>
    <n v="20"/>
    <n v="118221"/>
    <n v="3124"/>
    <n v="36"/>
    <n v="8360.7150000000001"/>
  </r>
  <r>
    <x v="19"/>
    <s v="Photoshop"/>
    <x v="0"/>
    <s v="神马SEM"/>
    <n v="13827.3"/>
    <n v="0.35"/>
    <n v="10"/>
    <n v="19068"/>
    <n v="844"/>
    <n v="14"/>
    <n v="8987.744999999999"/>
  </r>
  <r>
    <x v="19"/>
    <s v="Excel"/>
    <x v="0"/>
    <s v="百度SEM"/>
    <n v="39185.199999999997"/>
    <n v="0.15"/>
    <n v="46"/>
    <n v="345660"/>
    <n v="10368"/>
    <n v="74"/>
    <n v="33307.42"/>
  </r>
  <r>
    <x v="19"/>
    <s v="Excel"/>
    <x v="0"/>
    <s v="搜狗SEM"/>
    <n v="10035.799999999999"/>
    <n v="0.4"/>
    <n v="0"/>
    <n v="44313"/>
    <n v="1708"/>
    <n v="0"/>
    <n v="6021.48"/>
  </r>
  <r>
    <x v="19"/>
    <s v="Photoshop"/>
    <x v="0"/>
    <s v="360SEM"/>
    <n v="175"/>
    <n v="0.45"/>
    <m/>
    <n v="0"/>
    <n v="0"/>
    <n v="0"/>
    <n v="96.25"/>
  </r>
  <r>
    <x v="19"/>
    <s v="Photoshop"/>
    <x v="0"/>
    <s v="神马SEM"/>
    <n v="175"/>
    <n v="0.35"/>
    <m/>
    <n v="0"/>
    <n v="0"/>
    <n v="0"/>
    <n v="113.75"/>
  </r>
  <r>
    <x v="19"/>
    <s v="Access"/>
    <x v="0"/>
    <s v="360SEM"/>
    <n v="175"/>
    <n v="0.45"/>
    <m/>
    <n v="0"/>
    <n v="0"/>
    <n v="0"/>
    <n v="96.25"/>
  </r>
  <r>
    <x v="19"/>
    <s v="Access"/>
    <x v="0"/>
    <s v="神马SEM"/>
    <n v="3016.8"/>
    <n v="0.35"/>
    <n v="1"/>
    <n v="8685"/>
    <n v="292"/>
    <n v="2"/>
    <n v="1960.92"/>
  </r>
  <r>
    <x v="19"/>
    <s v="Excel"/>
    <x v="0"/>
    <s v="百度SEM"/>
    <n v="175"/>
    <n v="0.15"/>
    <m/>
    <n v="0"/>
    <n v="0"/>
    <n v="0"/>
    <n v="148.75"/>
  </r>
  <r>
    <x v="19"/>
    <s v="Access"/>
    <x v="0"/>
    <s v="搜狗SEM"/>
    <n v="7982.5"/>
    <n v="0.4"/>
    <n v="4"/>
    <n v="17895"/>
    <n v="1020"/>
    <n v="8"/>
    <n v="4789.5"/>
  </r>
  <r>
    <x v="19"/>
    <s v="Access"/>
    <x v="0"/>
    <s v="百度SEM"/>
    <n v="37165.300000000003"/>
    <n v="0.15"/>
    <n v="34"/>
    <n v="186084"/>
    <n v="5388"/>
    <n v="64"/>
    <n v="31590.505000000005"/>
  </r>
  <r>
    <x v="19"/>
    <s v="Photoshop"/>
    <x v="1"/>
    <s v="百度DSP"/>
    <n v="3658.4"/>
    <n v="0.18"/>
    <n v="4"/>
    <n v="164454"/>
    <n v="1196"/>
    <n v="4"/>
    <n v="2999.8879999999999"/>
  </r>
  <r>
    <x v="20"/>
    <s v="Photoshop"/>
    <x v="0"/>
    <s v="百度SEM"/>
    <n v="97109.2"/>
    <n v="0.15"/>
    <n v="80"/>
    <n v="311130"/>
    <n v="9008"/>
    <n v="134"/>
    <n v="82542.819999999992"/>
  </r>
  <r>
    <x v="20"/>
    <s v="Photoshop"/>
    <x v="0"/>
    <s v="百度SEM"/>
    <n v="32283.8"/>
    <n v="0.15"/>
    <n v="37"/>
    <n v="143526"/>
    <n v="2860"/>
    <n v="70"/>
    <n v="27441.23"/>
  </r>
  <r>
    <x v="20"/>
    <s v="Photoshop"/>
    <x v="0"/>
    <s v="百度SEM"/>
    <n v="175"/>
    <n v="0.15"/>
    <n v="1"/>
    <n v="24"/>
    <n v="0"/>
    <n v="2"/>
    <n v="148.75"/>
  </r>
  <r>
    <x v="20"/>
    <s v="Photoshop"/>
    <x v="0"/>
    <s v="搜狗SEM"/>
    <n v="20079.5"/>
    <n v="0.4"/>
    <n v="24"/>
    <n v="15348"/>
    <n v="1276"/>
    <n v="44"/>
    <n v="12047.7"/>
  </r>
  <r>
    <x v="20"/>
    <s v="Photoshop"/>
    <x v="0"/>
    <s v="搜狗SEM"/>
    <n v="9247.7999999999993"/>
    <n v="0.4"/>
    <n v="18"/>
    <n v="4869"/>
    <n v="1064"/>
    <n v="28"/>
    <n v="5548.6799999999994"/>
  </r>
  <r>
    <x v="20"/>
    <s v="Photoshop"/>
    <x v="0"/>
    <s v="百度SEM"/>
    <n v="56080.4"/>
    <n v="0.15"/>
    <n v="131"/>
    <n v="326298"/>
    <n v="34712"/>
    <n v="224"/>
    <n v="47668.340000000004"/>
  </r>
  <r>
    <x v="20"/>
    <s v="Photoshop"/>
    <x v="0"/>
    <s v="搜狗SEM"/>
    <n v="175"/>
    <n v="0.28000000000000003"/>
    <n v="0"/>
    <n v="0"/>
    <n v="0"/>
    <n v="0"/>
    <n v="126"/>
  </r>
  <r>
    <x v="20"/>
    <s v="Photoshop"/>
    <x v="0"/>
    <s v="360SEM"/>
    <n v="15232.5"/>
    <n v="0.45"/>
    <n v="22"/>
    <n v="116622"/>
    <n v="3056"/>
    <n v="42"/>
    <n v="8377.875"/>
  </r>
  <r>
    <x v="20"/>
    <s v="Photoshop"/>
    <x v="0"/>
    <s v="神马SEM"/>
    <n v="11865"/>
    <n v="0.35"/>
    <n v="9"/>
    <n v="16599"/>
    <n v="764"/>
    <n v="18"/>
    <n v="7712.25"/>
  </r>
  <r>
    <x v="20"/>
    <s v="Excel"/>
    <x v="0"/>
    <s v="百度SEM"/>
    <n v="38952.1"/>
    <n v="0.15"/>
    <n v="36"/>
    <n v="353601"/>
    <n v="10872"/>
    <n v="64"/>
    <n v="33109.284999999996"/>
  </r>
  <r>
    <x v="20"/>
    <s v="Excel"/>
    <x v="0"/>
    <s v="搜狗SEM"/>
    <n v="9611.2999999999993"/>
    <n v="0.4"/>
    <n v="3"/>
    <n v="35625"/>
    <n v="1432"/>
    <n v="6"/>
    <n v="5766.7799999999988"/>
  </r>
  <r>
    <x v="20"/>
    <s v="Photoshop"/>
    <x v="0"/>
    <s v="360SEM"/>
    <n v="175"/>
    <n v="0.45"/>
    <m/>
    <n v="0"/>
    <n v="0"/>
    <n v="0"/>
    <n v="96.25"/>
  </r>
  <r>
    <x v="20"/>
    <s v="Photoshop"/>
    <x v="0"/>
    <s v="神马SEM"/>
    <n v="175"/>
    <n v="0.35"/>
    <m/>
    <n v="0"/>
    <n v="0"/>
    <n v="0"/>
    <n v="113.75"/>
  </r>
  <r>
    <x v="20"/>
    <s v="Access"/>
    <x v="0"/>
    <s v="360SEM"/>
    <n v="175"/>
    <n v="0.45"/>
    <m/>
    <n v="0"/>
    <n v="0"/>
    <n v="0"/>
    <n v="96.25"/>
  </r>
  <r>
    <x v="20"/>
    <s v="Access"/>
    <x v="0"/>
    <s v="神马SEM"/>
    <n v="2272.9"/>
    <n v="0.35"/>
    <n v="5"/>
    <n v="6819"/>
    <n v="208"/>
    <n v="10"/>
    <n v="1477.3850000000002"/>
  </r>
  <r>
    <x v="20"/>
    <s v="Excel"/>
    <x v="0"/>
    <s v="百度SEM"/>
    <n v="175"/>
    <n v="0.15"/>
    <m/>
    <n v="0"/>
    <n v="0"/>
    <n v="0"/>
    <n v="148.75"/>
  </r>
  <r>
    <x v="20"/>
    <s v="Access"/>
    <x v="0"/>
    <s v="搜狗SEM"/>
    <n v="5373.1"/>
    <n v="0.4"/>
    <n v="4"/>
    <n v="15414"/>
    <n v="812"/>
    <n v="8"/>
    <n v="3223.86"/>
  </r>
  <r>
    <x v="20"/>
    <s v="Access"/>
    <x v="0"/>
    <s v="百度SEM"/>
    <n v="33224.1"/>
    <n v="0.15"/>
    <n v="32"/>
    <n v="177102"/>
    <n v="5024"/>
    <n v="64"/>
    <n v="28240.485000000001"/>
  </r>
  <r>
    <x v="20"/>
    <s v="Photoshop"/>
    <x v="1"/>
    <s v="百度DSP"/>
    <n v="8963.9"/>
    <n v="0.18"/>
    <n v="15"/>
    <n v="669900"/>
    <n v="3904"/>
    <n v="18"/>
    <n v="7350.3979999999992"/>
  </r>
  <r>
    <x v="21"/>
    <s v="Photoshop"/>
    <x v="0"/>
    <s v="百度SEM"/>
    <n v="90386"/>
    <n v="0.15"/>
    <n v="86"/>
    <n v="272445"/>
    <n v="8640"/>
    <n v="144"/>
    <n v="76828.100000000006"/>
  </r>
  <r>
    <x v="21"/>
    <s v="Photoshop"/>
    <x v="0"/>
    <s v="百度SEM"/>
    <n v="34043.300000000003"/>
    <n v="0.15"/>
    <n v="43"/>
    <n v="124302"/>
    <n v="2900"/>
    <n v="72"/>
    <n v="28936.805000000004"/>
  </r>
  <r>
    <x v="21"/>
    <s v="Photoshop"/>
    <x v="0"/>
    <s v="百度SEM"/>
    <n v="15439.1"/>
    <n v="0.15"/>
    <n v="21"/>
    <n v="133566"/>
    <n v="4084"/>
    <n v="40"/>
    <n v="13123.235000000001"/>
  </r>
  <r>
    <x v="21"/>
    <s v="Photoshop"/>
    <x v="0"/>
    <s v="搜狗SEM"/>
    <n v="22667.200000000001"/>
    <n v="0.4"/>
    <n v="31"/>
    <n v="27615"/>
    <n v="2632"/>
    <n v="58"/>
    <n v="13600.32"/>
  </r>
  <r>
    <x v="21"/>
    <s v="Photoshop"/>
    <x v="0"/>
    <s v="搜狗SEM"/>
    <n v="7802"/>
    <n v="0.4"/>
    <n v="20"/>
    <n v="3717"/>
    <n v="932"/>
    <n v="32"/>
    <n v="4681.2"/>
  </r>
  <r>
    <x v="21"/>
    <s v="Photoshop"/>
    <x v="0"/>
    <s v="百度SEM"/>
    <n v="51088.7"/>
    <n v="0.15"/>
    <n v="125"/>
    <n v="294387"/>
    <n v="31840"/>
    <n v="204"/>
    <n v="43425.394999999997"/>
  </r>
  <r>
    <x v="21"/>
    <s v="Photoshop"/>
    <x v="0"/>
    <s v="搜狗SEM"/>
    <n v="175"/>
    <n v="0.28000000000000003"/>
    <n v="0"/>
    <n v="0"/>
    <n v="0"/>
    <n v="0"/>
    <n v="126"/>
  </r>
  <r>
    <x v="21"/>
    <s v="Photoshop"/>
    <x v="0"/>
    <s v="360SEM"/>
    <n v="15204.6"/>
    <n v="0.45"/>
    <n v="26"/>
    <n v="128097"/>
    <n v="3004"/>
    <n v="36"/>
    <n v="8362.5299999999988"/>
  </r>
  <r>
    <x v="21"/>
    <s v="Photoshop"/>
    <x v="0"/>
    <s v="神马SEM"/>
    <n v="9656"/>
    <n v="0.35"/>
    <n v="4"/>
    <n v="13281"/>
    <n v="604"/>
    <n v="2"/>
    <n v="6276.4"/>
  </r>
  <r>
    <x v="21"/>
    <s v="Excel"/>
    <x v="0"/>
    <s v="百度SEM"/>
    <n v="35526.400000000001"/>
    <n v="0.15"/>
    <n v="38"/>
    <n v="327702"/>
    <n v="9980"/>
    <n v="60"/>
    <n v="30197.440000000002"/>
  </r>
  <r>
    <x v="21"/>
    <s v="Excel"/>
    <x v="0"/>
    <s v="搜狗SEM"/>
    <n v="2056.1999999999998"/>
    <n v="0.4"/>
    <n v="0"/>
    <n v="9909"/>
    <n v="528"/>
    <n v="0"/>
    <n v="1233.7199999999998"/>
  </r>
  <r>
    <x v="21"/>
    <s v="Photoshop"/>
    <x v="0"/>
    <s v="360SEM"/>
    <n v="175"/>
    <n v="0.45"/>
    <m/>
    <n v="0"/>
    <n v="0"/>
    <n v="0"/>
    <n v="96.25"/>
  </r>
  <r>
    <x v="21"/>
    <s v="Photoshop"/>
    <x v="0"/>
    <s v="神马SEM"/>
    <n v="175"/>
    <n v="0.35"/>
    <m/>
    <n v="0"/>
    <n v="0"/>
    <n v="0"/>
    <n v="113.75"/>
  </r>
  <r>
    <x v="21"/>
    <s v="Access"/>
    <x v="0"/>
    <s v="360SEM"/>
    <n v="175"/>
    <n v="0.45"/>
    <m/>
    <n v="0"/>
    <n v="0"/>
    <n v="0"/>
    <n v="96.25"/>
  </r>
  <r>
    <x v="21"/>
    <s v="Access"/>
    <x v="0"/>
    <s v="神马SEM"/>
    <n v="1698.5"/>
    <n v="0.35"/>
    <n v="2"/>
    <n v="4656"/>
    <n v="152"/>
    <n v="4"/>
    <n v="1104.0250000000001"/>
  </r>
  <r>
    <x v="21"/>
    <s v="Excel"/>
    <x v="0"/>
    <s v="百度SEM"/>
    <n v="175"/>
    <n v="0.15"/>
    <m/>
    <n v="0"/>
    <n v="0"/>
    <n v="0"/>
    <n v="148.75"/>
  </r>
  <r>
    <x v="21"/>
    <s v="Access"/>
    <x v="0"/>
    <s v="搜狗SEM"/>
    <n v="4796.3999999999996"/>
    <n v="0.4"/>
    <n v="7"/>
    <n v="12978"/>
    <n v="732"/>
    <n v="14"/>
    <n v="2877.8399999999997"/>
  </r>
  <r>
    <x v="21"/>
    <s v="Access"/>
    <x v="0"/>
    <s v="百度SEM"/>
    <n v="28739.7"/>
    <n v="0.15"/>
    <n v="21"/>
    <n v="142857"/>
    <n v="4128"/>
    <n v="40"/>
    <n v="24428.745000000003"/>
  </r>
  <r>
    <x v="21"/>
    <s v="Photoshop"/>
    <x v="1"/>
    <s v="百度DSP"/>
    <n v="8438.4"/>
    <n v="0.18"/>
    <n v="23"/>
    <n v="584781"/>
    <n v="3404"/>
    <n v="26"/>
    <n v="6919.4879999999994"/>
  </r>
  <r>
    <x v="22"/>
    <s v="Photoshop"/>
    <x v="0"/>
    <s v="百度SEM"/>
    <n v="73630.3"/>
    <n v="0.15"/>
    <n v="65"/>
    <n v="235407"/>
    <n v="7632"/>
    <n v="112"/>
    <n v="62585.755000000005"/>
  </r>
  <r>
    <x v="22"/>
    <s v="Photoshop"/>
    <x v="0"/>
    <s v="百度SEM"/>
    <n v="31539.200000000001"/>
    <n v="0.15"/>
    <n v="47"/>
    <n v="104064"/>
    <n v="2760"/>
    <n v="82"/>
    <n v="26808.32"/>
  </r>
  <r>
    <x v="22"/>
    <s v="Photoshop"/>
    <x v="0"/>
    <s v="百度SEM"/>
    <n v="16787.599999999999"/>
    <n v="0.15"/>
    <n v="8"/>
    <n v="161505"/>
    <n v="4992"/>
    <n v="16"/>
    <n v="14269.46"/>
  </r>
  <r>
    <x v="22"/>
    <s v="Photoshop"/>
    <x v="0"/>
    <s v="搜狗SEM"/>
    <n v="20410.400000000001"/>
    <n v="0.4"/>
    <n v="28"/>
    <n v="19932"/>
    <n v="2464"/>
    <n v="46"/>
    <n v="12246.240000000002"/>
  </r>
  <r>
    <x v="22"/>
    <s v="Photoshop"/>
    <x v="0"/>
    <s v="搜狗SEM"/>
    <n v="8379.7999999999993"/>
    <n v="0.4"/>
    <n v="26"/>
    <n v="3693"/>
    <n v="976"/>
    <n v="42"/>
    <n v="5027.8799999999992"/>
  </r>
  <r>
    <x v="22"/>
    <s v="Photoshop"/>
    <x v="0"/>
    <s v="百度SEM"/>
    <n v="43212.3"/>
    <n v="0.15"/>
    <n v="123"/>
    <n v="252129"/>
    <n v="28760"/>
    <n v="218"/>
    <n v="36730.455000000002"/>
  </r>
  <r>
    <x v="22"/>
    <s v="Photoshop"/>
    <x v="0"/>
    <s v="搜狗SEM"/>
    <n v="175"/>
    <n v="0.28000000000000003"/>
    <n v="0"/>
    <n v="0"/>
    <n v="0"/>
    <n v="0"/>
    <n v="126"/>
  </r>
  <r>
    <x v="22"/>
    <s v="Photoshop"/>
    <x v="0"/>
    <s v="360SEM"/>
    <n v="13193.7"/>
    <n v="0.45"/>
    <n v="25"/>
    <n v="112383"/>
    <n v="2620"/>
    <n v="44"/>
    <n v="7256.5349999999999"/>
  </r>
  <r>
    <x v="22"/>
    <s v="Photoshop"/>
    <x v="0"/>
    <s v="神马SEM"/>
    <n v="9069"/>
    <n v="0.35"/>
    <n v="6"/>
    <n v="11394"/>
    <n v="560"/>
    <n v="12"/>
    <n v="5894.85"/>
  </r>
  <r>
    <x v="22"/>
    <s v="Excel"/>
    <x v="0"/>
    <s v="百度SEM"/>
    <n v="26436.3"/>
    <n v="0.15"/>
    <n v="40"/>
    <n v="256017"/>
    <n v="8152"/>
    <n v="66"/>
    <n v="22470.855"/>
  </r>
  <r>
    <x v="22"/>
    <s v="Excel"/>
    <x v="0"/>
    <s v="搜狗SEM"/>
    <n v="1813.2"/>
    <n v="0.4"/>
    <n v="0"/>
    <n v="9168"/>
    <n v="616"/>
    <n v="0"/>
    <n v="1087.92"/>
  </r>
  <r>
    <x v="22"/>
    <s v="Photoshop"/>
    <x v="0"/>
    <s v="360SEM"/>
    <n v="175"/>
    <n v="0.45"/>
    <m/>
    <n v="0"/>
    <n v="0"/>
    <n v="0"/>
    <n v="96.25"/>
  </r>
  <r>
    <x v="22"/>
    <s v="Photoshop"/>
    <x v="0"/>
    <s v="神马SEM"/>
    <n v="175"/>
    <n v="0.35"/>
    <m/>
    <n v="0"/>
    <n v="0"/>
    <n v="0"/>
    <n v="113.75"/>
  </r>
  <r>
    <x v="22"/>
    <s v="Access"/>
    <x v="0"/>
    <s v="360SEM"/>
    <n v="175"/>
    <n v="0.45"/>
    <m/>
    <n v="0"/>
    <n v="0"/>
    <n v="0"/>
    <n v="96.25"/>
  </r>
  <r>
    <x v="22"/>
    <s v="Access"/>
    <x v="0"/>
    <s v="神马SEM"/>
    <n v="1341.6"/>
    <n v="0.35"/>
    <n v="3"/>
    <n v="3336"/>
    <n v="124"/>
    <n v="6"/>
    <n v="872.04"/>
  </r>
  <r>
    <x v="22"/>
    <s v="Excel"/>
    <x v="0"/>
    <s v="百度SEM"/>
    <n v="175"/>
    <n v="0.15"/>
    <m/>
    <n v="0"/>
    <n v="0"/>
    <n v="0"/>
    <n v="148.75"/>
  </r>
  <r>
    <x v="22"/>
    <s v="Access"/>
    <x v="0"/>
    <s v="搜狗SEM"/>
    <n v="3358"/>
    <n v="0.4"/>
    <n v="4"/>
    <n v="10752"/>
    <n v="552"/>
    <n v="8"/>
    <n v="2014.8"/>
  </r>
  <r>
    <x v="22"/>
    <s v="Access"/>
    <x v="0"/>
    <s v="百度SEM"/>
    <n v="20275.599999999999"/>
    <n v="0.15"/>
    <n v="24"/>
    <n v="98322"/>
    <n v="2832"/>
    <n v="48"/>
    <n v="17234.259999999998"/>
  </r>
  <r>
    <x v="22"/>
    <s v="Photoshop"/>
    <x v="1"/>
    <s v="百度DSP"/>
    <n v="9659.6"/>
    <n v="0.18"/>
    <n v="25"/>
    <n v="485697"/>
    <n v="3332"/>
    <n v="24"/>
    <n v="7920.8720000000003"/>
  </r>
  <r>
    <x v="23"/>
    <s v="Photoshop"/>
    <x v="0"/>
    <s v="百度SEM"/>
    <n v="75659.600000000006"/>
    <n v="0.15"/>
    <n v="69"/>
    <n v="229221"/>
    <n v="7720"/>
    <n v="102"/>
    <n v="64310.66"/>
  </r>
  <r>
    <x v="23"/>
    <s v="Photoshop"/>
    <x v="0"/>
    <s v="百度SEM"/>
    <n v="28356.3"/>
    <n v="0.15"/>
    <n v="33"/>
    <n v="112575"/>
    <n v="2680"/>
    <n v="56"/>
    <n v="24102.855"/>
  </r>
  <r>
    <x v="23"/>
    <s v="Photoshop"/>
    <x v="0"/>
    <s v="百度SEM"/>
    <n v="15581.6"/>
    <n v="0.15"/>
    <n v="17"/>
    <n v="171414"/>
    <n v="4544"/>
    <n v="28"/>
    <n v="13244.36"/>
  </r>
  <r>
    <x v="23"/>
    <s v="Photoshop"/>
    <x v="0"/>
    <s v="搜狗SEM"/>
    <n v="18904.3"/>
    <n v="0.4"/>
    <n v="23"/>
    <n v="21603"/>
    <n v="2728"/>
    <n v="38"/>
    <n v="11342.579999999998"/>
  </r>
  <r>
    <x v="23"/>
    <s v="Photoshop"/>
    <x v="0"/>
    <s v="搜狗SEM"/>
    <n v="7454.7"/>
    <n v="0.4"/>
    <n v="15"/>
    <n v="3633"/>
    <n v="928"/>
    <n v="22"/>
    <n v="4472.82"/>
  </r>
  <r>
    <x v="23"/>
    <s v="Photoshop"/>
    <x v="0"/>
    <s v="百度SEM"/>
    <n v="46056.9"/>
    <n v="0.15"/>
    <n v="122"/>
    <n v="267216"/>
    <n v="31864"/>
    <n v="208"/>
    <n v="39148.365000000005"/>
  </r>
  <r>
    <x v="23"/>
    <s v="Photoshop"/>
    <x v="0"/>
    <s v="搜狗SEM"/>
    <n v="175"/>
    <n v="0.28000000000000003"/>
    <n v="0"/>
    <n v="0"/>
    <n v="0"/>
    <n v="0"/>
    <n v="126"/>
  </r>
  <r>
    <x v="23"/>
    <s v="Photoshop"/>
    <x v="0"/>
    <s v="360SEM"/>
    <n v="12481.7"/>
    <n v="0.45"/>
    <n v="17"/>
    <n v="104718"/>
    <n v="2540"/>
    <n v="30"/>
    <n v="6864.9350000000004"/>
  </r>
  <r>
    <x v="23"/>
    <s v="Photoshop"/>
    <x v="0"/>
    <s v="神马SEM"/>
    <n v="9963.2999999999993"/>
    <n v="0.35"/>
    <n v="4"/>
    <n v="12318"/>
    <n v="568"/>
    <n v="4"/>
    <n v="6476.1449999999995"/>
  </r>
  <r>
    <x v="23"/>
    <s v="Excel"/>
    <x v="0"/>
    <s v="百度SEM"/>
    <n v="26234.3"/>
    <n v="0.15"/>
    <n v="37"/>
    <n v="254988"/>
    <n v="8172"/>
    <n v="58"/>
    <n v="22299.154999999999"/>
  </r>
  <r>
    <x v="23"/>
    <s v="Excel"/>
    <x v="0"/>
    <s v="搜狗SEM"/>
    <n v="1665.3"/>
    <n v="0.4"/>
    <n v="0"/>
    <n v="11208"/>
    <n v="572"/>
    <n v="0"/>
    <n v="999.18"/>
  </r>
  <r>
    <x v="23"/>
    <s v="Photoshop"/>
    <x v="0"/>
    <s v="360SEM"/>
    <n v="175"/>
    <n v="0.45"/>
    <m/>
    <n v="0"/>
    <n v="0"/>
    <n v="0"/>
    <n v="96.25"/>
  </r>
  <r>
    <x v="23"/>
    <s v="Photoshop"/>
    <x v="0"/>
    <s v="神马SEM"/>
    <n v="175"/>
    <n v="0.35"/>
    <m/>
    <n v="0"/>
    <n v="0"/>
    <n v="0"/>
    <n v="113.75"/>
  </r>
  <r>
    <x v="23"/>
    <s v="Access"/>
    <x v="0"/>
    <s v="360SEM"/>
    <n v="175"/>
    <n v="0.45"/>
    <m/>
    <n v="0"/>
    <n v="0"/>
    <n v="0"/>
    <n v="96.25"/>
  </r>
  <r>
    <x v="23"/>
    <s v="Access"/>
    <x v="0"/>
    <s v="神马SEM"/>
    <n v="1461.6"/>
    <n v="0.35"/>
    <n v="2"/>
    <n v="3726"/>
    <n v="128"/>
    <n v="4"/>
    <n v="950.04"/>
  </r>
  <r>
    <x v="23"/>
    <s v="Excel"/>
    <x v="0"/>
    <s v="百度SEM"/>
    <n v="175"/>
    <n v="0.15"/>
    <m/>
    <n v="0"/>
    <n v="0"/>
    <n v="0"/>
    <n v="148.75"/>
  </r>
  <r>
    <x v="23"/>
    <s v="Access"/>
    <x v="0"/>
    <s v="搜狗SEM"/>
    <n v="3716.9"/>
    <n v="0.4"/>
    <n v="5"/>
    <n v="11154"/>
    <n v="612"/>
    <n v="10"/>
    <n v="2230.14"/>
  </r>
  <r>
    <x v="23"/>
    <s v="Access"/>
    <x v="0"/>
    <s v="百度SEM"/>
    <n v="21396.5"/>
    <n v="0.15"/>
    <n v="24"/>
    <n v="94284"/>
    <n v="2880"/>
    <n v="46"/>
    <n v="18187.025000000001"/>
  </r>
  <r>
    <x v="23"/>
    <s v="Photoshop"/>
    <x v="1"/>
    <s v="百度DSP"/>
    <n v="10241.1"/>
    <n v="0.18"/>
    <n v="17"/>
    <n v="506022"/>
    <n v="3448"/>
    <n v="12"/>
    <n v="8397.7020000000011"/>
  </r>
  <r>
    <x v="24"/>
    <s v="Photoshop"/>
    <x v="0"/>
    <s v="百度SEM"/>
    <n v="104330.3"/>
    <n v="0.15"/>
    <n v="91"/>
    <n v="327969"/>
    <n v="10088"/>
    <n v="168"/>
    <n v="88680.755000000005"/>
  </r>
  <r>
    <x v="24"/>
    <s v="Photoshop"/>
    <x v="0"/>
    <s v="百度SEM"/>
    <n v="36199"/>
    <n v="0.15"/>
    <n v="54"/>
    <n v="143622"/>
    <n v="3312"/>
    <n v="96"/>
    <n v="30769.15"/>
  </r>
  <r>
    <x v="24"/>
    <s v="Photoshop"/>
    <x v="0"/>
    <s v="百度SEM"/>
    <n v="13684.8"/>
    <n v="0.15"/>
    <n v="5"/>
    <n v="83937"/>
    <n v="4484"/>
    <n v="10"/>
    <n v="11632.08"/>
  </r>
  <r>
    <x v="24"/>
    <s v="Photoshop"/>
    <x v="0"/>
    <s v="搜狗SEM"/>
    <n v="22952.7"/>
    <n v="0.4"/>
    <n v="16"/>
    <n v="31302"/>
    <n v="3088"/>
    <n v="32"/>
    <n v="13771.62"/>
  </r>
  <r>
    <x v="24"/>
    <s v="Photoshop"/>
    <x v="0"/>
    <s v="搜狗SEM"/>
    <n v="9538.1"/>
    <n v="0.4"/>
    <n v="26"/>
    <n v="3936"/>
    <n v="1112"/>
    <n v="46"/>
    <n v="5722.8600000000006"/>
  </r>
  <r>
    <x v="24"/>
    <s v="Photoshop"/>
    <x v="0"/>
    <s v="百度SEM"/>
    <n v="51563.3"/>
    <n v="0.15"/>
    <n v="139"/>
    <n v="281667"/>
    <n v="33576"/>
    <n v="240"/>
    <n v="43828.805"/>
  </r>
  <r>
    <x v="24"/>
    <s v="Photoshop"/>
    <x v="0"/>
    <s v="搜狗SEM"/>
    <n v="175"/>
    <n v="0.28000000000000003"/>
    <n v="0"/>
    <n v="0"/>
    <n v="0"/>
    <n v="0"/>
    <n v="126"/>
  </r>
  <r>
    <x v="24"/>
    <s v="Photoshop"/>
    <x v="0"/>
    <s v="360SEM"/>
    <n v="17184.400000000001"/>
    <n v="0.45"/>
    <n v="29"/>
    <n v="149205"/>
    <n v="3484"/>
    <n v="44"/>
    <n v="9451.4200000000019"/>
  </r>
  <r>
    <x v="24"/>
    <s v="Photoshop"/>
    <x v="0"/>
    <s v="神马SEM"/>
    <n v="13689.5"/>
    <n v="0.35"/>
    <n v="10"/>
    <n v="15627"/>
    <n v="788"/>
    <n v="18"/>
    <n v="8898.1749999999993"/>
  </r>
  <r>
    <x v="24"/>
    <s v="Excel"/>
    <x v="0"/>
    <s v="百度SEM"/>
    <n v="36173.9"/>
    <n v="0.15"/>
    <n v="34"/>
    <n v="285435"/>
    <n v="9792"/>
    <n v="50"/>
    <n v="30747.815000000002"/>
  </r>
  <r>
    <x v="24"/>
    <s v="Excel"/>
    <x v="0"/>
    <s v="搜狗SEM"/>
    <n v="1625"/>
    <n v="0.4"/>
    <n v="0"/>
    <n v="12828"/>
    <n v="612"/>
    <n v="0"/>
    <n v="975"/>
  </r>
  <r>
    <x v="24"/>
    <s v="Photoshop"/>
    <x v="0"/>
    <s v="360SEM"/>
    <n v="175"/>
    <n v="0.45"/>
    <m/>
    <n v="0"/>
    <n v="0"/>
    <n v="0"/>
    <n v="96.25"/>
  </r>
  <r>
    <x v="24"/>
    <s v="Photoshop"/>
    <x v="0"/>
    <s v="神马SEM"/>
    <n v="175"/>
    <n v="0.35"/>
    <m/>
    <n v="0"/>
    <n v="0"/>
    <n v="0"/>
    <n v="113.75"/>
  </r>
  <r>
    <x v="24"/>
    <s v="Access"/>
    <x v="0"/>
    <s v="360SEM"/>
    <n v="175"/>
    <n v="0.45"/>
    <m/>
    <n v="0"/>
    <n v="0"/>
    <n v="0"/>
    <n v="96.25"/>
  </r>
  <r>
    <x v="24"/>
    <s v="Access"/>
    <x v="0"/>
    <s v="神马SEM"/>
    <n v="2202.1999999999998"/>
    <n v="0.35"/>
    <n v="2"/>
    <n v="5250"/>
    <n v="192"/>
    <n v="4"/>
    <n v="1431.4299999999998"/>
  </r>
  <r>
    <x v="24"/>
    <s v="Excel"/>
    <x v="0"/>
    <s v="百度SEM"/>
    <n v="175"/>
    <n v="0.15"/>
    <m/>
    <n v="0"/>
    <n v="0"/>
    <n v="0"/>
    <n v="148.75"/>
  </r>
  <r>
    <x v="24"/>
    <s v="Access"/>
    <x v="0"/>
    <s v="搜狗SEM"/>
    <n v="6356.6"/>
    <n v="0.4"/>
    <n v="6"/>
    <n v="16296"/>
    <n v="952"/>
    <n v="10"/>
    <n v="3813.96"/>
  </r>
  <r>
    <x v="24"/>
    <s v="Access"/>
    <x v="0"/>
    <s v="百度SEM"/>
    <n v="35397.1"/>
    <n v="0.15"/>
    <n v="57"/>
    <n v="163086"/>
    <n v="4988"/>
    <n v="102"/>
    <n v="30087.535"/>
  </r>
  <r>
    <x v="24"/>
    <s v="Photoshop"/>
    <x v="1"/>
    <s v="百度DSP"/>
    <n v="10298"/>
    <n v="0.18"/>
    <n v="20"/>
    <n v="454260"/>
    <n v="3248"/>
    <n v="26"/>
    <n v="8444.36"/>
  </r>
  <r>
    <x v="24"/>
    <s v="Photoshop"/>
    <x v="2"/>
    <s v="淘宝店"/>
    <n v="585"/>
    <n v="0"/>
    <n v="2"/>
    <n v="13128"/>
    <n v="76"/>
    <n v="2"/>
    <n v="585"/>
  </r>
  <r>
    <x v="25"/>
    <s v="Photoshop"/>
    <x v="0"/>
    <s v="360SEM"/>
    <n v="175"/>
    <n v="0.45"/>
    <m/>
    <n v="0"/>
    <n v="0"/>
    <n v="0"/>
    <n v="96.25"/>
  </r>
  <r>
    <x v="25"/>
    <s v="Photoshop"/>
    <x v="0"/>
    <s v="神马SEM"/>
    <n v="175"/>
    <n v="0.35"/>
    <m/>
    <n v="0"/>
    <n v="0"/>
    <n v="0"/>
    <n v="113.75"/>
  </r>
  <r>
    <x v="25"/>
    <s v="Access"/>
    <x v="0"/>
    <s v="360SEM"/>
    <n v="175"/>
    <n v="0.45"/>
    <m/>
    <n v="0"/>
    <n v="0"/>
    <n v="0"/>
    <n v="96.25"/>
  </r>
  <r>
    <x v="25"/>
    <s v="Access"/>
    <x v="0"/>
    <s v="神马SEM"/>
    <n v="1618.4"/>
    <n v="0.35"/>
    <n v="2"/>
    <n v="4812"/>
    <n v="140"/>
    <n v="4"/>
    <n v="1051.96"/>
  </r>
  <r>
    <x v="25"/>
    <s v="Excel"/>
    <x v="0"/>
    <s v="百度SEM"/>
    <n v="175"/>
    <n v="0.15"/>
    <m/>
    <n v="0"/>
    <n v="0"/>
    <n v="0"/>
    <n v="148.75"/>
  </r>
  <r>
    <x v="25"/>
    <s v="Access"/>
    <x v="0"/>
    <s v="搜狗SEM"/>
    <n v="5154.5"/>
    <n v="0.4"/>
    <n v="6"/>
    <n v="15528"/>
    <n v="764"/>
    <n v="12"/>
    <n v="3092.7"/>
  </r>
  <r>
    <x v="25"/>
    <s v="Access"/>
    <x v="0"/>
    <s v="百度SEM"/>
    <n v="33497.300000000003"/>
    <n v="0.15"/>
    <n v="48"/>
    <n v="162486"/>
    <n v="4756"/>
    <n v="94"/>
    <n v="28472.705000000002"/>
  </r>
  <r>
    <x v="25"/>
    <s v="Photoshop"/>
    <x v="0"/>
    <s v="百度SEM"/>
    <n v="15385.4"/>
    <n v="0.15"/>
    <n v="3"/>
    <n v="154554"/>
    <n v="3836"/>
    <n v="6"/>
    <n v="13077.59"/>
  </r>
  <r>
    <x v="25"/>
    <s v="Photoshop"/>
    <x v="1"/>
    <s v="百度DSP"/>
    <n v="10288.1"/>
    <n v="0.18"/>
    <n v="17"/>
    <n v="452613"/>
    <n v="3392"/>
    <n v="10"/>
    <n v="8436.2420000000002"/>
  </r>
  <r>
    <x v="25"/>
    <s v="Photoshop"/>
    <x v="2"/>
    <s v="淘宝店"/>
    <n v="3875"/>
    <n v="0"/>
    <n v="2"/>
    <n v="161409"/>
    <n v="484"/>
    <n v="4"/>
    <n v="3875"/>
  </r>
  <r>
    <x v="25"/>
    <s v="Photoshop"/>
    <x v="0"/>
    <s v="百度SEM"/>
    <n v="112997.5"/>
    <n v="0.15"/>
    <n v="78"/>
    <n v="297729"/>
    <n v="10124"/>
    <n v="128"/>
    <n v="96047.875"/>
  </r>
  <r>
    <x v="25"/>
    <s v="Photoshop"/>
    <x v="0"/>
    <s v="百度SEM"/>
    <n v="40636.300000000003"/>
    <n v="0.15"/>
    <n v="36"/>
    <n v="137862"/>
    <n v="3404"/>
    <n v="68"/>
    <n v="34540.855000000003"/>
  </r>
  <r>
    <x v="25"/>
    <s v="Photoshop"/>
    <x v="0"/>
    <s v="百度SEM"/>
    <n v="175"/>
    <n v="0.15"/>
    <n v="0"/>
    <n v="3"/>
    <n v="0"/>
    <n v="0"/>
    <n v="148.75"/>
  </r>
  <r>
    <x v="25"/>
    <s v="Photoshop"/>
    <x v="0"/>
    <s v="搜狗SEM"/>
    <n v="30242.3"/>
    <n v="0.45"/>
    <n v="45"/>
    <n v="39951"/>
    <n v="4212"/>
    <n v="72"/>
    <n v="16633.264999999999"/>
  </r>
  <r>
    <x v="25"/>
    <s v="Photoshop"/>
    <x v="0"/>
    <s v="搜狗SEM"/>
    <n v="10892.4"/>
    <n v="0.45"/>
    <n v="31"/>
    <n v="4440"/>
    <n v="1052"/>
    <n v="54"/>
    <n v="5990.82"/>
  </r>
  <r>
    <x v="25"/>
    <s v="Photoshop"/>
    <x v="1"/>
    <s v="百度DSP"/>
    <n v="175"/>
    <n v="0.18"/>
    <n v="0"/>
    <n v="0"/>
    <n v="0"/>
    <n v="0"/>
    <n v="143.5"/>
  </r>
  <r>
    <x v="25"/>
    <s v="Photoshop"/>
    <x v="0"/>
    <s v="百度SEM"/>
    <n v="47788.7"/>
    <n v="0.15"/>
    <n v="149"/>
    <n v="261993"/>
    <n v="30868"/>
    <n v="226"/>
    <n v="40620.394999999997"/>
  </r>
  <r>
    <x v="25"/>
    <s v="Photoshop"/>
    <x v="0"/>
    <s v="搜狗SEM"/>
    <n v="175"/>
    <n v="0.28000000000000003"/>
    <n v="0"/>
    <n v="0"/>
    <n v="0"/>
    <n v="0"/>
    <n v="126"/>
  </r>
  <r>
    <x v="25"/>
    <s v="Photoshop"/>
    <x v="0"/>
    <s v="360SEM"/>
    <n v="17859.3"/>
    <n v="0.25"/>
    <n v="19"/>
    <n v="138840"/>
    <n v="3540"/>
    <n v="32"/>
    <n v="13394.474999999999"/>
  </r>
  <r>
    <x v="25"/>
    <s v="Photoshop"/>
    <x v="0"/>
    <s v="神马SEM"/>
    <n v="12499"/>
    <n v="0.35"/>
    <n v="8"/>
    <n v="13749"/>
    <n v="684"/>
    <n v="12"/>
    <n v="8124.35"/>
  </r>
  <r>
    <x v="25"/>
    <s v="Excel"/>
    <x v="0"/>
    <s v="百度SEM"/>
    <n v="35569.599999999999"/>
    <n v="0.15"/>
    <n v="47"/>
    <n v="294324"/>
    <n v="9472"/>
    <n v="74"/>
    <n v="30234.16"/>
  </r>
  <r>
    <x v="25"/>
    <s v="Excel"/>
    <x v="0"/>
    <s v="搜狗SEM"/>
    <n v="829.7"/>
    <n v="0.45"/>
    <n v="0"/>
    <n v="2175"/>
    <n v="212"/>
    <n v="0"/>
    <n v="456.33500000000004"/>
  </r>
  <r>
    <x v="26"/>
    <s v="Photoshop"/>
    <x v="0"/>
    <s v="360SEM"/>
    <n v="175"/>
    <n v="0.45"/>
    <m/>
    <n v="0"/>
    <n v="0"/>
    <n v="0"/>
    <n v="96.25"/>
  </r>
  <r>
    <x v="26"/>
    <s v="Photoshop"/>
    <x v="0"/>
    <s v="神马SEM"/>
    <n v="175"/>
    <n v="0.35"/>
    <m/>
    <n v="0"/>
    <n v="0"/>
    <n v="0"/>
    <n v="113.75"/>
  </r>
  <r>
    <x v="26"/>
    <s v="Access"/>
    <x v="0"/>
    <s v="360SEM"/>
    <n v="175"/>
    <n v="0.45"/>
    <m/>
    <n v="0"/>
    <n v="0"/>
    <n v="0"/>
    <n v="96.25"/>
  </r>
  <r>
    <x v="26"/>
    <s v="Access"/>
    <x v="0"/>
    <s v="神马SEM"/>
    <n v="1617.7"/>
    <n v="0.35"/>
    <n v="3"/>
    <n v="5472"/>
    <n v="140"/>
    <n v="6"/>
    <n v="1051.5050000000001"/>
  </r>
  <r>
    <x v="26"/>
    <s v="Excel"/>
    <x v="0"/>
    <s v="百度SEM"/>
    <n v="175"/>
    <n v="0.15"/>
    <m/>
    <n v="0"/>
    <n v="0"/>
    <n v="0"/>
    <n v="148.75"/>
  </r>
  <r>
    <x v="26"/>
    <s v="Access"/>
    <x v="0"/>
    <s v="搜狗SEM"/>
    <n v="5550.1"/>
    <n v="0.4"/>
    <n v="13"/>
    <n v="14922"/>
    <n v="820"/>
    <n v="26"/>
    <n v="3330.06"/>
  </r>
  <r>
    <x v="26"/>
    <s v="Access"/>
    <x v="0"/>
    <s v="百度SEM"/>
    <n v="33396.6"/>
    <n v="0.15"/>
    <n v="65"/>
    <n v="153534"/>
    <n v="4488"/>
    <n v="126"/>
    <n v="28387.11"/>
  </r>
  <r>
    <x v="26"/>
    <s v="Photoshop"/>
    <x v="0"/>
    <s v="百度SEM"/>
    <n v="50185.3"/>
    <n v="0.15"/>
    <n v="14"/>
    <n v="482415"/>
    <n v="14028"/>
    <n v="34"/>
    <n v="42657.505000000005"/>
  </r>
  <r>
    <x v="26"/>
    <s v="Photoshop"/>
    <x v="1"/>
    <s v="百度DSP"/>
    <n v="7634.3"/>
    <n v="0.18"/>
    <n v="18"/>
    <n v="334692"/>
    <n v="2424"/>
    <n v="22"/>
    <n v="6260.1260000000002"/>
  </r>
  <r>
    <x v="26"/>
    <s v="Photoshop"/>
    <x v="2"/>
    <s v="淘宝店"/>
    <n v="4462"/>
    <n v="0"/>
    <n v="1"/>
    <n v="178119"/>
    <n v="508"/>
    <n v="2"/>
    <n v="4462"/>
  </r>
  <r>
    <x v="26"/>
    <s v="Photoshop"/>
    <x v="0"/>
    <s v="百度SEM"/>
    <n v="100773.3"/>
    <n v="0.15"/>
    <n v="101"/>
    <n v="293913"/>
    <n v="9600"/>
    <n v="166"/>
    <n v="85657.305000000008"/>
  </r>
  <r>
    <x v="26"/>
    <s v="Photoshop"/>
    <x v="0"/>
    <s v="百度SEM"/>
    <n v="38180.400000000001"/>
    <n v="0.15"/>
    <n v="56"/>
    <n v="113046"/>
    <n v="3252"/>
    <n v="92"/>
    <n v="32453.34"/>
  </r>
  <r>
    <x v="26"/>
    <s v="Photoshop"/>
    <x v="0"/>
    <s v="百度SEM"/>
    <n v="175"/>
    <n v="0.15"/>
    <n v="0"/>
    <n v="0"/>
    <n v="0"/>
    <n v="0"/>
    <n v="148.75"/>
  </r>
  <r>
    <x v="26"/>
    <s v="Photoshop"/>
    <x v="0"/>
    <s v="搜狗SEM"/>
    <n v="33955.4"/>
    <n v="0.45"/>
    <n v="33"/>
    <n v="40659"/>
    <n v="4552"/>
    <n v="56"/>
    <n v="18675.47"/>
  </r>
  <r>
    <x v="26"/>
    <s v="Photoshop"/>
    <x v="0"/>
    <s v="搜狗SEM"/>
    <n v="11283.2"/>
    <n v="0.45"/>
    <n v="27"/>
    <n v="5328"/>
    <n v="1204"/>
    <n v="46"/>
    <n v="6205.76"/>
  </r>
  <r>
    <x v="26"/>
    <s v="Photoshop"/>
    <x v="1"/>
    <s v="百度DSP"/>
    <n v="175"/>
    <n v="0.18"/>
    <n v="0"/>
    <n v="0"/>
    <n v="0"/>
    <n v="0"/>
    <n v="143.5"/>
  </r>
  <r>
    <x v="26"/>
    <s v="Photoshop"/>
    <x v="0"/>
    <s v="百度SEM"/>
    <n v="47668.6"/>
    <n v="0.15"/>
    <n v="152"/>
    <n v="262941"/>
    <n v="30644"/>
    <n v="268"/>
    <n v="40518.31"/>
  </r>
  <r>
    <x v="26"/>
    <s v="Photoshop"/>
    <x v="0"/>
    <s v="搜狗SEM"/>
    <n v="175"/>
    <n v="0.28000000000000003"/>
    <n v="0"/>
    <n v="0"/>
    <n v="0"/>
    <n v="0"/>
    <n v="126"/>
  </r>
  <r>
    <x v="26"/>
    <s v="Photoshop"/>
    <x v="0"/>
    <s v="360SEM"/>
    <n v="15316.4"/>
    <n v="0.25"/>
    <n v="14"/>
    <n v="121698"/>
    <n v="3060"/>
    <n v="26"/>
    <n v="11487.3"/>
  </r>
  <r>
    <x v="26"/>
    <s v="Photoshop"/>
    <x v="0"/>
    <s v="神马SEM"/>
    <n v="9586.5"/>
    <n v="0.35"/>
    <n v="6"/>
    <n v="14277"/>
    <n v="584"/>
    <n v="12"/>
    <n v="6231.2250000000004"/>
  </r>
  <r>
    <x v="26"/>
    <s v="Excel"/>
    <x v="0"/>
    <s v="百度SEM"/>
    <n v="37334.9"/>
    <n v="0.15"/>
    <n v="37"/>
    <n v="300090"/>
    <n v="9308"/>
    <n v="72"/>
    <n v="31734.665000000001"/>
  </r>
  <r>
    <x v="26"/>
    <s v="Excel"/>
    <x v="0"/>
    <s v="搜狗SEM"/>
    <n v="1805.5"/>
    <n v="0.45"/>
    <n v="2"/>
    <n v="2262"/>
    <n v="272"/>
    <n v="4"/>
    <n v="993.02499999999998"/>
  </r>
  <r>
    <x v="27"/>
    <s v="Photoshop"/>
    <x v="0"/>
    <s v="百度SEM"/>
    <n v="81865.100000000006"/>
    <n v="0.15"/>
    <n v="89"/>
    <n v="270630"/>
    <n v="8464"/>
    <n v="152"/>
    <n v="69585.335000000006"/>
  </r>
  <r>
    <x v="27"/>
    <s v="Photoshop"/>
    <x v="0"/>
    <s v="百度SEM"/>
    <n v="30514.1"/>
    <n v="0.15"/>
    <n v="34"/>
    <n v="111540"/>
    <n v="2660"/>
    <n v="62"/>
    <n v="25936.985000000001"/>
  </r>
  <r>
    <x v="27"/>
    <s v="Photoshop"/>
    <x v="0"/>
    <s v="百度SEM"/>
    <n v="175"/>
    <n v="0.15"/>
    <n v="0"/>
    <n v="0"/>
    <n v="0"/>
    <n v="0"/>
    <n v="148.75"/>
  </r>
  <r>
    <x v="27"/>
    <s v="Photoshop"/>
    <x v="0"/>
    <s v="搜狗SEM"/>
    <n v="23240.1"/>
    <n v="0.4"/>
    <n v="23"/>
    <n v="17094"/>
    <n v="1660"/>
    <n v="42"/>
    <n v="13944.06"/>
  </r>
  <r>
    <x v="27"/>
    <s v="Photoshop"/>
    <x v="0"/>
    <s v="搜狗SEM"/>
    <n v="10090.299999999999"/>
    <n v="0.4"/>
    <n v="13"/>
    <n v="4302"/>
    <n v="1044"/>
    <n v="22"/>
    <n v="6054.1799999999994"/>
  </r>
  <r>
    <x v="27"/>
    <s v="Photoshop"/>
    <x v="0"/>
    <s v="百度SEM"/>
    <n v="41761.5"/>
    <n v="0.15"/>
    <n v="111"/>
    <n v="227874"/>
    <n v="26864"/>
    <n v="186"/>
    <n v="35497.275000000001"/>
  </r>
  <r>
    <x v="27"/>
    <s v="Photoshop"/>
    <x v="0"/>
    <s v="搜狗SEM"/>
    <n v="175"/>
    <n v="0.28000000000000003"/>
    <n v="0"/>
    <n v="0"/>
    <n v="0"/>
    <n v="0"/>
    <n v="126"/>
  </r>
  <r>
    <x v="27"/>
    <s v="Photoshop"/>
    <x v="0"/>
    <s v="360SEM"/>
    <n v="15316.4"/>
    <n v="0.45"/>
    <n v="14"/>
    <n v="121698"/>
    <n v="3060"/>
    <n v="26"/>
    <n v="8424.02"/>
  </r>
  <r>
    <x v="27"/>
    <s v="Photoshop"/>
    <x v="0"/>
    <s v="神马SEM"/>
    <n v="11322"/>
    <n v="0.35"/>
    <n v="9"/>
    <n v="14733"/>
    <n v="684"/>
    <n v="18"/>
    <n v="7359.3"/>
  </r>
  <r>
    <x v="27"/>
    <s v="Excel"/>
    <x v="0"/>
    <s v="百度SEM"/>
    <n v="35136.199999999997"/>
    <n v="0.15"/>
    <n v="51"/>
    <n v="275082"/>
    <n v="9116"/>
    <n v="86"/>
    <n v="29865.769999999997"/>
  </r>
  <r>
    <x v="27"/>
    <s v="Excel"/>
    <x v="0"/>
    <s v="搜狗SEM"/>
    <n v="1210.3"/>
    <n v="0.4"/>
    <n v="4"/>
    <n v="1944"/>
    <n v="208"/>
    <n v="6"/>
    <n v="726.18"/>
  </r>
  <r>
    <x v="27"/>
    <s v="Access"/>
    <x v="0"/>
    <s v="神马SEM"/>
    <n v="1579.4"/>
    <n v="0.35"/>
    <n v="2"/>
    <n v="5112"/>
    <n v="168"/>
    <n v="4"/>
    <n v="1026.6100000000001"/>
  </r>
  <r>
    <x v="27"/>
    <s v="Access"/>
    <x v="0"/>
    <s v="搜狗SEM"/>
    <n v="5775.8"/>
    <n v="0.4"/>
    <n v="9"/>
    <n v="12726"/>
    <n v="696"/>
    <n v="12"/>
    <n v="3465.48"/>
  </r>
  <r>
    <x v="27"/>
    <s v="Access"/>
    <x v="0"/>
    <s v="百度SEM"/>
    <n v="33101.9"/>
    <n v="0.15"/>
    <n v="76"/>
    <n v="150546"/>
    <n v="4676"/>
    <n v="152"/>
    <n v="28136.615000000002"/>
  </r>
  <r>
    <x v="27"/>
    <s v="Access"/>
    <x v="0"/>
    <s v="搜狗SEM"/>
    <n v="4404.8999999999996"/>
    <n v="0.4"/>
    <n v="2"/>
    <n v="14607"/>
    <n v="700"/>
    <n v="2"/>
    <n v="2642.9399999999996"/>
  </r>
  <r>
    <x v="27"/>
    <s v="Access"/>
    <x v="0"/>
    <s v="百度SEM"/>
    <n v="50671.6"/>
    <n v="0.15"/>
    <n v="14"/>
    <n v="377469"/>
    <n v="13884"/>
    <n v="22"/>
    <n v="43070.86"/>
  </r>
  <r>
    <x v="27"/>
    <s v="Photoshop"/>
    <x v="1"/>
    <s v="百度DSP"/>
    <n v="7072.8"/>
    <n v="0.18"/>
    <n v="15"/>
    <n v="330663"/>
    <n v="2280"/>
    <n v="16"/>
    <n v="5799.6959999999999"/>
  </r>
  <r>
    <x v="27"/>
    <s v="Photoshop"/>
    <x v="2"/>
    <s v="淘宝店"/>
    <n v="4615"/>
    <n v="0"/>
    <n v="5"/>
    <n v="185193"/>
    <n v="504"/>
    <n v="6"/>
    <n v="4615"/>
  </r>
  <r>
    <x v="28"/>
    <s v="Photoshop"/>
    <x v="0"/>
    <s v="百度SEM"/>
    <n v="83065.399999999994"/>
    <n v="0.15"/>
    <n v="72"/>
    <n v="258156"/>
    <n v="8416"/>
    <n v="110"/>
    <n v="70605.59"/>
  </r>
  <r>
    <x v="28"/>
    <s v="Photoshop"/>
    <x v="0"/>
    <s v="百度SEM"/>
    <n v="25309.200000000001"/>
    <n v="0.15"/>
    <n v="43"/>
    <n v="61959"/>
    <n v="2376"/>
    <n v="74"/>
    <n v="21512.82"/>
  </r>
  <r>
    <x v="28"/>
    <s v="Photoshop"/>
    <x v="0"/>
    <s v="百度SEM"/>
    <n v="175"/>
    <n v="0.15"/>
    <n v="0"/>
    <n v="0"/>
    <n v="0"/>
    <n v="0"/>
    <n v="148.75"/>
  </r>
  <r>
    <x v="28"/>
    <s v="Photoshop"/>
    <x v="0"/>
    <s v="搜狗SEM"/>
    <n v="17165.5"/>
    <n v="0.4"/>
    <n v="17"/>
    <n v="9615"/>
    <n v="876"/>
    <n v="26"/>
    <n v="10299.299999999999"/>
  </r>
  <r>
    <x v="28"/>
    <s v="Photoshop"/>
    <x v="0"/>
    <s v="搜狗SEM"/>
    <n v="6691.8"/>
    <n v="0.4"/>
    <n v="11"/>
    <n v="2631"/>
    <n v="684"/>
    <n v="22"/>
    <n v="4015.08"/>
  </r>
  <r>
    <x v="28"/>
    <s v="Photoshop"/>
    <x v="1"/>
    <s v="百度DSP"/>
    <n v="175"/>
    <n v="0.18"/>
    <n v="0"/>
    <n v="0"/>
    <n v="0"/>
    <n v="0"/>
    <n v="143.5"/>
  </r>
  <r>
    <x v="28"/>
    <s v="Photoshop"/>
    <x v="0"/>
    <s v="百度SEM"/>
    <n v="38584.5"/>
    <n v="0.15"/>
    <n v="91"/>
    <n v="220824"/>
    <n v="25008"/>
    <n v="152"/>
    <n v="32796.824999999997"/>
  </r>
  <r>
    <x v="28"/>
    <s v="Photoshop"/>
    <x v="0"/>
    <s v="搜狗SEM"/>
    <n v="175"/>
    <n v="0.28000000000000003"/>
    <n v="0"/>
    <n v="0"/>
    <n v="0"/>
    <n v="0"/>
    <n v="126"/>
  </r>
  <r>
    <x v="28"/>
    <s v="Photoshop"/>
    <x v="0"/>
    <s v="360SEM"/>
    <n v="175"/>
    <n v="0.45"/>
    <n v="0"/>
    <n v="0"/>
    <n v="0"/>
    <n v="0"/>
    <n v="96.25"/>
  </r>
  <r>
    <x v="28"/>
    <s v="Photoshop"/>
    <x v="0"/>
    <s v="神马SEM"/>
    <n v="9813.2000000000007"/>
    <n v="0.35"/>
    <n v="5"/>
    <n v="12399"/>
    <n v="564"/>
    <n v="10"/>
    <n v="6378.5800000000008"/>
  </r>
  <r>
    <x v="28"/>
    <s v="Excel"/>
    <x v="0"/>
    <s v="百度SEM"/>
    <n v="33930.9"/>
    <n v="0.15"/>
    <n v="42"/>
    <n v="271695"/>
    <n v="9208"/>
    <n v="66"/>
    <n v="28841.264999999999"/>
  </r>
  <r>
    <x v="28"/>
    <s v="Excel"/>
    <x v="0"/>
    <s v="搜狗SEM"/>
    <n v="811"/>
    <n v="0.4"/>
    <n v="2"/>
    <n v="2250"/>
    <n v="320"/>
    <n v="4"/>
    <n v="486.59999999999997"/>
  </r>
  <r>
    <x v="28"/>
    <s v="Access"/>
    <x v="0"/>
    <s v="神马SEM"/>
    <n v="1893.8"/>
    <n v="0.35"/>
    <n v="1"/>
    <n v="4167"/>
    <n v="156"/>
    <n v="2"/>
    <n v="1230.97"/>
  </r>
  <r>
    <x v="28"/>
    <s v="Access"/>
    <x v="0"/>
    <s v="搜狗SEM"/>
    <n v="3775.5"/>
    <n v="0.4"/>
    <n v="3"/>
    <n v="10209"/>
    <n v="520"/>
    <n v="6"/>
    <n v="2265.3000000000002"/>
  </r>
  <r>
    <x v="28"/>
    <s v="Access"/>
    <x v="0"/>
    <s v="百度SEM"/>
    <n v="34499"/>
    <n v="0.15"/>
    <n v="61"/>
    <n v="171222"/>
    <n v="5120"/>
    <n v="120"/>
    <n v="29324.15"/>
  </r>
  <r>
    <x v="28"/>
    <s v="Photoshop"/>
    <x v="1"/>
    <s v="百度DSP"/>
    <n v="11182"/>
    <n v="0.18"/>
    <n v="17"/>
    <n v="408366"/>
    <n v="3652"/>
    <n v="32"/>
    <n v="9169.24"/>
  </r>
  <r>
    <x v="28"/>
    <s v="Photoshop"/>
    <x v="2"/>
    <s v="淘宝店"/>
    <n v="4946"/>
    <n v="0"/>
    <n v="0"/>
    <n v="257286"/>
    <n v="532"/>
    <n v="0"/>
    <n v="4946"/>
  </r>
  <r>
    <x v="28"/>
    <s v="Photoshop"/>
    <x v="1"/>
    <s v="百度DSP"/>
    <n v="11182"/>
    <n v="0.18"/>
    <n v="17"/>
    <n v="408366"/>
    <n v="3652"/>
    <n v="32"/>
    <n v="9169.24"/>
  </r>
  <r>
    <x v="28"/>
    <s v="Access"/>
    <x v="0"/>
    <s v="搜狗SEM"/>
    <n v="4294"/>
    <n v="0.4"/>
    <n v="1"/>
    <n v="13236"/>
    <n v="912"/>
    <n v="2"/>
    <n v="2576.3999999999996"/>
  </r>
  <r>
    <x v="28"/>
    <s v="Access"/>
    <x v="0"/>
    <s v="百度SEM"/>
    <n v="4304"/>
    <n v="0.15"/>
    <n v="10"/>
    <n v="274398"/>
    <n v="9056"/>
    <n v="12"/>
    <n v="3658.4"/>
  </r>
  <r>
    <x v="29"/>
    <s v="Photoshop"/>
    <x v="2"/>
    <s v="淘宝店"/>
    <n v="3216"/>
    <n v="0"/>
    <n v="0"/>
    <n v="158811"/>
    <n v="360"/>
    <n v="0"/>
    <n v="3216"/>
  </r>
  <r>
    <x v="29"/>
    <s v="Photoshop"/>
    <x v="0"/>
    <s v="百度SEM"/>
    <n v="53840.2"/>
    <n v="0.15"/>
    <n v="39"/>
    <n v="218514"/>
    <n v="6244"/>
    <n v="56"/>
    <n v="45764.17"/>
  </r>
  <r>
    <x v="29"/>
    <s v="Photoshop"/>
    <x v="0"/>
    <s v="百度SEM"/>
    <n v="18463.5"/>
    <n v="0.15"/>
    <n v="30"/>
    <n v="44748"/>
    <n v="1904"/>
    <n v="52"/>
    <n v="15693.975"/>
  </r>
  <r>
    <x v="29"/>
    <s v="Photoshop"/>
    <x v="0"/>
    <s v="百度SEM"/>
    <n v="175"/>
    <n v="0.15"/>
    <n v="0"/>
    <n v="0"/>
    <n v="0"/>
    <n v="0"/>
    <n v="148.75"/>
  </r>
  <r>
    <x v="29"/>
    <s v="Photoshop"/>
    <x v="0"/>
    <s v="搜狗SEM"/>
    <n v="14884.4"/>
    <n v="0.4"/>
    <n v="14"/>
    <n v="10440"/>
    <n v="908"/>
    <n v="26"/>
    <n v="8930.64"/>
  </r>
  <r>
    <x v="29"/>
    <s v="Photoshop"/>
    <x v="0"/>
    <s v="搜狗SEM"/>
    <n v="8928.5"/>
    <n v="0.4"/>
    <n v="14"/>
    <n v="3582"/>
    <n v="808"/>
    <n v="22"/>
    <n v="5357.1"/>
  </r>
  <r>
    <x v="29"/>
    <s v="Photoshop"/>
    <x v="1"/>
    <s v="百度DSP"/>
    <n v="175"/>
    <n v="0.18"/>
    <n v="0"/>
    <n v="0"/>
    <n v="0"/>
    <n v="0"/>
    <n v="143.5"/>
  </r>
  <r>
    <x v="29"/>
    <s v="Photoshop"/>
    <x v="0"/>
    <s v="百度SEM"/>
    <n v="32963"/>
    <n v="0.15"/>
    <n v="89"/>
    <n v="181314"/>
    <n v="21664"/>
    <n v="142"/>
    <n v="28018.55"/>
  </r>
  <r>
    <x v="29"/>
    <s v="Photoshop"/>
    <x v="0"/>
    <s v="搜狗SEM"/>
    <n v="175"/>
    <n v="0.28000000000000003"/>
    <n v="0"/>
    <n v="0"/>
    <n v="0"/>
    <n v="0"/>
    <n v="126"/>
  </r>
  <r>
    <x v="29"/>
    <s v="Photoshop"/>
    <x v="0"/>
    <s v="360SEM"/>
    <n v="175"/>
    <n v="0.45"/>
    <n v="0"/>
    <n v="0"/>
    <n v="0"/>
    <n v="0"/>
    <n v="96.25"/>
  </r>
  <r>
    <x v="29"/>
    <s v="Photoshop"/>
    <x v="0"/>
    <s v="神马SEM"/>
    <n v="7218.6"/>
    <n v="0.35"/>
    <n v="4"/>
    <n v="9033"/>
    <n v="460"/>
    <n v="8"/>
    <n v="4692.09"/>
  </r>
  <r>
    <x v="29"/>
    <s v="Excel"/>
    <x v="0"/>
    <s v="百度SEM"/>
    <n v="29964.9"/>
    <n v="0.15"/>
    <n v="44"/>
    <n v="252063"/>
    <n v="8404"/>
    <n v="76"/>
    <n v="25470.165000000001"/>
  </r>
  <r>
    <x v="29"/>
    <s v="Excel"/>
    <x v="0"/>
    <s v="搜狗SEM"/>
    <n v="1223.2"/>
    <n v="0.4"/>
    <n v="1"/>
    <n v="3606"/>
    <n v="476"/>
    <n v="2"/>
    <n v="733.92000000000007"/>
  </r>
  <r>
    <x v="29"/>
    <s v="Access"/>
    <x v="0"/>
    <s v="神马SEM"/>
    <n v="1380.4"/>
    <n v="0.35"/>
    <n v="1"/>
    <n v="2814"/>
    <n v="136"/>
    <n v="2"/>
    <n v="897.2600000000001"/>
  </r>
  <r>
    <x v="29"/>
    <s v="Access"/>
    <x v="0"/>
    <s v="搜狗SEM"/>
    <n v="3775.5"/>
    <n v="0.45"/>
    <n v="3"/>
    <n v="10209"/>
    <n v="520"/>
    <n v="6"/>
    <n v="2076.5249999999996"/>
  </r>
  <r>
    <x v="29"/>
    <s v="Access"/>
    <x v="0"/>
    <s v="百度SEM"/>
    <n v="26304.799999999999"/>
    <n v="0.15"/>
    <n v="60"/>
    <n v="140793"/>
    <n v="3912"/>
    <n v="116"/>
    <n v="22359.079999999998"/>
  </r>
  <r>
    <x v="29"/>
    <s v="Photoshop"/>
    <x v="1"/>
    <s v="百度DSP"/>
    <n v="12283.1"/>
    <n v="0.18"/>
    <n v="18"/>
    <n v="595716"/>
    <n v="4632"/>
    <n v="30"/>
    <n v="10072.142"/>
  </r>
  <r>
    <x v="29"/>
    <s v="Access"/>
    <x v="0"/>
    <s v="搜狗SEM"/>
    <n v="1744.1"/>
    <n v="0.45"/>
    <n v="2"/>
    <n v="4173"/>
    <n v="284"/>
    <n v="4"/>
    <n v="959.25499999999988"/>
  </r>
  <r>
    <x v="29"/>
    <s v="Access"/>
    <x v="0"/>
    <s v="百度SEM"/>
    <n v="23354.9"/>
    <n v="0.15"/>
    <n v="12"/>
    <n v="239247"/>
    <n v="6904"/>
    <n v="20"/>
    <n v="19851.665000000001"/>
  </r>
  <r>
    <x v="30"/>
    <s v="Access"/>
    <x v="0"/>
    <s v="神马SEM"/>
    <n v="1043.2"/>
    <n v="0.35"/>
    <n v="1"/>
    <n v="3177"/>
    <n v="84"/>
    <n v="2"/>
    <n v="678.08"/>
  </r>
  <r>
    <x v="30"/>
    <s v="Access"/>
    <x v="0"/>
    <s v="搜狗SEM"/>
    <n v="4239.6000000000004"/>
    <n v="0.45"/>
    <n v="8"/>
    <n v="8376"/>
    <n v="516"/>
    <n v="16"/>
    <n v="2331.7800000000002"/>
  </r>
  <r>
    <x v="30"/>
    <s v="Access"/>
    <x v="0"/>
    <s v="百度SEM"/>
    <n v="15712.6"/>
    <n v="0.15"/>
    <n v="29"/>
    <n v="98712"/>
    <n v="2400"/>
    <n v="58"/>
    <n v="13355.710000000001"/>
  </r>
  <r>
    <x v="30"/>
    <s v="Photoshop"/>
    <x v="0"/>
    <s v="百度SEM"/>
    <n v="44174.5"/>
    <n v="0.15"/>
    <n v="34"/>
    <n v="169269"/>
    <n v="6660"/>
    <n v="56"/>
    <n v="37548.324999999997"/>
  </r>
  <r>
    <x v="30"/>
    <s v="Photoshop"/>
    <x v="0"/>
    <s v="百度SEM"/>
    <n v="15336.2"/>
    <n v="0.15"/>
    <n v="23"/>
    <n v="32832"/>
    <n v="1676"/>
    <n v="44"/>
    <n v="13035.77"/>
  </r>
  <r>
    <x v="30"/>
    <s v="Photoshop"/>
    <x v="0"/>
    <s v="百度SEM"/>
    <n v="175"/>
    <n v="0.15"/>
    <n v="0"/>
    <n v="0"/>
    <n v="0"/>
    <n v="0"/>
    <n v="148.75"/>
  </r>
  <r>
    <x v="30"/>
    <s v="Photoshop"/>
    <x v="0"/>
    <s v="搜狗SEM"/>
    <n v="12349.7"/>
    <n v="0.4"/>
    <n v="10"/>
    <n v="7227"/>
    <n v="724"/>
    <n v="18"/>
    <n v="7409.82"/>
  </r>
  <r>
    <x v="30"/>
    <s v="Photoshop"/>
    <x v="0"/>
    <s v="搜狗SEM"/>
    <n v="5796.3"/>
    <n v="0.4"/>
    <n v="10"/>
    <n v="2979"/>
    <n v="680"/>
    <n v="20"/>
    <n v="3477.78"/>
  </r>
  <r>
    <x v="30"/>
    <s v="Photoshop"/>
    <x v="0"/>
    <s v="百度SEM"/>
    <n v="33806.699999999997"/>
    <n v="0.15"/>
    <n v="119"/>
    <n v="191388"/>
    <n v="24028"/>
    <n v="190"/>
    <n v="28735.695"/>
  </r>
  <r>
    <x v="30"/>
    <s v="Photoshop"/>
    <x v="0"/>
    <s v="搜狗SEM"/>
    <n v="175"/>
    <n v="0.28000000000000003"/>
    <n v="0"/>
    <n v="0"/>
    <n v="0"/>
    <n v="0"/>
    <n v="126"/>
  </r>
  <r>
    <x v="30"/>
    <s v="Photoshop"/>
    <x v="0"/>
    <s v="360SEM"/>
    <n v="175"/>
    <n v="0.45"/>
    <n v="0"/>
    <n v="0"/>
    <n v="0"/>
    <n v="0"/>
    <n v="96.25"/>
  </r>
  <r>
    <x v="30"/>
    <s v="Photoshop"/>
    <x v="0"/>
    <s v="神马SEM"/>
    <n v="7791.7"/>
    <n v="0.35"/>
    <n v="7"/>
    <n v="9000"/>
    <n v="420"/>
    <n v="14"/>
    <n v="5064.6049999999996"/>
  </r>
  <r>
    <x v="30"/>
    <s v="Excel"/>
    <x v="0"/>
    <s v="百度SEM"/>
    <n v="21400"/>
    <n v="0.15"/>
    <n v="53"/>
    <n v="201651"/>
    <n v="7496"/>
    <n v="80"/>
    <n v="18190"/>
  </r>
  <r>
    <x v="30"/>
    <s v="Excel"/>
    <x v="0"/>
    <s v="搜狗SEM"/>
    <n v="1265.2"/>
    <n v="0.4"/>
    <n v="0"/>
    <n v="3573"/>
    <n v="552"/>
    <n v="0"/>
    <n v="759.12"/>
  </r>
  <r>
    <x v="30"/>
    <s v="Photoshop"/>
    <x v="1"/>
    <s v="百度DSP"/>
    <n v="175"/>
    <n v="0.18"/>
    <n v="0"/>
    <n v="0"/>
    <n v="0"/>
    <n v="0"/>
    <n v="143.5"/>
  </r>
  <r>
    <x v="30"/>
    <s v="Photoshop"/>
    <x v="1"/>
    <s v="百度DSP"/>
    <n v="12416.7"/>
    <n v="0.18"/>
    <n v="16"/>
    <n v="806556"/>
    <n v="5668"/>
    <n v="30"/>
    <n v="10181.694000000001"/>
  </r>
  <r>
    <x v="30"/>
    <s v="Photoshop"/>
    <x v="2"/>
    <s v="淘宝店"/>
    <n v="3883.6"/>
    <n v="0"/>
    <n v="0"/>
    <n v="135861"/>
    <n v="396"/>
    <n v="0"/>
    <n v="3883.6"/>
  </r>
  <r>
    <x v="31"/>
    <s v="Access"/>
    <x v="0"/>
    <s v="神马SEM"/>
    <n v="1551.1"/>
    <n v="0.35"/>
    <n v="1"/>
    <n v="2979"/>
    <n v="132"/>
    <n v="2"/>
    <n v="1008.215"/>
  </r>
  <r>
    <x v="31"/>
    <s v="Access"/>
    <x v="0"/>
    <s v="搜狗SEM"/>
    <n v="3156.1"/>
    <n v="0.45"/>
    <n v="6"/>
    <n v="8697"/>
    <n v="448"/>
    <n v="12"/>
    <n v="1735.855"/>
  </r>
  <r>
    <x v="31"/>
    <s v="Access"/>
    <x v="0"/>
    <s v="百度SEM"/>
    <n v="14111"/>
    <n v="0.15"/>
    <n v="23"/>
    <n v="93042"/>
    <n v="2368"/>
    <n v="46"/>
    <n v="11994.35"/>
  </r>
  <r>
    <x v="31"/>
    <s v="Photoshop"/>
    <x v="0"/>
    <s v="百度SEM"/>
    <n v="34517.4"/>
    <n v="0.15"/>
    <n v="30"/>
    <n v="93417"/>
    <n v="3516"/>
    <n v="52"/>
    <n v="29339.79"/>
  </r>
  <r>
    <x v="31"/>
    <s v="Photoshop"/>
    <x v="0"/>
    <s v="百度SEM"/>
    <n v="21021.4"/>
    <n v="0.15"/>
    <n v="41"/>
    <n v="41496"/>
    <n v="2284"/>
    <n v="76"/>
    <n v="17868.190000000002"/>
  </r>
  <r>
    <x v="31"/>
    <s v="Photoshop"/>
    <x v="0"/>
    <s v="百度SEM"/>
    <n v="175"/>
    <n v="0.15"/>
    <n v="0"/>
    <n v="0"/>
    <n v="0"/>
    <n v="0"/>
    <n v="148.75"/>
  </r>
  <r>
    <x v="31"/>
    <s v="Photoshop"/>
    <x v="0"/>
    <s v="搜狗SEM"/>
    <n v="10730.9"/>
    <n v="0.4"/>
    <n v="15"/>
    <n v="7410"/>
    <n v="716"/>
    <n v="30"/>
    <n v="6438.54"/>
  </r>
  <r>
    <x v="31"/>
    <s v="Photoshop"/>
    <x v="0"/>
    <s v="搜狗SEM"/>
    <n v="7066.7"/>
    <n v="0.4"/>
    <n v="19"/>
    <n v="3219"/>
    <n v="844"/>
    <n v="30"/>
    <n v="4240.0199999999995"/>
  </r>
  <r>
    <x v="31"/>
    <s v="Photoshop"/>
    <x v="0"/>
    <s v="百度SEM"/>
    <n v="35155.199999999997"/>
    <n v="0.15"/>
    <n v="87"/>
    <n v="194733"/>
    <n v="25128"/>
    <n v="142"/>
    <n v="29881.919999999998"/>
  </r>
  <r>
    <x v="31"/>
    <s v="Photoshop"/>
    <x v="0"/>
    <s v="搜狗SEM"/>
    <n v="175"/>
    <n v="0.28000000000000003"/>
    <n v="0"/>
    <n v="0"/>
    <n v="0"/>
    <n v="0"/>
    <n v="126"/>
  </r>
  <r>
    <x v="31"/>
    <s v="Photoshop"/>
    <x v="0"/>
    <s v="360SEM"/>
    <n v="175"/>
    <n v="0.45"/>
    <n v="0"/>
    <n v="0"/>
    <n v="0"/>
    <n v="0"/>
    <n v="96.25"/>
  </r>
  <r>
    <x v="31"/>
    <s v="Photoshop"/>
    <x v="0"/>
    <s v="神马SEM"/>
    <n v="7059.5"/>
    <n v="0.35"/>
    <n v="2"/>
    <n v="8859"/>
    <n v="464"/>
    <n v="4"/>
    <n v="4588.6750000000002"/>
  </r>
  <r>
    <x v="31"/>
    <s v="Excel"/>
    <x v="0"/>
    <s v="百度SEM"/>
    <n v="22866"/>
    <n v="0.15"/>
    <n v="36"/>
    <n v="207060"/>
    <n v="7748"/>
    <n v="56"/>
    <n v="19436.099999999999"/>
  </r>
  <r>
    <x v="31"/>
    <s v="Photoshop"/>
    <x v="1"/>
    <s v="百度DSP"/>
    <n v="175"/>
    <n v="0.18"/>
    <n v="0"/>
    <n v="0"/>
    <n v="0"/>
    <n v="0"/>
    <n v="143.5"/>
  </r>
  <r>
    <x v="31"/>
    <s v="Excel"/>
    <x v="0"/>
    <s v="搜狗SEM"/>
    <n v="1230.2"/>
    <n v="0.4"/>
    <n v="5"/>
    <n v="3657"/>
    <n v="504"/>
    <n v="8"/>
    <n v="738.12"/>
  </r>
  <r>
    <x v="31"/>
    <s v="Photoshop"/>
    <x v="1"/>
    <s v="百度DSP"/>
    <n v="14505.4"/>
    <n v="0.18"/>
    <n v="14"/>
    <n v="782817"/>
    <n v="6216"/>
    <n v="22"/>
    <n v="11894.428"/>
  </r>
  <r>
    <x v="31"/>
    <s v="Photoshop"/>
    <x v="2"/>
    <s v="淘宝店"/>
    <n v="4166"/>
    <n v="0"/>
    <n v="0"/>
    <n v="135396"/>
    <n v="436"/>
    <n v="0"/>
    <n v="4166"/>
  </r>
  <r>
    <x v="32"/>
    <s v="Access"/>
    <x v="0"/>
    <s v="神马SEM"/>
    <n v="864.7"/>
    <n v="0.35"/>
    <n v="1"/>
    <n v="2592"/>
    <n v="64"/>
    <n v="2"/>
    <n v="562.05500000000006"/>
  </r>
  <r>
    <x v="32"/>
    <s v="Access"/>
    <x v="0"/>
    <s v="搜狗SEM"/>
    <n v="3163.5"/>
    <n v="0.45"/>
    <n v="7"/>
    <n v="7017"/>
    <n v="464"/>
    <n v="12"/>
    <n v="1739.925"/>
  </r>
  <r>
    <x v="32"/>
    <s v="Access"/>
    <x v="0"/>
    <s v="百度SEM"/>
    <n v="14463.8"/>
    <n v="0.15"/>
    <n v="31"/>
    <n v="91266"/>
    <n v="2364"/>
    <n v="62"/>
    <n v="12294.23"/>
  </r>
  <r>
    <x v="32"/>
    <s v="Photoshop"/>
    <x v="0"/>
    <s v="百度SEM"/>
    <n v="35093.599999999999"/>
    <n v="0.15"/>
    <n v="21"/>
    <n v="96984"/>
    <n v="3656"/>
    <n v="32"/>
    <n v="29829.559999999998"/>
  </r>
  <r>
    <x v="32"/>
    <s v="Photoshop"/>
    <x v="0"/>
    <s v="百度SEM"/>
    <n v="23382.1"/>
    <n v="0.15"/>
    <n v="34"/>
    <n v="44577"/>
    <n v="2336"/>
    <n v="58"/>
    <n v="19874.785"/>
  </r>
  <r>
    <x v="32"/>
    <s v="Photoshop"/>
    <x v="0"/>
    <s v="百度SEM"/>
    <n v="175"/>
    <n v="0.15"/>
    <n v="0"/>
    <n v="0"/>
    <n v="0"/>
    <n v="0"/>
    <n v="148.75"/>
  </r>
  <r>
    <x v="32"/>
    <s v="Photoshop"/>
    <x v="0"/>
    <s v="搜狗SEM"/>
    <n v="12641.9"/>
    <n v="0.4"/>
    <n v="5"/>
    <n v="7320"/>
    <n v="784"/>
    <n v="8"/>
    <n v="7585.1399999999994"/>
  </r>
  <r>
    <x v="32"/>
    <s v="Photoshop"/>
    <x v="0"/>
    <s v="搜狗SEM"/>
    <n v="7820.1"/>
    <n v="0.4"/>
    <n v="20"/>
    <n v="2985"/>
    <n v="884"/>
    <n v="34"/>
    <n v="4692.0599999999995"/>
  </r>
  <r>
    <x v="32"/>
    <s v="Photoshop"/>
    <x v="0"/>
    <s v="百度SEM"/>
    <n v="37400.6"/>
    <n v="0.15"/>
    <n v="99"/>
    <n v="202647"/>
    <n v="27004"/>
    <n v="164"/>
    <n v="31790.51"/>
  </r>
  <r>
    <x v="32"/>
    <s v="Photoshop"/>
    <x v="0"/>
    <s v="搜狗SEM"/>
    <n v="175"/>
    <n v="0.28000000000000003"/>
    <n v="0"/>
    <n v="0"/>
    <n v="0"/>
    <n v="0"/>
    <n v="126"/>
  </r>
  <r>
    <x v="32"/>
    <s v="Photoshop"/>
    <x v="0"/>
    <s v="360SEM"/>
    <n v="175"/>
    <n v="0.45"/>
    <n v="0"/>
    <n v="0"/>
    <n v="0"/>
    <n v="0"/>
    <n v="96.25"/>
  </r>
  <r>
    <x v="32"/>
    <s v="Photoshop"/>
    <x v="0"/>
    <s v="神马SEM"/>
    <n v="7569.6"/>
    <n v="0.35"/>
    <n v="6"/>
    <n v="8289"/>
    <n v="452"/>
    <n v="10"/>
    <n v="4920.24"/>
  </r>
  <r>
    <x v="32"/>
    <s v="Excel"/>
    <x v="0"/>
    <s v="百度SEM"/>
    <n v="21014"/>
    <n v="0.15"/>
    <n v="29"/>
    <n v="195753"/>
    <n v="7528"/>
    <n v="46"/>
    <n v="17861.900000000001"/>
  </r>
  <r>
    <x v="32"/>
    <s v="Excel"/>
    <x v="0"/>
    <s v="搜狗SEM"/>
    <n v="1355.1"/>
    <n v="0.4"/>
    <n v="3"/>
    <n v="3723"/>
    <n v="532"/>
    <n v="4"/>
    <n v="813.06"/>
  </r>
  <r>
    <x v="32"/>
    <s v="Photoshop"/>
    <x v="1"/>
    <s v="百度DSP"/>
    <n v="175"/>
    <n v="0.18"/>
    <n v="0"/>
    <n v="0"/>
    <n v="0"/>
    <n v="0"/>
    <n v="143.5"/>
  </r>
  <r>
    <x v="32"/>
    <s v="Photoshop"/>
    <x v="1"/>
    <s v="百度DSP"/>
    <n v="14525.5"/>
    <n v="0.18"/>
    <n v="17"/>
    <n v="775797"/>
    <n v="6040"/>
    <n v="28"/>
    <n v="11910.91"/>
  </r>
  <r>
    <x v="32"/>
    <s v="Photoshop"/>
    <x v="2"/>
    <s v="淘宝店"/>
    <n v="3655"/>
    <n v="0"/>
    <n v="1"/>
    <n v="129351"/>
    <n v="384"/>
    <n v="0"/>
    <n v="3655"/>
  </r>
  <r>
    <x v="33"/>
    <s v="Access"/>
    <x v="0"/>
    <s v="神马SEM"/>
    <n v="990.5"/>
    <n v="0.35"/>
    <n v="0"/>
    <n v="2808"/>
    <n v="76"/>
    <n v="0"/>
    <n v="643.82500000000005"/>
  </r>
  <r>
    <x v="33"/>
    <s v="Access"/>
    <x v="0"/>
    <s v="搜狗SEM"/>
    <n v="2924.7"/>
    <n v="0.45"/>
    <n v="4"/>
    <n v="5718"/>
    <n v="392"/>
    <n v="8"/>
    <n v="1608.5849999999998"/>
  </r>
  <r>
    <x v="33"/>
    <s v="Access"/>
    <x v="0"/>
    <s v="百度SEM"/>
    <n v="13105"/>
    <n v="0.15"/>
    <n v="18"/>
    <n v="78858"/>
    <n v="2204"/>
    <n v="36"/>
    <n v="11139.25"/>
  </r>
  <r>
    <x v="33"/>
    <s v="Photoshop"/>
    <x v="0"/>
    <s v="百度SEM"/>
    <n v="32528.799999999999"/>
    <n v="0.15"/>
    <n v="32"/>
    <n v="89247"/>
    <n v="3456"/>
    <n v="60"/>
    <n v="27649.48"/>
  </r>
  <r>
    <x v="33"/>
    <s v="Photoshop"/>
    <x v="0"/>
    <s v="百度SEM"/>
    <n v="19375.8"/>
    <n v="0.15"/>
    <n v="21"/>
    <n v="37527"/>
    <n v="1964"/>
    <n v="28"/>
    <n v="16469.43"/>
  </r>
  <r>
    <x v="33"/>
    <s v="Photoshop"/>
    <x v="0"/>
    <s v="百度SEM"/>
    <n v="175"/>
    <n v="0.15"/>
    <n v="0"/>
    <n v="0"/>
    <n v="0"/>
    <n v="0"/>
    <n v="148.75"/>
  </r>
  <r>
    <x v="33"/>
    <s v="Photoshop"/>
    <x v="0"/>
    <s v="搜狗SEM"/>
    <n v="9697.6"/>
    <n v="0.4"/>
    <n v="16"/>
    <n v="6030"/>
    <n v="604"/>
    <n v="24"/>
    <n v="5818.5599999999995"/>
  </r>
  <r>
    <x v="33"/>
    <s v="Photoshop"/>
    <x v="0"/>
    <s v="搜狗SEM"/>
    <n v="5433.8"/>
    <n v="0.4"/>
    <n v="11"/>
    <n v="2424"/>
    <n v="604"/>
    <n v="20"/>
    <n v="3260.28"/>
  </r>
  <r>
    <x v="33"/>
    <s v="Photoshop"/>
    <x v="0"/>
    <s v="百度SEM"/>
    <n v="34695.1"/>
    <n v="0.15"/>
    <n v="91"/>
    <n v="195486"/>
    <n v="25188"/>
    <n v="150"/>
    <n v="29490.834999999999"/>
  </r>
  <r>
    <x v="33"/>
    <s v="Photoshop"/>
    <x v="0"/>
    <s v="搜狗SEM"/>
    <n v="175"/>
    <n v="0.28000000000000003"/>
    <n v="0"/>
    <n v="0"/>
    <n v="0"/>
    <n v="0"/>
    <n v="126"/>
  </r>
  <r>
    <x v="33"/>
    <s v="Photoshop"/>
    <x v="0"/>
    <s v="360SEM"/>
    <n v="175"/>
    <n v="0.45"/>
    <n v="0"/>
    <n v="0"/>
    <n v="0"/>
    <n v="0"/>
    <n v="96.25"/>
  </r>
  <r>
    <x v="33"/>
    <s v="Photoshop"/>
    <x v="0"/>
    <s v="神马SEM"/>
    <n v="7599.8"/>
    <n v="0.35"/>
    <n v="5"/>
    <n v="8721"/>
    <n v="456"/>
    <n v="6"/>
    <n v="4939.8700000000008"/>
  </r>
  <r>
    <x v="33"/>
    <s v="Excel"/>
    <x v="0"/>
    <s v="百度SEM"/>
    <n v="19148.400000000001"/>
    <n v="0.15"/>
    <n v="32"/>
    <n v="181137"/>
    <n v="7228"/>
    <n v="50"/>
    <n v="16276.140000000001"/>
  </r>
  <r>
    <x v="33"/>
    <s v="Excel"/>
    <x v="0"/>
    <s v="搜狗SEM"/>
    <n v="1326.1"/>
    <n v="0.4"/>
    <n v="3"/>
    <n v="3861"/>
    <n v="572"/>
    <n v="6"/>
    <n v="795.66"/>
  </r>
  <r>
    <x v="33"/>
    <s v="Photoshop"/>
    <x v="1"/>
    <s v="百度DSP"/>
    <n v="175"/>
    <n v="0.18"/>
    <n v="0"/>
    <n v="0"/>
    <n v="0"/>
    <n v="0"/>
    <n v="143.5"/>
  </r>
  <r>
    <x v="33"/>
    <s v="Photoshop"/>
    <x v="1"/>
    <s v="百度DSP"/>
    <n v="15314.8"/>
    <n v="0.18"/>
    <n v="15"/>
    <n v="995067"/>
    <n v="7092"/>
    <n v="26"/>
    <n v="12558.135999999999"/>
  </r>
  <r>
    <x v="33"/>
    <s v="Photoshop"/>
    <x v="2"/>
    <s v="淘宝店"/>
    <n v="4480"/>
    <n v="0"/>
    <n v="2"/>
    <n v="110982"/>
    <n v="512"/>
    <n v="2"/>
    <n v="4480"/>
  </r>
  <r>
    <x v="34"/>
    <s v="Access"/>
    <x v="0"/>
    <s v="神马SEM"/>
    <n v="1464.4"/>
    <n v="0.35"/>
    <n v="3"/>
    <n v="3021"/>
    <n v="148"/>
    <n v="4"/>
    <n v="951.86000000000013"/>
  </r>
  <r>
    <x v="34"/>
    <s v="Access"/>
    <x v="0"/>
    <s v="搜狗SEM"/>
    <n v="3188.9"/>
    <n v="0.45"/>
    <n v="6"/>
    <n v="6600"/>
    <n v="460"/>
    <n v="10"/>
    <n v="1753.895"/>
  </r>
  <r>
    <x v="34"/>
    <s v="Access"/>
    <x v="0"/>
    <s v="百度SEM"/>
    <n v="14065.4"/>
    <n v="0.15"/>
    <n v="27"/>
    <n v="83499"/>
    <n v="2032"/>
    <n v="54"/>
    <n v="11955.59"/>
  </r>
  <r>
    <x v="34"/>
    <s v="Photoshop"/>
    <x v="0"/>
    <s v="百度SEM"/>
    <n v="45626.3"/>
    <n v="0.15"/>
    <n v="55"/>
    <n v="158412"/>
    <n v="6496"/>
    <n v="88"/>
    <n v="38782.355000000003"/>
  </r>
  <r>
    <x v="34"/>
    <s v="Photoshop"/>
    <x v="0"/>
    <s v="百度SEM"/>
    <n v="21145.7"/>
    <n v="0.15"/>
    <n v="29"/>
    <n v="41835"/>
    <n v="2136"/>
    <n v="48"/>
    <n v="17973.845000000001"/>
  </r>
  <r>
    <x v="34"/>
    <s v="Photoshop"/>
    <x v="0"/>
    <s v="百度SEM"/>
    <n v="175"/>
    <n v="0.15"/>
    <n v="0"/>
    <n v="0"/>
    <n v="0"/>
    <n v="0"/>
    <n v="148.75"/>
  </r>
  <r>
    <x v="34"/>
    <s v="Photoshop"/>
    <x v="0"/>
    <s v="搜狗SEM"/>
    <n v="12014.1"/>
    <n v="0.4"/>
    <n v="12"/>
    <n v="6435"/>
    <n v="796"/>
    <n v="22"/>
    <n v="7208.46"/>
  </r>
  <r>
    <x v="34"/>
    <s v="Photoshop"/>
    <x v="0"/>
    <s v="搜狗SEM"/>
    <n v="7449.3"/>
    <n v="0.4"/>
    <n v="12"/>
    <n v="2928"/>
    <n v="804"/>
    <n v="20"/>
    <n v="4469.58"/>
  </r>
  <r>
    <x v="34"/>
    <s v="Photoshop"/>
    <x v="0"/>
    <s v="百度SEM"/>
    <n v="44198.9"/>
    <n v="0.15"/>
    <n v="135"/>
    <n v="238362"/>
    <n v="32280"/>
    <n v="214"/>
    <n v="37569.065000000002"/>
  </r>
  <r>
    <x v="34"/>
    <s v="Photoshop"/>
    <x v="0"/>
    <s v="搜狗SEM"/>
    <n v="175"/>
    <n v="0.28000000000000003"/>
    <n v="0"/>
    <n v="0"/>
    <n v="0"/>
    <n v="0"/>
    <n v="126"/>
  </r>
  <r>
    <x v="34"/>
    <s v="Photoshop"/>
    <x v="0"/>
    <s v="360SEM"/>
    <n v="175"/>
    <n v="0.45"/>
    <n v="0"/>
    <n v="0"/>
    <n v="0"/>
    <n v="0"/>
    <n v="96.25"/>
  </r>
  <r>
    <x v="34"/>
    <s v="Photoshop"/>
    <x v="0"/>
    <s v="神马SEM"/>
    <n v="9028.5"/>
    <n v="0.35"/>
    <n v="4"/>
    <n v="10569"/>
    <n v="568"/>
    <n v="8"/>
    <n v="5868.5249999999996"/>
  </r>
  <r>
    <x v="34"/>
    <s v="Excel"/>
    <x v="0"/>
    <s v="百度SEM"/>
    <n v="21733.8"/>
    <n v="0.15"/>
    <n v="36"/>
    <n v="216540"/>
    <n v="7704"/>
    <n v="42"/>
    <n v="18473.73"/>
  </r>
  <r>
    <x v="34"/>
    <s v="Excel"/>
    <x v="0"/>
    <s v="搜狗SEM"/>
    <n v="1159.7"/>
    <n v="0.4"/>
    <n v="1"/>
    <n v="3540"/>
    <n v="476"/>
    <n v="2"/>
    <n v="695.81999999999994"/>
  </r>
  <r>
    <x v="34"/>
    <s v="Photoshop"/>
    <x v="1"/>
    <s v="百度DSP"/>
    <n v="175"/>
    <n v="0.18"/>
    <n v="0"/>
    <n v="0"/>
    <n v="0"/>
    <n v="0"/>
    <n v="143.5"/>
  </r>
  <r>
    <x v="34"/>
    <s v="Photoshop"/>
    <x v="1"/>
    <s v="百度DSP"/>
    <n v="15451"/>
    <n v="0.18"/>
    <n v="19"/>
    <n v="805320"/>
    <n v="6780"/>
    <n v="32"/>
    <n v="12669.82"/>
  </r>
  <r>
    <x v="34"/>
    <s v="Photoshop"/>
    <x v="2"/>
    <s v="淘宝店"/>
    <n v="4545"/>
    <n v="0"/>
    <n v="2"/>
    <n v="124941"/>
    <n v="460"/>
    <n v="0"/>
    <n v="4545"/>
  </r>
  <r>
    <x v="35"/>
    <s v="Access"/>
    <x v="0"/>
    <s v="神马SEM"/>
    <n v="1862.4"/>
    <n v="0.35"/>
    <n v="1"/>
    <n v="3315"/>
    <n v="148"/>
    <n v="2"/>
    <n v="1210.56"/>
  </r>
  <r>
    <x v="35"/>
    <s v="Access"/>
    <x v="0"/>
    <s v="搜狗SEM"/>
    <n v="3295.3"/>
    <n v="0.45"/>
    <n v="4"/>
    <n v="7173"/>
    <n v="420"/>
    <n v="8"/>
    <n v="1812.415"/>
  </r>
  <r>
    <x v="35"/>
    <s v="Access"/>
    <x v="0"/>
    <s v="百度SEM"/>
    <n v="15779.1"/>
    <n v="0.15"/>
    <n v="31"/>
    <n v="96921"/>
    <n v="2264"/>
    <n v="62"/>
    <n v="13412.235000000001"/>
  </r>
  <r>
    <x v="35"/>
    <s v="Photoshop"/>
    <x v="0"/>
    <s v="百度SEM"/>
    <n v="51423"/>
    <n v="0.15"/>
    <n v="59"/>
    <n v="167943"/>
    <n v="6604"/>
    <n v="98"/>
    <n v="43709.55"/>
  </r>
  <r>
    <x v="35"/>
    <s v="Photoshop"/>
    <x v="0"/>
    <s v="百度SEM"/>
    <n v="24672.5"/>
    <n v="0.15"/>
    <n v="44"/>
    <n v="47877"/>
    <n v="2468"/>
    <n v="82"/>
    <n v="20971.625"/>
  </r>
  <r>
    <x v="35"/>
    <s v="Photoshop"/>
    <x v="0"/>
    <s v="百度SEM"/>
    <n v="175"/>
    <n v="0.15"/>
    <n v="0"/>
    <n v="0"/>
    <n v="0"/>
    <n v="0"/>
    <n v="148.75"/>
  </r>
  <r>
    <x v="35"/>
    <s v="Photoshop"/>
    <x v="0"/>
    <s v="搜狗SEM"/>
    <n v="12288.5"/>
    <n v="0.4"/>
    <n v="15"/>
    <n v="7428"/>
    <n v="756"/>
    <n v="26"/>
    <n v="7373.0999999999995"/>
  </r>
  <r>
    <x v="35"/>
    <s v="Photoshop"/>
    <x v="0"/>
    <s v="搜狗SEM"/>
    <n v="8554.7000000000007"/>
    <n v="0.4"/>
    <n v="21"/>
    <n v="3669"/>
    <n v="888"/>
    <n v="40"/>
    <n v="5132.82"/>
  </r>
  <r>
    <x v="35"/>
    <s v="Photoshop"/>
    <x v="0"/>
    <s v="百度SEM"/>
    <n v="46282.400000000001"/>
    <n v="0.15"/>
    <n v="115"/>
    <n v="254277"/>
    <n v="33096"/>
    <n v="190"/>
    <n v="39340.04"/>
  </r>
  <r>
    <x v="35"/>
    <s v="Photoshop"/>
    <x v="0"/>
    <s v="搜狗SEM"/>
    <n v="175"/>
    <n v="0.28000000000000003"/>
    <n v="0"/>
    <n v="0"/>
    <n v="0"/>
    <n v="0"/>
    <n v="126"/>
  </r>
  <r>
    <x v="35"/>
    <s v="Photoshop"/>
    <x v="0"/>
    <s v="360SEM"/>
    <n v="175"/>
    <n v="0.45"/>
    <n v="0"/>
    <n v="0"/>
    <n v="0"/>
    <n v="0"/>
    <n v="96.25"/>
  </r>
  <r>
    <x v="35"/>
    <s v="Photoshop"/>
    <x v="0"/>
    <s v="神马SEM"/>
    <n v="9028.5"/>
    <n v="0.35"/>
    <n v="4"/>
    <n v="10569"/>
    <n v="568"/>
    <n v="8"/>
    <n v="5868.5249999999996"/>
  </r>
  <r>
    <x v="35"/>
    <s v="Excel"/>
    <x v="0"/>
    <s v="百度SEM"/>
    <n v="22398.7"/>
    <n v="0.15"/>
    <n v="29"/>
    <n v="218886"/>
    <n v="7484"/>
    <n v="46"/>
    <n v="19038.895"/>
  </r>
  <r>
    <x v="35"/>
    <s v="Excel"/>
    <x v="0"/>
    <s v="搜狗SEM"/>
    <n v="1264.0999999999999"/>
    <n v="0.4"/>
    <n v="3"/>
    <n v="3840"/>
    <n v="492"/>
    <n v="6"/>
    <n v="758.45999999999992"/>
  </r>
  <r>
    <x v="35"/>
    <s v="Photoshop"/>
    <x v="2"/>
    <s v="淘宝店"/>
    <n v="5022"/>
    <n v="0"/>
    <n v="2"/>
    <n v="134250"/>
    <n v="476"/>
    <n v="2"/>
    <n v="5022"/>
  </r>
  <r>
    <x v="35"/>
    <s v="Photoshop"/>
    <x v="1"/>
    <s v="百度DSP"/>
    <n v="175"/>
    <n v="0.18"/>
    <n v="0"/>
    <n v="0"/>
    <n v="0"/>
    <n v="0"/>
    <n v="143.5"/>
  </r>
  <r>
    <x v="35"/>
    <s v="Photoshop"/>
    <x v="1"/>
    <s v="百度DSP"/>
    <n v="15353.6"/>
    <n v="0.18"/>
    <n v="17"/>
    <n v="707478"/>
    <n v="6312"/>
    <n v="28"/>
    <n v="12589.952000000001"/>
  </r>
  <r>
    <x v="36"/>
    <s v="Access"/>
    <x v="0"/>
    <s v="神马SEM"/>
    <n v="1301.2"/>
    <n v="0.35"/>
    <n v="2"/>
    <n v="3882"/>
    <n v="120"/>
    <n v="4"/>
    <n v="845.78000000000009"/>
  </r>
  <r>
    <x v="36"/>
    <s v="Access"/>
    <x v="0"/>
    <s v="搜狗SEM"/>
    <n v="3422.9"/>
    <n v="0.45"/>
    <n v="7"/>
    <n v="7305"/>
    <n v="480"/>
    <n v="14"/>
    <n v="1882.595"/>
  </r>
  <r>
    <x v="36"/>
    <s v="Access"/>
    <x v="0"/>
    <s v="百度SEM"/>
    <n v="16783.5"/>
    <n v="0.15"/>
    <n v="38"/>
    <n v="103422"/>
    <n v="2400"/>
    <n v="74"/>
    <n v="14265.975"/>
  </r>
  <r>
    <x v="36"/>
    <s v="Photoshop"/>
    <x v="0"/>
    <s v="百度SEM"/>
    <n v="52690"/>
    <n v="0.15"/>
    <n v="48"/>
    <n v="183237"/>
    <n v="6596"/>
    <n v="64"/>
    <n v="44786.5"/>
  </r>
  <r>
    <x v="36"/>
    <s v="Photoshop"/>
    <x v="0"/>
    <s v="百度SEM"/>
    <n v="26226.5"/>
    <n v="0.15"/>
    <n v="42"/>
    <n v="52734"/>
    <n v="2780"/>
    <n v="72"/>
    <n v="22292.525000000001"/>
  </r>
  <r>
    <x v="36"/>
    <s v="Photoshop"/>
    <x v="0"/>
    <s v="百度SEM"/>
    <n v="175"/>
    <n v="0.15"/>
    <n v="0"/>
    <n v="0"/>
    <n v="0"/>
    <n v="0"/>
    <n v="148.75"/>
  </r>
  <r>
    <x v="36"/>
    <s v="Photoshop"/>
    <x v="0"/>
    <s v="搜狗SEM"/>
    <n v="17390.599999999999"/>
    <n v="0.4"/>
    <n v="16"/>
    <n v="8586"/>
    <n v="972"/>
    <n v="26"/>
    <n v="10434.359999999999"/>
  </r>
  <r>
    <x v="36"/>
    <s v="Photoshop"/>
    <x v="0"/>
    <s v="搜狗SEM"/>
    <n v="9432.1"/>
    <n v="0.4"/>
    <n v="10"/>
    <n v="3777"/>
    <n v="968"/>
    <n v="18"/>
    <n v="5659.26"/>
  </r>
  <r>
    <x v="36"/>
    <s v="Photoshop"/>
    <x v="0"/>
    <s v="百度SEM"/>
    <n v="48004.3"/>
    <n v="0.15"/>
    <n v="145"/>
    <n v="257913"/>
    <n v="33604"/>
    <n v="212"/>
    <n v="40803.654999999999"/>
  </r>
  <r>
    <x v="36"/>
    <s v="Photoshop"/>
    <x v="0"/>
    <s v="搜狗SEM"/>
    <n v="175"/>
    <n v="0.28000000000000003"/>
    <n v="0"/>
    <n v="0"/>
    <n v="0"/>
    <n v="0"/>
    <n v="126"/>
  </r>
  <r>
    <x v="36"/>
    <s v="Photoshop"/>
    <x v="0"/>
    <s v="360SEM"/>
    <n v="175"/>
    <n v="0.45"/>
    <n v="0"/>
    <n v="0"/>
    <n v="0"/>
    <n v="0"/>
    <n v="96.25"/>
  </r>
  <r>
    <x v="36"/>
    <s v="Photoshop"/>
    <x v="0"/>
    <s v="神马SEM"/>
    <n v="8445.9"/>
    <n v="0.35"/>
    <n v="6"/>
    <n v="12267"/>
    <n v="544"/>
    <n v="8"/>
    <n v="5489.835"/>
  </r>
  <r>
    <x v="36"/>
    <s v="Excel"/>
    <x v="0"/>
    <s v="百度SEM"/>
    <n v="23932.9"/>
    <n v="0.15"/>
    <n v="32"/>
    <n v="228090"/>
    <n v="7580"/>
    <n v="60"/>
    <n v="20342.965"/>
  </r>
  <r>
    <x v="36"/>
    <s v="Excel"/>
    <x v="0"/>
    <s v="搜狗SEM"/>
    <n v="1480.5"/>
    <n v="0.4"/>
    <n v="7"/>
    <n v="4086"/>
    <n v="588"/>
    <n v="14"/>
    <n v="888.3"/>
  </r>
  <r>
    <x v="36"/>
    <s v="Photoshop"/>
    <x v="2"/>
    <s v="淘宝店"/>
    <n v="4795"/>
    <n v="0"/>
    <n v="2"/>
    <n v="153327"/>
    <n v="484"/>
    <n v="2"/>
    <n v="4795"/>
  </r>
  <r>
    <x v="36"/>
    <s v="Photoshop"/>
    <x v="1"/>
    <s v="百度DSP"/>
    <n v="175"/>
    <n v="0.18"/>
    <n v="0"/>
    <n v="0"/>
    <n v="0"/>
    <n v="0"/>
    <n v="143.5"/>
  </r>
  <r>
    <x v="36"/>
    <s v="Photoshop"/>
    <x v="1"/>
    <s v="百度DSP"/>
    <n v="15464.3"/>
    <n v="0.18"/>
    <n v="19"/>
    <n v="747735"/>
    <n v="6612"/>
    <n v="32"/>
    <n v="12680.725999999999"/>
  </r>
  <r>
    <x v="37"/>
    <s v="Access"/>
    <x v="0"/>
    <s v="神马SEM"/>
    <n v="1351"/>
    <n v="0.35"/>
    <n v="2"/>
    <n v="3750"/>
    <n v="132"/>
    <n v="4"/>
    <n v="878.15000000000009"/>
  </r>
  <r>
    <x v="37"/>
    <s v="Access"/>
    <x v="0"/>
    <s v="搜狗SEM"/>
    <n v="3186.1"/>
    <n v="0.4"/>
    <n v="2"/>
    <n v="8631"/>
    <n v="460"/>
    <n v="4"/>
    <n v="1911.6599999999999"/>
  </r>
  <r>
    <x v="37"/>
    <s v="Access"/>
    <x v="0"/>
    <s v="百度SEM"/>
    <n v="20740.400000000001"/>
    <n v="0.15"/>
    <n v="45"/>
    <n v="104733"/>
    <n v="2920"/>
    <n v="90"/>
    <n v="17629.34"/>
  </r>
  <r>
    <x v="37"/>
    <s v="Photoshop"/>
    <x v="0"/>
    <s v="百度SEM"/>
    <n v="59276.1"/>
    <n v="0.15"/>
    <n v="58"/>
    <n v="198885"/>
    <n v="7068"/>
    <n v="98"/>
    <n v="50384.684999999998"/>
  </r>
  <r>
    <x v="37"/>
    <s v="Photoshop"/>
    <x v="0"/>
    <s v="百度SEM"/>
    <n v="25377.7"/>
    <n v="0.15"/>
    <n v="36"/>
    <n v="60483"/>
    <n v="2688"/>
    <n v="68"/>
    <n v="21571.045000000002"/>
  </r>
  <r>
    <x v="37"/>
    <s v="Photoshop"/>
    <x v="0"/>
    <s v="百度SEM"/>
    <n v="175"/>
    <n v="0.15"/>
    <n v="0"/>
    <n v="0"/>
    <n v="0"/>
    <n v="0"/>
    <n v="148.75"/>
  </r>
  <r>
    <x v="37"/>
    <s v="Photoshop"/>
    <x v="0"/>
    <s v="搜狗SEM"/>
    <n v="15817.8"/>
    <n v="0.4"/>
    <n v="14"/>
    <n v="8856"/>
    <n v="952"/>
    <n v="24"/>
    <n v="9490.68"/>
  </r>
  <r>
    <x v="37"/>
    <s v="Photoshop"/>
    <x v="0"/>
    <s v="搜狗SEM"/>
    <n v="10116.700000000001"/>
    <n v="0.4"/>
    <n v="18"/>
    <n v="3696"/>
    <n v="1032"/>
    <n v="26"/>
    <n v="6070.02"/>
  </r>
  <r>
    <x v="37"/>
    <s v="Photoshop"/>
    <x v="0"/>
    <s v="百度SEM"/>
    <n v="50957.5"/>
    <n v="0.15"/>
    <n v="153"/>
    <n v="284724"/>
    <n v="36412"/>
    <n v="242"/>
    <n v="43313.875"/>
  </r>
  <r>
    <x v="37"/>
    <s v="Photoshop"/>
    <x v="0"/>
    <s v="搜狗SEM"/>
    <n v="175"/>
    <n v="0.28000000000000003"/>
    <n v="0"/>
    <n v="0"/>
    <n v="0"/>
    <n v="0"/>
    <n v="126"/>
  </r>
  <r>
    <x v="37"/>
    <s v="Photoshop"/>
    <x v="0"/>
    <s v="360SEM"/>
    <n v="175"/>
    <n v="0.45"/>
    <n v="0"/>
    <n v="0"/>
    <n v="0"/>
    <n v="0"/>
    <n v="96.25"/>
  </r>
  <r>
    <x v="37"/>
    <s v="Photoshop"/>
    <x v="0"/>
    <s v="神马SEM"/>
    <n v="9807.6"/>
    <n v="0.35"/>
    <n v="10"/>
    <n v="13470"/>
    <n v="588"/>
    <n v="20"/>
    <n v="6374.9400000000005"/>
  </r>
  <r>
    <x v="37"/>
    <s v="Excel"/>
    <x v="0"/>
    <s v="百度SEM"/>
    <n v="25616"/>
    <n v="0.15"/>
    <n v="23"/>
    <n v="246498"/>
    <n v="8212"/>
    <n v="36"/>
    <n v="21773.599999999999"/>
  </r>
  <r>
    <x v="37"/>
    <s v="Excel"/>
    <x v="0"/>
    <s v="搜狗SEM"/>
    <n v="1569.4"/>
    <n v="0.4"/>
    <n v="2"/>
    <n v="4959"/>
    <n v="736"/>
    <n v="4"/>
    <n v="941.64"/>
  </r>
  <r>
    <x v="37"/>
    <s v="Photoshop"/>
    <x v="2"/>
    <s v="淘宝店"/>
    <n v="350"/>
    <n v="0"/>
    <n v="0"/>
    <n v="3792"/>
    <n v="16"/>
    <n v="0"/>
    <n v="350"/>
  </r>
  <r>
    <x v="37"/>
    <s v="Photoshop"/>
    <x v="1"/>
    <s v="百度DSP"/>
    <n v="175"/>
    <n v="0.18"/>
    <n v="0"/>
    <n v="0"/>
    <n v="0"/>
    <n v="0"/>
    <n v="143.5"/>
  </r>
  <r>
    <x v="37"/>
    <s v="Photoshop"/>
    <x v="1"/>
    <s v="百度DSP"/>
    <n v="15374.4"/>
    <n v="0.18"/>
    <n v="18"/>
    <n v="808083"/>
    <n v="6664"/>
    <n v="32"/>
    <n v="12607.008"/>
  </r>
  <r>
    <x v="37"/>
    <s v="Access"/>
    <x v="0"/>
    <s v="搜狗SEM"/>
    <n v="4680.3"/>
    <n v="0.4"/>
    <n v="8"/>
    <n v="7065"/>
    <n v="812"/>
    <n v="12"/>
    <n v="2808.1800000000003"/>
  </r>
  <r>
    <x v="38"/>
    <s v="Photoshop"/>
    <x v="1"/>
    <s v="今日头条"/>
    <n v="4220.8"/>
    <n v="0"/>
    <n v="0"/>
    <n v="748557"/>
    <n v="4968"/>
    <n v="0"/>
    <n v="4220.8"/>
  </r>
  <r>
    <x v="38"/>
    <s v="Photoshop"/>
    <x v="0"/>
    <s v="百度SEM"/>
    <n v="84134.7"/>
    <n v="0.15"/>
    <n v="92"/>
    <n v="276630"/>
    <n v="9492"/>
    <n v="146"/>
    <n v="71514.494999999995"/>
  </r>
  <r>
    <x v="38"/>
    <s v="Photoshop"/>
    <x v="0"/>
    <s v="百度SEM"/>
    <n v="30021.200000000001"/>
    <n v="0.15"/>
    <n v="41"/>
    <n v="68520"/>
    <n v="3040"/>
    <n v="70"/>
    <n v="25518.02"/>
  </r>
  <r>
    <x v="38"/>
    <s v="Photoshop"/>
    <x v="0"/>
    <s v="百度SEM"/>
    <n v="175"/>
    <n v="0.15"/>
    <n v="0"/>
    <n v="0"/>
    <n v="0"/>
    <n v="0"/>
    <n v="148.75"/>
  </r>
  <r>
    <x v="38"/>
    <s v="Photoshop"/>
    <x v="0"/>
    <s v="搜狗SEM"/>
    <n v="25166.9"/>
    <n v="0.4"/>
    <n v="32"/>
    <n v="15876"/>
    <n v="1552"/>
    <n v="54"/>
    <n v="15100.14"/>
  </r>
  <r>
    <x v="38"/>
    <s v="Photoshop"/>
    <x v="0"/>
    <s v="搜狗SEM"/>
    <n v="9696.5"/>
    <n v="0.4"/>
    <n v="15"/>
    <n v="4890"/>
    <n v="1112"/>
    <n v="26"/>
    <n v="5817.9"/>
  </r>
  <r>
    <x v="38"/>
    <s v="Photoshop"/>
    <x v="0"/>
    <s v="百度SEM"/>
    <n v="58407.4"/>
    <n v="0.15"/>
    <n v="153"/>
    <n v="300762"/>
    <n v="38036"/>
    <n v="246"/>
    <n v="49646.29"/>
  </r>
  <r>
    <x v="38"/>
    <s v="Photoshop"/>
    <x v="0"/>
    <s v="搜狗SEM"/>
    <n v="175"/>
    <n v="0.28000000000000003"/>
    <n v="0"/>
    <n v="0"/>
    <n v="0"/>
    <n v="0"/>
    <n v="126"/>
  </r>
  <r>
    <x v="38"/>
    <s v="Photoshop"/>
    <x v="0"/>
    <s v="360SEM"/>
    <n v="175"/>
    <n v="0.45"/>
    <n v="0"/>
    <n v="0"/>
    <n v="0"/>
    <n v="0"/>
    <n v="96.25"/>
  </r>
  <r>
    <x v="38"/>
    <s v="Photoshop"/>
    <x v="0"/>
    <s v="神马SEM"/>
    <n v="13882.8"/>
    <n v="0.35"/>
    <n v="16"/>
    <n v="18534"/>
    <n v="864"/>
    <n v="26"/>
    <n v="9023.82"/>
  </r>
  <r>
    <x v="38"/>
    <s v="Excel"/>
    <x v="0"/>
    <s v="百度SEM"/>
    <n v="40259.300000000003"/>
    <n v="0.15"/>
    <n v="51"/>
    <n v="331413"/>
    <n v="10644"/>
    <n v="76"/>
    <n v="34220.404999999999"/>
  </r>
  <r>
    <x v="38"/>
    <s v="Excel"/>
    <x v="0"/>
    <s v="搜狗SEM"/>
    <n v="1745.9"/>
    <n v="0.4"/>
    <n v="6"/>
    <n v="5049"/>
    <n v="704"/>
    <n v="8"/>
    <n v="1047.54"/>
  </r>
  <r>
    <x v="38"/>
    <s v="Photoshop"/>
    <x v="2"/>
    <s v="淘宝店"/>
    <n v="3119"/>
    <n v="0"/>
    <n v="1"/>
    <n v="127098"/>
    <n v="344"/>
    <n v="0"/>
    <n v="3119"/>
  </r>
  <r>
    <x v="38"/>
    <s v="Photoshop"/>
    <x v="1"/>
    <s v="百度DSP"/>
    <n v="175"/>
    <n v="0.18"/>
    <n v="0"/>
    <n v="0"/>
    <n v="0"/>
    <n v="0"/>
    <n v="143.5"/>
  </r>
  <r>
    <x v="38"/>
    <s v="Photoshop"/>
    <x v="1"/>
    <s v="百度DSP"/>
    <n v="18315.5"/>
    <n v="0.18"/>
    <n v="28"/>
    <n v="732999"/>
    <n v="7216"/>
    <n v="46"/>
    <n v="15018.71"/>
  </r>
  <r>
    <x v="38"/>
    <s v="Access"/>
    <x v="0"/>
    <s v="神马SEM"/>
    <n v="2637.7"/>
    <n v="0.35"/>
    <n v="5"/>
    <n v="5721"/>
    <n v="244"/>
    <n v="10"/>
    <n v="1714.5050000000001"/>
  </r>
  <r>
    <x v="38"/>
    <s v="Access"/>
    <x v="0"/>
    <s v="搜狗SEM"/>
    <n v="3604.1"/>
    <n v="0.4"/>
    <n v="2"/>
    <n v="7932"/>
    <n v="564"/>
    <n v="2"/>
    <n v="2162.46"/>
  </r>
  <r>
    <x v="38"/>
    <s v="Access"/>
    <x v="0"/>
    <s v="搜狗SEM"/>
    <n v="5432.1"/>
    <n v="0.4"/>
    <n v="10"/>
    <n v="15807"/>
    <n v="716"/>
    <n v="18"/>
    <n v="3259.26"/>
  </r>
  <r>
    <x v="38"/>
    <s v="Access"/>
    <x v="0"/>
    <s v="百度SEM"/>
    <n v="40613.699999999997"/>
    <n v="0.15"/>
    <n v="17"/>
    <n v="345030"/>
    <n v="11536"/>
    <n v="26"/>
    <n v="34521.644999999997"/>
  </r>
  <r>
    <x v="38"/>
    <s v="Access"/>
    <x v="0"/>
    <s v="百度SEM"/>
    <n v="38722.300000000003"/>
    <n v="0.15"/>
    <n v="89"/>
    <n v="173001"/>
    <n v="5332"/>
    <n v="174"/>
    <n v="32913.955000000002"/>
  </r>
  <r>
    <x v="39"/>
    <s v="Photoshop"/>
    <x v="0"/>
    <s v="百度SEM"/>
    <n v="84975.4"/>
    <n v="0.15"/>
    <n v="87"/>
    <n v="279381"/>
    <n v="9516"/>
    <n v="150"/>
    <n v="72229.09"/>
  </r>
  <r>
    <x v="39"/>
    <s v="Photoshop"/>
    <x v="0"/>
    <s v="百度SEM"/>
    <n v="27339.599999999999"/>
    <n v="0.15"/>
    <n v="47"/>
    <n v="65808"/>
    <n v="2616"/>
    <n v="86"/>
    <n v="23238.66"/>
  </r>
  <r>
    <x v="39"/>
    <s v="Photoshop"/>
    <x v="0"/>
    <s v="百度SEM"/>
    <n v="175"/>
    <n v="0.15"/>
    <n v="0"/>
    <n v="0"/>
    <n v="0"/>
    <n v="0"/>
    <n v="148.75"/>
  </r>
  <r>
    <x v="39"/>
    <s v="Photoshop"/>
    <x v="0"/>
    <s v="搜狗SEM"/>
    <n v="26705.8"/>
    <n v="0.4"/>
    <n v="23"/>
    <n v="15234"/>
    <n v="1476"/>
    <n v="38"/>
    <n v="16023.48"/>
  </r>
  <r>
    <x v="39"/>
    <s v="Photoshop"/>
    <x v="0"/>
    <s v="搜狗SEM"/>
    <n v="9820.9"/>
    <n v="0.4"/>
    <n v="20"/>
    <n v="5094"/>
    <n v="1204"/>
    <n v="38"/>
    <n v="5892.5399999999991"/>
  </r>
  <r>
    <x v="39"/>
    <s v="Photoshop"/>
    <x v="0"/>
    <s v="百度SEM"/>
    <n v="54890.400000000001"/>
    <n v="0.15"/>
    <n v="144"/>
    <n v="277314"/>
    <n v="35212"/>
    <n v="236"/>
    <n v="46656.840000000004"/>
  </r>
  <r>
    <x v="39"/>
    <s v="Photoshop"/>
    <x v="0"/>
    <s v="搜狗SEM"/>
    <n v="175"/>
    <n v="0.28000000000000003"/>
    <n v="0"/>
    <n v="0"/>
    <n v="0"/>
    <n v="0"/>
    <n v="126"/>
  </r>
  <r>
    <x v="39"/>
    <s v="Photoshop"/>
    <x v="0"/>
    <s v="360SEM"/>
    <n v="175"/>
    <n v="0.45"/>
    <n v="0"/>
    <n v="0"/>
    <n v="0"/>
    <n v="0"/>
    <n v="96.25"/>
  </r>
  <r>
    <x v="39"/>
    <s v="Photoshop"/>
    <x v="0"/>
    <s v="神马SEM"/>
    <n v="15203.6"/>
    <n v="0.35"/>
    <n v="10"/>
    <n v="22401"/>
    <n v="888"/>
    <n v="18"/>
    <n v="9882.34"/>
  </r>
  <r>
    <x v="39"/>
    <s v="Excel"/>
    <x v="0"/>
    <s v="百度SEM"/>
    <n v="39275.9"/>
    <n v="0.15"/>
    <n v="64"/>
    <n v="330396"/>
    <n v="10908"/>
    <n v="114"/>
    <n v="33384.514999999999"/>
  </r>
  <r>
    <x v="39"/>
    <s v="Excel"/>
    <x v="0"/>
    <s v="搜狗SEM"/>
    <n v="1761.8"/>
    <n v="0.4"/>
    <n v="5"/>
    <n v="4806"/>
    <n v="608"/>
    <n v="10"/>
    <n v="1057.08"/>
  </r>
  <r>
    <x v="39"/>
    <s v="Photoshop"/>
    <x v="2"/>
    <s v="淘宝店"/>
    <n v="5042"/>
    <n v="0"/>
    <n v="3"/>
    <n v="158184"/>
    <n v="500"/>
    <n v="4"/>
    <n v="5042"/>
  </r>
  <r>
    <x v="39"/>
    <s v="Photoshop"/>
    <x v="1"/>
    <s v="百度DSP"/>
    <n v="175"/>
    <n v="0.18"/>
    <n v="0"/>
    <n v="0"/>
    <n v="0"/>
    <n v="0"/>
    <n v="143.5"/>
  </r>
  <r>
    <x v="39"/>
    <s v="Photoshop"/>
    <x v="1"/>
    <s v="百度DSP"/>
    <n v="18841"/>
    <n v="0.18"/>
    <n v="24"/>
    <n v="725301"/>
    <n v="7392"/>
    <n v="38"/>
    <n v="15449.62"/>
  </r>
  <r>
    <x v="39"/>
    <s v="Access"/>
    <x v="0"/>
    <s v="神马SEM"/>
    <n v="2874.4"/>
    <n v="0.35"/>
    <n v="5"/>
    <n v="10278"/>
    <n v="268"/>
    <n v="8"/>
    <n v="1868.3600000000001"/>
  </r>
  <r>
    <x v="39"/>
    <s v="Access"/>
    <x v="0"/>
    <s v="搜狗SEM"/>
    <n v="3588.2"/>
    <n v="0.4"/>
    <n v="6"/>
    <n v="10155"/>
    <n v="564"/>
    <n v="8"/>
    <n v="2152.92"/>
  </r>
  <r>
    <x v="39"/>
    <s v="Access"/>
    <x v="0"/>
    <s v="搜狗SEM"/>
    <n v="7762.2"/>
    <n v="0.4"/>
    <n v="6"/>
    <n v="15117"/>
    <n v="880"/>
    <n v="12"/>
    <n v="4657.32"/>
  </r>
  <r>
    <x v="39"/>
    <s v="Access"/>
    <x v="0"/>
    <s v="百度SEM"/>
    <n v="21175.3"/>
    <n v="0.15"/>
    <n v="12"/>
    <n v="146508"/>
    <n v="5960"/>
    <n v="22"/>
    <n v="17999.005000000001"/>
  </r>
  <r>
    <x v="39"/>
    <s v="Access"/>
    <x v="0"/>
    <s v="百度SEM"/>
    <n v="40445.300000000003"/>
    <n v="0.15"/>
    <n v="78"/>
    <n v="166215"/>
    <n v="5712"/>
    <n v="146"/>
    <n v="34378.505000000005"/>
  </r>
  <r>
    <x v="40"/>
    <s v="Photoshop"/>
    <x v="1"/>
    <s v="今日头条"/>
    <n v="175"/>
    <n v="0"/>
    <n v="0"/>
    <n v="0"/>
    <n v="0"/>
    <n v="0"/>
    <n v="175"/>
  </r>
  <r>
    <x v="40"/>
    <s v="Photoshop"/>
    <x v="0"/>
    <s v="百度SEM"/>
    <n v="85002.5"/>
    <n v="0.15"/>
    <n v="98"/>
    <n v="301908"/>
    <n v="9144"/>
    <n v="140"/>
    <n v="72252.125"/>
  </r>
  <r>
    <x v="40"/>
    <s v="Photoshop"/>
    <x v="0"/>
    <s v="百度SEM"/>
    <n v="30653.8"/>
    <n v="0.15"/>
    <n v="47"/>
    <n v="66315"/>
    <n v="3008"/>
    <n v="72"/>
    <n v="26055.73"/>
  </r>
  <r>
    <x v="40"/>
    <s v="Photoshop"/>
    <x v="0"/>
    <s v="百度SEM"/>
    <n v="175"/>
    <n v="0.15"/>
    <n v="0"/>
    <n v="0"/>
    <n v="0"/>
    <n v="0"/>
    <n v="148.75"/>
  </r>
  <r>
    <x v="40"/>
    <s v="Photoshop"/>
    <x v="0"/>
    <s v="搜狗SEM"/>
    <n v="25763.7"/>
    <n v="0.4"/>
    <n v="22"/>
    <n v="14169"/>
    <n v="1464"/>
    <n v="40"/>
    <n v="15458.22"/>
  </r>
  <r>
    <x v="40"/>
    <s v="Photoshop"/>
    <x v="0"/>
    <s v="搜狗SEM"/>
    <n v="12040.8"/>
    <n v="0.4"/>
    <n v="22"/>
    <n v="4842"/>
    <n v="1292"/>
    <n v="42"/>
    <n v="7224.48"/>
  </r>
  <r>
    <x v="40"/>
    <s v="Photoshop"/>
    <x v="0"/>
    <s v="百度SEM"/>
    <n v="53635.6"/>
    <n v="0.15"/>
    <n v="139"/>
    <n v="271224"/>
    <n v="33664"/>
    <n v="216"/>
    <n v="45590.26"/>
  </r>
  <r>
    <x v="40"/>
    <s v="Photoshop"/>
    <x v="0"/>
    <s v="搜狗SEM"/>
    <n v="175"/>
    <n v="0.28000000000000003"/>
    <n v="0"/>
    <n v="0"/>
    <n v="0"/>
    <n v="0"/>
    <n v="126"/>
  </r>
  <r>
    <x v="40"/>
    <s v="Photoshop"/>
    <x v="0"/>
    <s v="360SEM"/>
    <n v="175"/>
    <n v="0.45"/>
    <n v="0"/>
    <n v="0"/>
    <n v="0"/>
    <n v="0"/>
    <n v="96.25"/>
  </r>
  <r>
    <x v="40"/>
    <s v="Photoshop"/>
    <x v="0"/>
    <s v="神马SEM"/>
    <n v="17263.900000000001"/>
    <n v="0.35"/>
    <n v="19"/>
    <n v="20814"/>
    <n v="1012"/>
    <n v="26"/>
    <n v="11221.535000000002"/>
  </r>
  <r>
    <x v="40"/>
    <s v="Excel"/>
    <x v="0"/>
    <s v="百度SEM"/>
    <n v="39839"/>
    <n v="0.15"/>
    <n v="53"/>
    <n v="329304"/>
    <n v="10752"/>
    <n v="90"/>
    <n v="33863.15"/>
  </r>
  <r>
    <x v="40"/>
    <s v="Photoshop"/>
    <x v="2"/>
    <s v="淘宝店"/>
    <n v="6175"/>
    <n v="0"/>
    <n v="1"/>
    <n v="195519"/>
    <n v="588"/>
    <n v="0"/>
    <n v="6175"/>
  </r>
  <r>
    <x v="40"/>
    <s v="Excel"/>
    <x v="0"/>
    <s v="搜狗SEM"/>
    <n v="1450.8"/>
    <n v="0.4"/>
    <n v="5"/>
    <n v="3837"/>
    <n v="428"/>
    <n v="6"/>
    <n v="870.4799999999999"/>
  </r>
  <r>
    <x v="40"/>
    <s v="Photoshop"/>
    <x v="1"/>
    <s v="百度DSP"/>
    <n v="175"/>
    <n v="0.18"/>
    <n v="0"/>
    <n v="0"/>
    <n v="0"/>
    <n v="0"/>
    <n v="143.5"/>
  </r>
  <r>
    <x v="40"/>
    <s v="Photoshop"/>
    <x v="1"/>
    <s v="百度DSP"/>
    <n v="16671.3"/>
    <n v="0.18"/>
    <n v="21"/>
    <n v="734643"/>
    <n v="6280"/>
    <n v="36"/>
    <n v="13670.466"/>
  </r>
  <r>
    <x v="40"/>
    <s v="Access"/>
    <x v="0"/>
    <s v="神马SEM"/>
    <n v="2686.7"/>
    <n v="0.35"/>
    <n v="5"/>
    <n v="8508"/>
    <n v="248"/>
    <n v="6"/>
    <n v="1746.355"/>
  </r>
  <r>
    <x v="40"/>
    <s v="Access"/>
    <x v="0"/>
    <s v="搜狗SEM"/>
    <n v="3899.2"/>
    <n v="0.4"/>
    <n v="6"/>
    <n v="8532"/>
    <n v="588"/>
    <n v="8"/>
    <n v="2339.5199999999995"/>
  </r>
  <r>
    <x v="40"/>
    <s v="Access"/>
    <x v="0"/>
    <s v="搜狗SEM"/>
    <n v="6031.5"/>
    <n v="0.4"/>
    <n v="6"/>
    <n v="15840"/>
    <n v="856"/>
    <n v="6"/>
    <n v="3618.9"/>
  </r>
  <r>
    <x v="40"/>
    <s v="Access"/>
    <x v="0"/>
    <s v="百度SEM"/>
    <n v="22609.9"/>
    <n v="0.15"/>
    <n v="12"/>
    <n v="151908"/>
    <n v="5652"/>
    <n v="10"/>
    <n v="19218.415000000001"/>
  </r>
  <r>
    <x v="40"/>
    <s v="Access"/>
    <x v="0"/>
    <s v="百度SEM"/>
    <n v="30464.3"/>
    <n v="0.15"/>
    <n v="78"/>
    <n v="108075"/>
    <n v="4040"/>
    <n v="112"/>
    <n v="25894.654999999999"/>
  </r>
  <r>
    <x v="41"/>
    <s v="Photoshop"/>
    <x v="1"/>
    <s v="今日头条"/>
    <n v="3149.3"/>
    <n v="0"/>
    <n v="2"/>
    <n v="418767"/>
    <n v="3892"/>
    <n v="4"/>
    <n v="3149.3"/>
  </r>
  <r>
    <x v="41"/>
    <s v="Photoshop"/>
    <x v="0"/>
    <s v="百度SEM"/>
    <n v="105886.6"/>
    <n v="0.15"/>
    <n v="95"/>
    <n v="322887"/>
    <n v="11236"/>
    <n v="152"/>
    <n v="90003.61"/>
  </r>
  <r>
    <x v="41"/>
    <s v="Photoshop"/>
    <x v="0"/>
    <s v="百度SEM"/>
    <n v="35062.6"/>
    <n v="0.15"/>
    <n v="46"/>
    <n v="69210"/>
    <n v="3124"/>
    <n v="86"/>
    <n v="29803.21"/>
  </r>
  <r>
    <x v="41"/>
    <s v="Photoshop"/>
    <x v="0"/>
    <s v="百度SEM"/>
    <n v="175"/>
    <n v="0.15"/>
    <n v="1"/>
    <n v="0"/>
    <n v="0"/>
    <n v="2"/>
    <n v="148.75"/>
  </r>
  <r>
    <x v="41"/>
    <s v="Photoshop"/>
    <x v="0"/>
    <s v="搜狗SEM"/>
    <n v="14670.6"/>
    <n v="0.4"/>
    <n v="9"/>
    <n v="11544"/>
    <n v="912"/>
    <n v="18"/>
    <n v="8802.36"/>
  </r>
  <r>
    <x v="41"/>
    <s v="Photoshop"/>
    <x v="0"/>
    <s v="搜狗SEM"/>
    <n v="6408.2"/>
    <n v="0.4"/>
    <n v="13"/>
    <n v="3240"/>
    <n v="764"/>
    <n v="22"/>
    <n v="3844.9199999999996"/>
  </r>
  <r>
    <x v="41"/>
    <s v="Photoshop"/>
    <x v="0"/>
    <s v="百度SEM"/>
    <n v="59941"/>
    <n v="0.15"/>
    <n v="112"/>
    <n v="284193"/>
    <n v="35660"/>
    <n v="180"/>
    <n v="50949.85"/>
  </r>
  <r>
    <x v="41"/>
    <s v="Photoshop"/>
    <x v="0"/>
    <s v="搜狗SEM"/>
    <n v="175"/>
    <n v="0.28000000000000003"/>
    <n v="0"/>
    <n v="0"/>
    <n v="0"/>
    <n v="0"/>
    <n v="126"/>
  </r>
  <r>
    <x v="41"/>
    <s v="Photoshop"/>
    <x v="0"/>
    <s v="360SEM"/>
    <n v="8679.7000000000007"/>
    <n v="0.45"/>
    <n v="16"/>
    <n v="67686"/>
    <n v="1660"/>
    <n v="30"/>
    <n v="4773.8350000000009"/>
  </r>
  <r>
    <x v="41"/>
    <s v="Photoshop"/>
    <x v="0"/>
    <s v="神马SEM"/>
    <n v="15283.8"/>
    <n v="0.35"/>
    <n v="14"/>
    <n v="21189"/>
    <n v="964"/>
    <n v="24"/>
    <n v="9934.4700000000012"/>
  </r>
  <r>
    <x v="41"/>
    <s v="Excel"/>
    <x v="0"/>
    <s v="百度SEM"/>
    <n v="40380.300000000003"/>
    <n v="0.15"/>
    <n v="54"/>
    <n v="315651"/>
    <n v="11228"/>
    <n v="92"/>
    <n v="34323.255000000005"/>
  </r>
  <r>
    <x v="41"/>
    <s v="Excel"/>
    <x v="0"/>
    <s v="搜狗SEM"/>
    <n v="1556"/>
    <n v="0.4"/>
    <n v="6"/>
    <n v="4485"/>
    <n v="480"/>
    <n v="8"/>
    <n v="933.59999999999991"/>
  </r>
  <r>
    <x v="41"/>
    <s v="Photoshop"/>
    <x v="2"/>
    <s v="淘宝店"/>
    <n v="6135"/>
    <n v="0"/>
    <n v="1"/>
    <n v="230217"/>
    <n v="652"/>
    <n v="2"/>
    <n v="6135"/>
  </r>
  <r>
    <x v="41"/>
    <s v="Photoshop"/>
    <x v="1"/>
    <s v="百度DSP"/>
    <n v="175"/>
    <n v="0.18"/>
    <n v="0"/>
    <n v="0"/>
    <n v="0"/>
    <n v="0"/>
    <n v="143.5"/>
  </r>
  <r>
    <x v="41"/>
    <s v="Photoshop"/>
    <x v="1"/>
    <s v="百度DSP"/>
    <n v="19230.2"/>
    <n v="0.18"/>
    <n v="26"/>
    <n v="808068"/>
    <n v="6404"/>
    <n v="46"/>
    <n v="15768.764000000001"/>
  </r>
  <r>
    <x v="41"/>
    <s v="Access"/>
    <x v="0"/>
    <s v="神马SEM"/>
    <n v="2624.6"/>
    <n v="0.35"/>
    <n v="5"/>
    <n v="8481"/>
    <n v="244"/>
    <n v="8"/>
    <n v="1705.99"/>
  </r>
  <r>
    <x v="41"/>
    <s v="Access"/>
    <x v="0"/>
    <s v="搜狗SEM"/>
    <n v="2670.9"/>
    <n v="0.4"/>
    <n v="4"/>
    <n v="11892"/>
    <n v="616"/>
    <n v="6"/>
    <n v="1602.54"/>
  </r>
  <r>
    <x v="41"/>
    <s v="Access"/>
    <x v="0"/>
    <s v="搜狗SEM"/>
    <n v="4430.2"/>
    <n v="0.4"/>
    <n v="4"/>
    <n v="11352"/>
    <n v="588"/>
    <n v="6"/>
    <n v="2658.12"/>
  </r>
  <r>
    <x v="41"/>
    <s v="Access"/>
    <x v="0"/>
    <s v="百度SEM"/>
    <n v="30438.2"/>
    <n v="0.15"/>
    <n v="25"/>
    <n v="196092"/>
    <n v="7704"/>
    <n v="44"/>
    <n v="25872.47"/>
  </r>
  <r>
    <x v="41"/>
    <s v="Access"/>
    <x v="0"/>
    <s v="百度SEM"/>
    <n v="30282"/>
    <n v="0.15"/>
    <n v="50"/>
    <n v="125937"/>
    <n v="4352"/>
    <n v="98"/>
    <n v="25739.7"/>
  </r>
  <r>
    <x v="42"/>
    <s v="Photoshop"/>
    <x v="1"/>
    <s v="今日头条"/>
    <n v="6366.8"/>
    <n v="0"/>
    <n v="5"/>
    <n v="855552"/>
    <n v="9724"/>
    <n v="10"/>
    <n v="6366.8"/>
  </r>
  <r>
    <x v="42"/>
    <s v="Photoshop"/>
    <x v="0"/>
    <s v="百度SEM"/>
    <n v="75829"/>
    <n v="0.15"/>
    <n v="92"/>
    <n v="244875"/>
    <n v="8528"/>
    <n v="148"/>
    <n v="64454.65"/>
  </r>
  <r>
    <x v="42"/>
    <s v="Photoshop"/>
    <x v="0"/>
    <s v="百度SEM"/>
    <n v="30886.3"/>
    <n v="0.15"/>
    <n v="50"/>
    <n v="63858"/>
    <n v="2776"/>
    <n v="84"/>
    <n v="26253.355"/>
  </r>
  <r>
    <x v="42"/>
    <s v="Photoshop"/>
    <x v="0"/>
    <s v="百度SEM"/>
    <n v="175"/>
    <n v="0.15"/>
    <n v="0"/>
    <n v="0"/>
    <n v="0"/>
    <n v="0"/>
    <n v="148.75"/>
  </r>
  <r>
    <x v="42"/>
    <s v="Photoshop"/>
    <x v="0"/>
    <s v="搜狗SEM"/>
    <n v="20115.900000000001"/>
    <n v="0.4"/>
    <n v="13"/>
    <n v="11733"/>
    <n v="1216"/>
    <n v="24"/>
    <n v="12069.54"/>
  </r>
  <r>
    <x v="42"/>
    <s v="Photoshop"/>
    <x v="0"/>
    <s v="搜狗SEM"/>
    <n v="6842.3"/>
    <n v="0.4"/>
    <n v="20"/>
    <n v="3168"/>
    <n v="792"/>
    <n v="38"/>
    <n v="4105.38"/>
  </r>
  <r>
    <x v="42"/>
    <s v="Photoshop"/>
    <x v="0"/>
    <s v="百度SEM"/>
    <n v="27134.799999999999"/>
    <n v="0.15"/>
    <n v="78"/>
    <n v="128490"/>
    <n v="14956"/>
    <n v="106"/>
    <n v="23064.579999999998"/>
  </r>
  <r>
    <x v="42"/>
    <s v="Photoshop"/>
    <x v="0"/>
    <s v="搜狗SEM"/>
    <n v="175"/>
    <n v="0.28000000000000003"/>
    <n v="0"/>
    <n v="0"/>
    <n v="0"/>
    <n v="0"/>
    <n v="126"/>
  </r>
  <r>
    <x v="42"/>
    <s v="Photoshop"/>
    <x v="0"/>
    <s v="360SEM"/>
    <n v="11148"/>
    <n v="0.45"/>
    <n v="11"/>
    <n v="81882"/>
    <n v="2036"/>
    <n v="16"/>
    <n v="6131.4"/>
  </r>
  <r>
    <x v="42"/>
    <s v="Photoshop"/>
    <x v="0"/>
    <s v="神马SEM"/>
    <n v="13188.1"/>
    <n v="0.35"/>
    <n v="8"/>
    <n v="19293"/>
    <n v="832"/>
    <n v="12"/>
    <n v="8572.2649999999994"/>
  </r>
  <r>
    <x v="42"/>
    <s v="Excel"/>
    <x v="0"/>
    <s v="百度SEM"/>
    <n v="38494"/>
    <n v="0.15"/>
    <n v="84"/>
    <n v="334155"/>
    <n v="12248"/>
    <n v="122"/>
    <n v="32719.9"/>
  </r>
  <r>
    <x v="42"/>
    <s v="Excel"/>
    <x v="0"/>
    <s v="搜狗SEM"/>
    <n v="1432.3"/>
    <n v="0.4"/>
    <n v="9"/>
    <n v="3825"/>
    <n v="416"/>
    <n v="12"/>
    <n v="859.38"/>
  </r>
  <r>
    <x v="42"/>
    <s v="Photoshop"/>
    <x v="2"/>
    <s v="淘宝店"/>
    <n v="6025"/>
    <n v="0"/>
    <n v="2"/>
    <n v="220098"/>
    <n v="728"/>
    <n v="4"/>
    <n v="6025"/>
  </r>
  <r>
    <x v="42"/>
    <s v="Photoshop"/>
    <x v="1"/>
    <s v="百度DSP"/>
    <n v="175"/>
    <n v="0.18"/>
    <n v="0"/>
    <n v="0"/>
    <n v="0"/>
    <n v="0"/>
    <n v="143.5"/>
  </r>
  <r>
    <x v="42"/>
    <s v="Photoshop"/>
    <x v="1"/>
    <s v="百度DSP"/>
    <n v="18567.400000000001"/>
    <n v="0.18"/>
    <n v="24"/>
    <n v="852690"/>
    <n v="6376"/>
    <n v="42"/>
    <n v="15225.268000000002"/>
  </r>
  <r>
    <x v="42"/>
    <s v="Access"/>
    <x v="0"/>
    <s v="搜狗SEM"/>
    <n v="3917.7"/>
    <n v="0.4"/>
    <n v="5"/>
    <n v="11085"/>
    <n v="656"/>
    <n v="10"/>
    <n v="2350.62"/>
  </r>
  <r>
    <x v="42"/>
    <s v="Access"/>
    <x v="0"/>
    <s v="搜狗SEM"/>
    <n v="4598.1000000000004"/>
    <n v="0.4"/>
    <n v="11"/>
    <n v="12858"/>
    <n v="632"/>
    <n v="20"/>
    <n v="2758.86"/>
  </r>
  <r>
    <x v="42"/>
    <s v="Access"/>
    <x v="0"/>
    <s v="百度SEM"/>
    <n v="30332.6"/>
    <n v="0.15"/>
    <n v="15"/>
    <n v="186069"/>
    <n v="7268"/>
    <n v="26"/>
    <n v="25782.71"/>
  </r>
  <r>
    <x v="42"/>
    <s v="Access"/>
    <x v="0"/>
    <s v="百度SEM"/>
    <n v="20356.599999999999"/>
    <n v="0.15"/>
    <n v="10"/>
    <n v="96777"/>
    <n v="2960"/>
    <n v="16"/>
    <n v="17303.11"/>
  </r>
  <r>
    <x v="42"/>
    <s v="Access"/>
    <x v="0"/>
    <s v="神马SEM"/>
    <n v="2282"/>
    <n v="0.35"/>
    <n v="2"/>
    <n v="8967"/>
    <n v="268"/>
    <n v="4"/>
    <n v="1483.3000000000002"/>
  </r>
  <r>
    <x v="43"/>
    <s v="Photoshop"/>
    <x v="1"/>
    <s v="今日头条"/>
    <n v="476.1"/>
    <n v="0"/>
    <n v="5"/>
    <n v="19608"/>
    <n v="476"/>
    <n v="0"/>
    <n v="476.1"/>
  </r>
  <r>
    <x v="43"/>
    <s v="Photoshop"/>
    <x v="0"/>
    <s v="百度SEM"/>
    <n v="65905.600000000006"/>
    <n v="0.15"/>
    <n v="58"/>
    <n v="223911"/>
    <n v="8588"/>
    <n v="94"/>
    <n v="56019.760000000009"/>
  </r>
  <r>
    <x v="43"/>
    <s v="Photoshop"/>
    <x v="0"/>
    <s v="百度SEM"/>
    <n v="27141.7"/>
    <n v="0.15"/>
    <n v="46"/>
    <n v="58989"/>
    <n v="2588"/>
    <n v="78"/>
    <n v="23070.445"/>
  </r>
  <r>
    <x v="43"/>
    <s v="Photoshop"/>
    <x v="0"/>
    <s v="百度SEM"/>
    <n v="175"/>
    <n v="0.15"/>
    <n v="0"/>
    <n v="0"/>
    <n v="0"/>
    <n v="0"/>
    <n v="148.75"/>
  </r>
  <r>
    <x v="43"/>
    <s v="Photoshop"/>
    <x v="0"/>
    <s v="搜狗SEM"/>
    <n v="14791.7"/>
    <n v="0.4"/>
    <n v="12"/>
    <n v="9012"/>
    <n v="920"/>
    <n v="22"/>
    <n v="8875.02"/>
  </r>
  <r>
    <x v="43"/>
    <s v="Photoshop"/>
    <x v="0"/>
    <s v="搜狗SEM"/>
    <n v="7653.7"/>
    <n v="0.4"/>
    <n v="15"/>
    <n v="3525"/>
    <n v="964"/>
    <n v="26"/>
    <n v="4592.2199999999993"/>
  </r>
  <r>
    <x v="43"/>
    <s v="Photoshop"/>
    <x v="0"/>
    <s v="百度SEM"/>
    <n v="20240.099999999999"/>
    <n v="0.15"/>
    <n v="62"/>
    <n v="111849"/>
    <n v="12320"/>
    <n v="98"/>
    <n v="17204.084999999999"/>
  </r>
  <r>
    <x v="43"/>
    <s v="Photoshop"/>
    <x v="0"/>
    <s v="搜狗SEM"/>
    <n v="175"/>
    <n v="0.28000000000000003"/>
    <n v="0"/>
    <n v="0"/>
    <n v="0"/>
    <n v="0"/>
    <n v="126"/>
  </r>
  <r>
    <x v="43"/>
    <s v="Photoshop"/>
    <x v="0"/>
    <s v="360SEM"/>
    <n v="10715.5"/>
    <n v="0.45"/>
    <n v="10"/>
    <n v="68553"/>
    <n v="1956"/>
    <n v="14"/>
    <n v="5893.5249999999996"/>
  </r>
  <r>
    <x v="43"/>
    <s v="Photoshop"/>
    <x v="0"/>
    <s v="神马SEM"/>
    <n v="11178.7"/>
    <n v="0.35"/>
    <n v="14"/>
    <n v="16263"/>
    <n v="648"/>
    <n v="24"/>
    <n v="7266.1550000000007"/>
  </r>
  <r>
    <x v="43"/>
    <s v="Excel"/>
    <x v="0"/>
    <s v="百度SEM"/>
    <n v="28044.9"/>
    <n v="0.15"/>
    <n v="53"/>
    <n v="296991"/>
    <n v="10648"/>
    <n v="94"/>
    <n v="23838.165000000001"/>
  </r>
  <r>
    <x v="43"/>
    <s v="Excel"/>
    <x v="0"/>
    <s v="搜狗SEM"/>
    <n v="1040.7"/>
    <n v="0.4"/>
    <n v="2"/>
    <n v="3168"/>
    <n v="332"/>
    <n v="4"/>
    <n v="624.42000000000007"/>
  </r>
  <r>
    <x v="43"/>
    <s v="Photoshop"/>
    <x v="2"/>
    <s v="淘宝店"/>
    <n v="6155"/>
    <n v="0"/>
    <n v="0"/>
    <n v="210900"/>
    <n v="772"/>
    <n v="0"/>
    <n v="6155"/>
  </r>
  <r>
    <x v="43"/>
    <s v="Photoshop"/>
    <x v="1"/>
    <s v="百度DSP"/>
    <n v="175"/>
    <n v="0.18"/>
    <n v="0"/>
    <n v="0"/>
    <n v="0"/>
    <n v="0"/>
    <n v="143.5"/>
  </r>
  <r>
    <x v="43"/>
    <s v="Photoshop"/>
    <x v="1"/>
    <s v="百度DSP"/>
    <n v="24151.9"/>
    <n v="0.18"/>
    <n v="16"/>
    <n v="1168422"/>
    <n v="8004"/>
    <n v="28"/>
    <n v="19804.558000000001"/>
  </r>
  <r>
    <x v="43"/>
    <s v="Access"/>
    <x v="0"/>
    <s v="神马SEM"/>
    <n v="2415.6999999999998"/>
    <n v="0.35"/>
    <n v="5"/>
    <n v="6891"/>
    <n v="192"/>
    <n v="8"/>
    <n v="1570.2049999999999"/>
  </r>
  <r>
    <x v="43"/>
    <s v="Access"/>
    <x v="0"/>
    <s v="搜狗SEM"/>
    <n v="4010.5"/>
    <n v="0.4"/>
    <n v="3"/>
    <n v="9003"/>
    <n v="640"/>
    <n v="6"/>
    <n v="2406.3000000000002"/>
  </r>
  <r>
    <x v="43"/>
    <s v="Access"/>
    <x v="0"/>
    <s v="搜狗SEM"/>
    <n v="3284.8"/>
    <n v="0.4"/>
    <n v="3"/>
    <n v="7371"/>
    <n v="412"/>
    <n v="6"/>
    <n v="1970.88"/>
  </r>
  <r>
    <x v="43"/>
    <s v="Access"/>
    <x v="0"/>
    <s v="百度SEM"/>
    <n v="30357.3"/>
    <n v="0.15"/>
    <n v="15"/>
    <n v="242307"/>
    <n v="7904"/>
    <n v="22"/>
    <n v="25803.705000000002"/>
  </r>
  <r>
    <x v="43"/>
    <s v="Access"/>
    <x v="0"/>
    <s v="百度SEM"/>
    <n v="20314.900000000001"/>
    <n v="0.15"/>
    <n v="43"/>
    <n v="88170"/>
    <n v="2968"/>
    <n v="84"/>
    <n v="17267.665000000001"/>
  </r>
  <r>
    <x v="44"/>
    <s v="Photoshop"/>
    <x v="1"/>
    <s v="今日头条"/>
    <n v="175"/>
    <n v="0"/>
    <n v="0"/>
    <n v="0"/>
    <n v="0"/>
    <n v="0"/>
    <n v="175"/>
  </r>
  <r>
    <x v="44"/>
    <s v="Photoshop"/>
    <x v="0"/>
    <s v="百度SEM"/>
    <n v="60440.9"/>
    <n v="0.15"/>
    <n v="67"/>
    <n v="198369"/>
    <n v="8160"/>
    <n v="112"/>
    <n v="51374.764999999999"/>
  </r>
  <r>
    <x v="44"/>
    <s v="Photoshop"/>
    <x v="0"/>
    <s v="百度SEM"/>
    <n v="24461.7"/>
    <n v="0.15"/>
    <n v="36"/>
    <n v="58377"/>
    <n v="2472"/>
    <n v="60"/>
    <n v="20792.445"/>
  </r>
  <r>
    <x v="44"/>
    <s v="Photoshop"/>
    <x v="0"/>
    <s v="百度SEM"/>
    <n v="175"/>
    <n v="0.15"/>
    <n v="0"/>
    <n v="0"/>
    <n v="0"/>
    <n v="0"/>
    <n v="148.75"/>
  </r>
  <r>
    <x v="44"/>
    <s v="Photoshop"/>
    <x v="0"/>
    <s v="搜狗SEM"/>
    <n v="365"/>
    <n v="0.4"/>
    <n v="19"/>
    <n v="9426"/>
    <n v="832"/>
    <n v="26"/>
    <n v="219"/>
  </r>
  <r>
    <x v="44"/>
    <s v="Photoshop"/>
    <x v="0"/>
    <s v="搜狗SEM"/>
    <n v="7913.4"/>
    <n v="0.4"/>
    <n v="14"/>
    <n v="4050"/>
    <n v="932"/>
    <n v="16"/>
    <n v="4748.0399999999991"/>
  </r>
  <r>
    <x v="44"/>
    <s v="Photoshop"/>
    <x v="0"/>
    <s v="百度SEM"/>
    <n v="31021.5"/>
    <n v="0.15"/>
    <n v="87"/>
    <n v="167478"/>
    <n v="18292"/>
    <n v="144"/>
    <n v="26368.275000000001"/>
  </r>
  <r>
    <x v="44"/>
    <s v="Photoshop"/>
    <x v="0"/>
    <s v="搜狗SEM"/>
    <n v="175"/>
    <n v="0.28000000000000003"/>
    <n v="0"/>
    <n v="0"/>
    <n v="0"/>
    <n v="0"/>
    <n v="126"/>
  </r>
  <r>
    <x v="44"/>
    <s v="Photoshop"/>
    <x v="0"/>
    <s v="360SEM"/>
    <n v="11184.4"/>
    <n v="0.45"/>
    <n v="8"/>
    <n v="60759"/>
    <n v="2100"/>
    <n v="14"/>
    <n v="6151.42"/>
  </r>
  <r>
    <x v="44"/>
    <s v="Photoshop"/>
    <x v="0"/>
    <s v="神马SEM"/>
    <n v="12644.8"/>
    <n v="0.35"/>
    <n v="12"/>
    <n v="16683"/>
    <n v="740"/>
    <n v="20"/>
    <n v="8219.119999999999"/>
  </r>
  <r>
    <x v="44"/>
    <s v="Excel"/>
    <x v="0"/>
    <s v="百度SEM"/>
    <n v="28591.200000000001"/>
    <n v="0.15"/>
    <n v="50"/>
    <n v="294420"/>
    <n v="10796"/>
    <n v="84"/>
    <n v="24302.52"/>
  </r>
  <r>
    <x v="44"/>
    <s v="Excel"/>
    <x v="0"/>
    <s v="搜狗SEM"/>
    <n v="1359.4"/>
    <n v="0.4"/>
    <n v="4"/>
    <n v="4635"/>
    <n v="404"/>
    <n v="8"/>
    <n v="815.64"/>
  </r>
  <r>
    <x v="44"/>
    <s v="Photoshop"/>
    <x v="2"/>
    <s v="淘宝店"/>
    <n v="6135"/>
    <n v="0"/>
    <n v="0"/>
    <n v="226851"/>
    <n v="744"/>
    <n v="0"/>
    <n v="6135"/>
  </r>
  <r>
    <x v="44"/>
    <s v="Photoshop"/>
    <x v="1"/>
    <s v="百度DSP"/>
    <n v="175"/>
    <n v="0.18"/>
    <n v="0"/>
    <n v="0"/>
    <n v="0"/>
    <n v="0"/>
    <n v="143.5"/>
  </r>
  <r>
    <x v="44"/>
    <s v="Photoshop"/>
    <x v="1"/>
    <s v="百度DSP"/>
    <n v="23381.1"/>
    <n v="0.18"/>
    <n v="19"/>
    <n v="1037187"/>
    <n v="7620"/>
    <n v="34"/>
    <n v="19172.502"/>
  </r>
  <r>
    <x v="44"/>
    <s v="Access"/>
    <x v="0"/>
    <s v="神马SEM"/>
    <n v="2312"/>
    <n v="0.35"/>
    <n v="2"/>
    <n v="7158"/>
    <n v="196"/>
    <n v="2"/>
    <n v="1502.8000000000002"/>
  </r>
  <r>
    <x v="44"/>
    <s v="Access"/>
    <x v="0"/>
    <s v="搜狗SEM"/>
    <n v="3454"/>
    <n v="0.4"/>
    <n v="4"/>
    <n v="9444"/>
    <n v="568"/>
    <n v="8"/>
    <n v="2072.3999999999996"/>
  </r>
  <r>
    <x v="44"/>
    <s v="Access"/>
    <x v="0"/>
    <s v="搜狗SEM"/>
    <n v="3285.6"/>
    <n v="0.4"/>
    <n v="6"/>
    <n v="7353"/>
    <n v="380"/>
    <n v="12"/>
    <n v="1971.36"/>
  </r>
  <r>
    <x v="44"/>
    <s v="Access"/>
    <x v="0"/>
    <s v="百度SEM"/>
    <n v="30318.400000000001"/>
    <n v="0.15"/>
    <n v="32"/>
    <n v="259959"/>
    <n v="7892"/>
    <n v="50"/>
    <n v="25770.639999999999"/>
  </r>
  <r>
    <x v="44"/>
    <s v="Access"/>
    <x v="0"/>
    <s v="百度SEM"/>
    <n v="15945.4"/>
    <n v="0.15"/>
    <n v="39"/>
    <n v="77556"/>
    <n v="2172"/>
    <n v="74"/>
    <n v="13553.59"/>
  </r>
  <r>
    <x v="45"/>
    <s v="Photoshop"/>
    <x v="0"/>
    <s v="百度SEM"/>
    <n v="92700.1"/>
    <n v="0.15"/>
    <n v="87"/>
    <n v="295455"/>
    <n v="10488"/>
    <n v="134"/>
    <n v="78795.085000000006"/>
  </r>
  <r>
    <x v="45"/>
    <s v="Photoshop"/>
    <x v="0"/>
    <s v="百度SEM"/>
    <n v="30897.9"/>
    <n v="0.15"/>
    <n v="43"/>
    <n v="71580"/>
    <n v="2964"/>
    <n v="74"/>
    <n v="26263.215"/>
  </r>
  <r>
    <x v="45"/>
    <s v="Photoshop"/>
    <x v="0"/>
    <s v="百度SEM"/>
    <n v="175"/>
    <n v="0.15"/>
    <n v="0"/>
    <n v="0"/>
    <n v="0"/>
    <n v="0"/>
    <n v="148.75"/>
  </r>
  <r>
    <x v="45"/>
    <s v="Photoshop"/>
    <x v="0"/>
    <s v="搜狗SEM"/>
    <n v="22385.200000000001"/>
    <n v="0.4"/>
    <n v="23"/>
    <n v="15963"/>
    <n v="1432"/>
    <n v="38"/>
    <n v="13431.12"/>
  </r>
  <r>
    <x v="45"/>
    <s v="Photoshop"/>
    <x v="0"/>
    <s v="搜狗SEM"/>
    <n v="9537.7000000000007"/>
    <n v="0.4"/>
    <n v="22"/>
    <n v="4278"/>
    <n v="1024"/>
    <n v="34"/>
    <n v="5722.6200000000008"/>
  </r>
  <r>
    <x v="45"/>
    <s v="Photoshop"/>
    <x v="0"/>
    <s v="百度SEM"/>
    <n v="40211.1"/>
    <n v="0.15"/>
    <n v="84"/>
    <n v="186342"/>
    <n v="21568"/>
    <n v="136"/>
    <n v="34179.434999999998"/>
  </r>
  <r>
    <x v="45"/>
    <s v="Photoshop"/>
    <x v="0"/>
    <s v="搜狗SEM"/>
    <n v="175"/>
    <n v="0.28000000000000003"/>
    <n v="0"/>
    <n v="0"/>
    <n v="0"/>
    <n v="0"/>
    <n v="126"/>
  </r>
  <r>
    <x v="45"/>
    <s v="Photoshop"/>
    <x v="0"/>
    <s v="360SEM"/>
    <n v="13242.7"/>
    <n v="0.45"/>
    <n v="15"/>
    <n v="87591"/>
    <n v="5227.08"/>
    <n v="22"/>
    <n v="7283.4850000000006"/>
  </r>
  <r>
    <x v="45"/>
    <s v="Photoshop"/>
    <x v="0"/>
    <s v="神马SEM"/>
    <n v="14301.8"/>
    <n v="0.35"/>
    <n v="12"/>
    <n v="21495"/>
    <n v="872"/>
    <n v="22"/>
    <n v="9296.17"/>
  </r>
  <r>
    <x v="45"/>
    <s v="Photoshop"/>
    <x v="1"/>
    <s v="今日头条"/>
    <n v="3707"/>
    <n v="0"/>
    <n v="2"/>
    <n v="258579"/>
    <n v="3940"/>
    <n v="4"/>
    <n v="3707"/>
  </r>
  <r>
    <x v="45"/>
    <s v="Excel"/>
    <x v="0"/>
    <s v="百度SEM"/>
    <n v="38865.9"/>
    <n v="0.15"/>
    <n v="78"/>
    <n v="348063"/>
    <n v="11420"/>
    <n v="136"/>
    <n v="33036.014999999999"/>
  </r>
  <r>
    <x v="45"/>
    <s v="Photoshop"/>
    <x v="2"/>
    <s v="淘宝店"/>
    <n v="5802"/>
    <n v="0"/>
    <n v="5"/>
    <n v="302730"/>
    <n v="736"/>
    <n v="6"/>
    <n v="5802"/>
  </r>
  <r>
    <x v="45"/>
    <s v="Excel"/>
    <x v="0"/>
    <s v="搜狗SEM"/>
    <n v="1316.8"/>
    <n v="0.4"/>
    <n v="3"/>
    <n v="3435"/>
    <n v="364"/>
    <n v="6"/>
    <n v="790.07999999999993"/>
  </r>
  <r>
    <x v="45"/>
    <s v="Photoshop"/>
    <x v="1"/>
    <s v="百度DSP"/>
    <n v="175"/>
    <n v="0.18"/>
    <n v="0"/>
    <n v="0"/>
    <n v="0"/>
    <n v="0"/>
    <n v="143.5"/>
  </r>
  <r>
    <x v="45"/>
    <s v="Photoshop"/>
    <x v="1"/>
    <s v="百度DSP"/>
    <n v="19823.900000000001"/>
    <n v="0.18"/>
    <n v="15"/>
    <n v="823440"/>
    <n v="6596"/>
    <n v="28"/>
    <n v="16255.598000000002"/>
  </r>
  <r>
    <x v="45"/>
    <s v="Access"/>
    <x v="0"/>
    <s v="神马SEM"/>
    <n v="2822.1"/>
    <n v="0.35"/>
    <n v="1"/>
    <n v="9069"/>
    <n v="268"/>
    <n v="2"/>
    <n v="1834.365"/>
  </r>
  <r>
    <x v="45"/>
    <s v="Access"/>
    <x v="0"/>
    <s v="搜狗SEM"/>
    <n v="4033.2"/>
    <n v="0.4"/>
    <n v="7"/>
    <n v="10002"/>
    <n v="676"/>
    <n v="14"/>
    <n v="2419.92"/>
  </r>
  <r>
    <x v="45"/>
    <s v="Access"/>
    <x v="0"/>
    <s v="搜狗SEM"/>
    <n v="4966.3"/>
    <n v="0.4"/>
    <n v="5"/>
    <n v="12321"/>
    <n v="576"/>
    <n v="10"/>
    <n v="2979.7799999999997"/>
  </r>
  <r>
    <x v="45"/>
    <s v="Access"/>
    <x v="0"/>
    <s v="百度SEM"/>
    <n v="30638.3"/>
    <n v="0.15"/>
    <n v="11"/>
    <n v="179523"/>
    <n v="7468"/>
    <n v="14"/>
    <n v="26042.555"/>
  </r>
  <r>
    <x v="45"/>
    <s v="Access"/>
    <x v="0"/>
    <s v="百度SEM"/>
    <n v="20535"/>
    <n v="0.15"/>
    <n v="37"/>
    <n v="81762"/>
    <n v="2836"/>
    <n v="74"/>
    <n v="17454.75"/>
  </r>
  <r>
    <x v="46"/>
    <s v="Photoshop"/>
    <x v="0"/>
    <s v="百度SEM"/>
    <n v="76071.100000000006"/>
    <n v="0.15"/>
    <n v="86"/>
    <n v="263214"/>
    <n v="8816"/>
    <n v="124"/>
    <n v="64660.435000000005"/>
  </r>
  <r>
    <x v="46"/>
    <s v="Photoshop"/>
    <x v="0"/>
    <s v="百度SEM"/>
    <n v="28789.200000000001"/>
    <n v="0.15"/>
    <n v="37"/>
    <n v="67374"/>
    <n v="2800"/>
    <n v="66"/>
    <n v="24470.82"/>
  </r>
  <r>
    <x v="46"/>
    <s v="Photoshop"/>
    <x v="0"/>
    <s v="百度SEM"/>
    <n v="175"/>
    <n v="0.15"/>
    <n v="0"/>
    <n v="0"/>
    <n v="0"/>
    <n v="0"/>
    <n v="148.75"/>
  </r>
  <r>
    <x v="46"/>
    <s v="Photoshop"/>
    <x v="0"/>
    <s v="搜狗SEM"/>
    <n v="21585.200000000001"/>
    <n v="0.4"/>
    <n v="15"/>
    <n v="18123"/>
    <n v="1344"/>
    <n v="26"/>
    <n v="12951.12"/>
  </r>
  <r>
    <x v="46"/>
    <s v="Photoshop"/>
    <x v="0"/>
    <s v="搜狗SEM"/>
    <n v="9129.2999999999993"/>
    <n v="0.4"/>
    <n v="21"/>
    <n v="3879"/>
    <n v="840"/>
    <n v="38"/>
    <n v="5477.58"/>
  </r>
  <r>
    <x v="46"/>
    <s v="Photoshop"/>
    <x v="0"/>
    <s v="百度SEM"/>
    <n v="36220.300000000003"/>
    <n v="0.15"/>
    <n v="90"/>
    <n v="176997"/>
    <n v="14418.12"/>
    <n v="142"/>
    <n v="30787.255000000005"/>
  </r>
  <r>
    <x v="46"/>
    <s v="Photoshop"/>
    <x v="0"/>
    <s v="搜狗SEM"/>
    <n v="175"/>
    <n v="0.28000000000000003"/>
    <n v="0"/>
    <n v="0"/>
    <n v="0"/>
    <n v="0"/>
    <n v="126"/>
  </r>
  <r>
    <x v="46"/>
    <s v="Photoshop"/>
    <x v="0"/>
    <s v="360SEM"/>
    <n v="11955.2"/>
    <n v="0.45"/>
    <n v="20"/>
    <n v="68109"/>
    <n v="2304"/>
    <n v="32"/>
    <n v="6575.3600000000006"/>
  </r>
  <r>
    <x v="46"/>
    <s v="Photoshop"/>
    <x v="0"/>
    <s v="神马SEM"/>
    <n v="7895.8"/>
    <n v="0.35"/>
    <n v="9"/>
    <n v="14865"/>
    <n v="448"/>
    <n v="14"/>
    <n v="5132.2700000000004"/>
  </r>
  <r>
    <x v="46"/>
    <s v="Excel"/>
    <x v="0"/>
    <s v="百度SEM"/>
    <n v="33163.800000000003"/>
    <n v="0.15"/>
    <n v="47"/>
    <n v="338040"/>
    <n v="13195.52"/>
    <n v="70"/>
    <n v="28189.230000000003"/>
  </r>
  <r>
    <x v="46"/>
    <s v="Photoshop"/>
    <x v="1"/>
    <s v="今日头条"/>
    <n v="3798"/>
    <n v="0"/>
    <n v="0"/>
    <n v="243168"/>
    <n v="4960"/>
    <n v="0"/>
    <n v="3798"/>
  </r>
  <r>
    <x v="46"/>
    <s v="Photoshop"/>
    <x v="2"/>
    <s v="淘宝店"/>
    <n v="6159"/>
    <n v="0"/>
    <n v="6"/>
    <n v="301059"/>
    <n v="748"/>
    <n v="6"/>
    <n v="6159"/>
  </r>
  <r>
    <x v="46"/>
    <s v="Excel"/>
    <x v="0"/>
    <s v="搜狗SEM"/>
    <n v="1524.3"/>
    <n v="0.4"/>
    <n v="0"/>
    <n v="5154"/>
    <n v="420"/>
    <n v="0"/>
    <n v="914.57999999999993"/>
  </r>
  <r>
    <x v="46"/>
    <s v="Photoshop"/>
    <x v="1"/>
    <s v="百度DSP"/>
    <n v="175"/>
    <n v="0.18"/>
    <n v="0"/>
    <n v="0"/>
    <n v="0"/>
    <n v="0"/>
    <n v="143.5"/>
  </r>
  <r>
    <x v="46"/>
    <s v="Photoshop"/>
    <x v="1"/>
    <s v="百度DSP"/>
    <n v="16728.8"/>
    <n v="0.18"/>
    <n v="17"/>
    <n v="698106"/>
    <n v="5388"/>
    <n v="32"/>
    <n v="13717.616"/>
  </r>
  <r>
    <x v="46"/>
    <s v="Access"/>
    <x v="0"/>
    <s v="神马SEM"/>
    <n v="2386.9"/>
    <n v="0.35"/>
    <n v="5"/>
    <n v="8931"/>
    <n v="208"/>
    <n v="8"/>
    <n v="1551.4850000000001"/>
  </r>
  <r>
    <x v="46"/>
    <s v="Access"/>
    <x v="0"/>
    <s v="搜狗SEM"/>
    <n v="5738.7"/>
    <n v="0.4"/>
    <n v="11"/>
    <n v="14361"/>
    <n v="940"/>
    <n v="18"/>
    <n v="3443.22"/>
  </r>
  <r>
    <x v="46"/>
    <s v="Access"/>
    <x v="0"/>
    <s v="搜狗SEM"/>
    <n v="4520.6000000000004"/>
    <n v="0.4"/>
    <n v="5"/>
    <n v="13146"/>
    <n v="592"/>
    <n v="8"/>
    <n v="2712.36"/>
  </r>
  <r>
    <x v="46"/>
    <s v="Access"/>
    <x v="0"/>
    <s v="百度SEM"/>
    <n v="35432.1"/>
    <n v="0.15"/>
    <n v="19"/>
    <n v="231987"/>
    <n v="8384"/>
    <n v="30"/>
    <n v="30117.285"/>
  </r>
  <r>
    <x v="46"/>
    <s v="Access"/>
    <x v="0"/>
    <s v="百度SEM"/>
    <n v="15469.1"/>
    <n v="0.15"/>
    <n v="15"/>
    <n v="57561"/>
    <n v="2216"/>
    <n v="26"/>
    <n v="13148.735000000001"/>
  </r>
  <r>
    <x v="47"/>
    <s v="Photoshop"/>
    <x v="0"/>
    <s v="百度SEM"/>
    <n v="75073.100000000006"/>
    <n v="0.15"/>
    <n v="80"/>
    <n v="253926"/>
    <n v="9044"/>
    <n v="134"/>
    <n v="63812.135000000009"/>
  </r>
  <r>
    <x v="47"/>
    <s v="Photoshop"/>
    <x v="0"/>
    <s v="百度SEM"/>
    <n v="29915.4"/>
    <n v="0.15"/>
    <n v="59"/>
    <n v="66399"/>
    <n v="2740"/>
    <n v="92"/>
    <n v="25428.09"/>
  </r>
  <r>
    <x v="47"/>
    <s v="Photoshop"/>
    <x v="0"/>
    <s v="百度SEM"/>
    <n v="175"/>
    <n v="0.15"/>
    <n v="0"/>
    <n v="0"/>
    <n v="0"/>
    <n v="0"/>
    <n v="148.75"/>
  </r>
  <r>
    <x v="47"/>
    <s v="Photoshop"/>
    <x v="0"/>
    <s v="搜狗SEM"/>
    <n v="21042.799999999999"/>
    <n v="0.4"/>
    <n v="26"/>
    <n v="14418"/>
    <n v="1288"/>
    <n v="44"/>
    <n v="12625.679999999998"/>
  </r>
  <r>
    <x v="47"/>
    <s v="Photoshop"/>
    <x v="0"/>
    <s v="搜狗SEM"/>
    <n v="7327.3"/>
    <n v="0.4"/>
    <n v="14"/>
    <n v="3771"/>
    <n v="992"/>
    <n v="24"/>
    <n v="4396.38"/>
  </r>
  <r>
    <x v="47"/>
    <s v="Photoshop"/>
    <x v="0"/>
    <s v="百度SEM"/>
    <n v="33902.9"/>
    <n v="0.15"/>
    <n v="98"/>
    <n v="159951"/>
    <n v="18560"/>
    <n v="132"/>
    <n v="28817.465"/>
  </r>
  <r>
    <x v="47"/>
    <s v="Photoshop"/>
    <x v="0"/>
    <s v="搜狗SEM"/>
    <n v="175"/>
    <n v="0.28000000000000003"/>
    <n v="0"/>
    <n v="0"/>
    <n v="0"/>
    <n v="0"/>
    <n v="126"/>
  </r>
  <r>
    <x v="47"/>
    <s v="Photoshop"/>
    <x v="0"/>
    <s v="360SEM"/>
    <n v="11233.1"/>
    <n v="0.45"/>
    <n v="9"/>
    <n v="61518"/>
    <n v="2100"/>
    <n v="14"/>
    <n v="6178.2049999999999"/>
  </r>
  <r>
    <x v="47"/>
    <s v="Photoshop"/>
    <x v="0"/>
    <s v="神马SEM"/>
    <n v="7545.2"/>
    <n v="0.35"/>
    <n v="5"/>
    <n v="14184"/>
    <n v="424"/>
    <n v="4"/>
    <n v="4904.38"/>
  </r>
  <r>
    <x v="47"/>
    <s v="Excel"/>
    <x v="0"/>
    <s v="百度SEM"/>
    <n v="30189.8"/>
    <n v="0.15"/>
    <n v="39"/>
    <n v="313479"/>
    <n v="9472"/>
    <n v="64"/>
    <n v="25661.33"/>
  </r>
  <r>
    <x v="47"/>
    <s v="Excel"/>
    <x v="0"/>
    <s v="搜狗SEM"/>
    <n v="1598.5"/>
    <n v="0.4"/>
    <n v="4"/>
    <n v="4992"/>
    <n v="448"/>
    <n v="4"/>
    <n v="959.09999999999991"/>
  </r>
  <r>
    <x v="47"/>
    <s v="Photoshop"/>
    <x v="1"/>
    <s v="今日头条"/>
    <n v="3742.3"/>
    <n v="0"/>
    <n v="0"/>
    <n v="256422"/>
    <n v="4956"/>
    <n v="0"/>
    <n v="3742.3"/>
  </r>
  <r>
    <x v="47"/>
    <s v="Photoshop"/>
    <x v="1"/>
    <s v="百度DSP"/>
    <n v="175"/>
    <n v="0.18"/>
    <n v="0"/>
    <n v="0"/>
    <n v="0"/>
    <n v="0"/>
    <n v="143.5"/>
  </r>
  <r>
    <x v="47"/>
    <s v="Photoshop"/>
    <x v="1"/>
    <s v="百度DSP"/>
    <n v="14570.6"/>
    <n v="0.18"/>
    <n v="20"/>
    <n v="691719"/>
    <n v="5468"/>
    <n v="38"/>
    <n v="11947.892"/>
  </r>
  <r>
    <x v="47"/>
    <s v="Photoshop"/>
    <x v="2"/>
    <s v="淘宝店"/>
    <n v="5720"/>
    <n v="0"/>
    <n v="4"/>
    <n v="306510"/>
    <n v="664"/>
    <n v="4"/>
    <n v="5720"/>
  </r>
  <r>
    <x v="47"/>
    <s v="Access"/>
    <x v="0"/>
    <s v="神马SEM"/>
    <n v="2265"/>
    <n v="0.35"/>
    <n v="0"/>
    <n v="9117"/>
    <n v="184"/>
    <n v="0"/>
    <n v="1472.25"/>
  </r>
  <r>
    <x v="47"/>
    <s v="Access"/>
    <x v="0"/>
    <s v="搜狗SEM"/>
    <n v="6214"/>
    <n v="0.4"/>
    <n v="11"/>
    <n v="14991"/>
    <n v="1000"/>
    <n v="22"/>
    <n v="3728.3999999999996"/>
  </r>
  <r>
    <x v="47"/>
    <s v="Access"/>
    <x v="0"/>
    <s v="搜狗SEM"/>
    <n v="5104.3999999999996"/>
    <n v="0.4"/>
    <n v="6"/>
    <n v="11115"/>
    <n v="640"/>
    <n v="12"/>
    <n v="3062.6399999999994"/>
  </r>
  <r>
    <x v="47"/>
    <s v="Access"/>
    <x v="0"/>
    <s v="百度SEM"/>
    <n v="35425.1"/>
    <n v="0.15"/>
    <n v="18"/>
    <n v="278448"/>
    <n v="8652"/>
    <n v="28"/>
    <n v="30111.334999999999"/>
  </r>
  <r>
    <x v="47"/>
    <s v="Access"/>
    <x v="0"/>
    <s v="百度SEM"/>
    <n v="15656.1"/>
    <n v="0.15"/>
    <n v="9"/>
    <n v="70098"/>
    <n v="2344"/>
    <n v="14"/>
    <n v="13307.685000000001"/>
  </r>
  <r>
    <x v="48"/>
    <s v="Photoshop"/>
    <x v="0"/>
    <s v="百度SEM"/>
    <n v="79925.8"/>
    <n v="0.15"/>
    <n v="100"/>
    <n v="276345"/>
    <n v="9324"/>
    <n v="168"/>
    <n v="67936.930000000008"/>
  </r>
  <r>
    <x v="48"/>
    <s v="Photoshop"/>
    <x v="0"/>
    <s v="百度SEM"/>
    <n v="28027.200000000001"/>
    <n v="0.15"/>
    <n v="45"/>
    <n v="65916"/>
    <n v="2564"/>
    <n v="82"/>
    <n v="23823.120000000003"/>
  </r>
  <r>
    <x v="48"/>
    <s v="Photoshop"/>
    <x v="0"/>
    <s v="百度SEM"/>
    <n v="175"/>
    <n v="0.15"/>
    <n v="0"/>
    <n v="0"/>
    <n v="0"/>
    <n v="0"/>
    <n v="148.75"/>
  </r>
  <r>
    <x v="48"/>
    <s v="Photoshop"/>
    <x v="0"/>
    <s v="搜狗SEM"/>
    <n v="20069.599999999999"/>
    <n v="0.4"/>
    <n v="25"/>
    <n v="14235"/>
    <n v="1264"/>
    <n v="34"/>
    <n v="12041.759999999998"/>
  </r>
  <r>
    <x v="48"/>
    <s v="Photoshop"/>
    <x v="0"/>
    <s v="搜狗SEM"/>
    <n v="8115.7"/>
    <n v="0.4"/>
    <n v="15"/>
    <n v="3708"/>
    <n v="964"/>
    <n v="28"/>
    <n v="4869.42"/>
  </r>
  <r>
    <x v="48"/>
    <s v="Photoshop"/>
    <x v="0"/>
    <s v="百度SEM"/>
    <n v="34785.1"/>
    <n v="0.15"/>
    <n v="97"/>
    <n v="158628"/>
    <n v="18912"/>
    <n v="146"/>
    <n v="29567.334999999999"/>
  </r>
  <r>
    <x v="48"/>
    <s v="Photoshop"/>
    <x v="0"/>
    <s v="搜狗SEM"/>
    <n v="175"/>
    <n v="0.28000000000000003"/>
    <n v="0"/>
    <n v="0"/>
    <n v="0"/>
    <n v="0"/>
    <n v="126"/>
  </r>
  <r>
    <x v="48"/>
    <s v="Photoshop"/>
    <x v="0"/>
    <s v="360SEM"/>
    <n v="9752.4"/>
    <n v="0.45"/>
    <n v="12"/>
    <n v="59589"/>
    <n v="1824"/>
    <n v="20"/>
    <n v="5363.82"/>
  </r>
  <r>
    <x v="48"/>
    <s v="Photoshop"/>
    <x v="0"/>
    <s v="神马SEM"/>
    <n v="6604.4"/>
    <n v="0.35"/>
    <n v="3"/>
    <n v="12441"/>
    <n v="368"/>
    <n v="4"/>
    <n v="4292.8600000000006"/>
  </r>
  <r>
    <x v="48"/>
    <s v="Excel"/>
    <x v="0"/>
    <s v="百度SEM"/>
    <n v="28215.200000000001"/>
    <n v="0.15"/>
    <n v="43"/>
    <n v="267885"/>
    <n v="8164"/>
    <n v="74"/>
    <n v="23982.920000000002"/>
  </r>
  <r>
    <x v="48"/>
    <s v="Excel"/>
    <x v="0"/>
    <s v="搜狗SEM"/>
    <n v="1287.4000000000001"/>
    <n v="0.4"/>
    <n v="2"/>
    <n v="6240"/>
    <n v="368"/>
    <n v="4"/>
    <n v="772.44"/>
  </r>
  <r>
    <x v="48"/>
    <s v="Photoshop"/>
    <x v="2"/>
    <s v="淘宝店"/>
    <n v="6104"/>
    <n v="0"/>
    <n v="4"/>
    <n v="297873"/>
    <n v="736"/>
    <n v="4"/>
    <n v="6104"/>
  </r>
  <r>
    <x v="48"/>
    <s v="Photoshop"/>
    <x v="1"/>
    <s v="今日头条"/>
    <n v="245.7"/>
    <n v="0"/>
    <n v="0"/>
    <n v="6456"/>
    <n v="92"/>
    <n v="0"/>
    <n v="245.7"/>
  </r>
  <r>
    <x v="48"/>
    <s v="Photoshop"/>
    <x v="1"/>
    <s v="今日头条"/>
    <n v="4312.2"/>
    <n v="0.05"/>
    <n v="0"/>
    <n v="551439"/>
    <n v="7500"/>
    <n v="0"/>
    <n v="4096.59"/>
  </r>
  <r>
    <x v="48"/>
    <s v="Photoshop"/>
    <x v="1"/>
    <s v="百度DSP"/>
    <n v="175"/>
    <n v="0.18"/>
    <n v="0"/>
    <n v="0"/>
    <n v="0"/>
    <n v="0"/>
    <n v="143.5"/>
  </r>
  <r>
    <x v="48"/>
    <s v="Photoshop"/>
    <x v="1"/>
    <s v="百度DSP"/>
    <n v="17024.400000000001"/>
    <n v="0.18"/>
    <n v="24"/>
    <n v="776106"/>
    <n v="6256"/>
    <n v="44"/>
    <n v="13960.008000000002"/>
  </r>
  <r>
    <x v="48"/>
    <s v="Access"/>
    <x v="0"/>
    <s v="神马SEM"/>
    <n v="2668.3"/>
    <n v="0.35"/>
    <n v="3"/>
    <n v="7716"/>
    <n v="212"/>
    <n v="2"/>
    <n v="1734.3950000000002"/>
  </r>
  <r>
    <x v="48"/>
    <s v="Access"/>
    <x v="0"/>
    <s v="搜狗SEM"/>
    <n v="4977"/>
    <n v="0.4"/>
    <n v="6"/>
    <n v="11556"/>
    <n v="784"/>
    <n v="10"/>
    <n v="2986.2"/>
  </r>
  <r>
    <x v="48"/>
    <s v="Access"/>
    <x v="0"/>
    <s v="搜狗SEM"/>
    <n v="4437.3999999999996"/>
    <n v="0.4"/>
    <n v="4"/>
    <n v="9861"/>
    <n v="612"/>
    <n v="6"/>
    <n v="2662.4399999999996"/>
  </r>
  <r>
    <x v="48"/>
    <s v="Access"/>
    <x v="0"/>
    <s v="百度SEM"/>
    <n v="30431.4"/>
    <n v="0.15"/>
    <n v="13"/>
    <n v="282783"/>
    <n v="8872"/>
    <n v="18"/>
    <n v="25866.690000000002"/>
  </r>
  <r>
    <x v="48"/>
    <s v="Access"/>
    <x v="0"/>
    <s v="百度SEM"/>
    <n v="20461.900000000001"/>
    <n v="0.15"/>
    <n v="26"/>
    <n v="78360"/>
    <n v="2988"/>
    <n v="42"/>
    <n v="17392.615000000002"/>
  </r>
  <r>
    <x v="49"/>
    <s v="Photoshop"/>
    <x v="0"/>
    <s v="百度SEM"/>
    <n v="28081"/>
    <n v="0.15"/>
    <n v="34"/>
    <n v="53079"/>
    <n v="2520"/>
    <n v="56"/>
    <n v="23868.85"/>
  </r>
  <r>
    <x v="49"/>
    <s v="Photoshop"/>
    <x v="0"/>
    <s v="百度SEM"/>
    <n v="175"/>
    <n v="0.15"/>
    <n v="0"/>
    <n v="0"/>
    <n v="0"/>
    <n v="0"/>
    <n v="148.75"/>
  </r>
  <r>
    <x v="49"/>
    <s v="Photoshop"/>
    <x v="0"/>
    <s v="搜狗SEM"/>
    <n v="17429.3"/>
    <n v="0.4"/>
    <n v="18"/>
    <n v="12630"/>
    <n v="1028"/>
    <n v="30"/>
    <n v="10457.579999999998"/>
  </r>
  <r>
    <x v="49"/>
    <s v="Photoshop"/>
    <x v="0"/>
    <s v="搜狗SEM"/>
    <n v="5457.7"/>
    <n v="0.4"/>
    <n v="13"/>
    <n v="2952"/>
    <n v="696"/>
    <n v="22"/>
    <n v="3274.62"/>
  </r>
  <r>
    <x v="49"/>
    <s v="Photoshop"/>
    <x v="0"/>
    <s v="百度SEM"/>
    <n v="30351"/>
    <n v="0.15"/>
    <n v="96"/>
    <n v="135870"/>
    <n v="15172"/>
    <n v="150"/>
    <n v="25798.35"/>
  </r>
  <r>
    <x v="49"/>
    <s v="Photoshop"/>
    <x v="0"/>
    <s v="搜狗SEM"/>
    <n v="175"/>
    <n v="0.28000000000000003"/>
    <n v="0"/>
    <n v="0"/>
    <n v="0"/>
    <n v="0"/>
    <n v="126"/>
  </r>
  <r>
    <x v="49"/>
    <s v="Photoshop"/>
    <x v="0"/>
    <s v="360SEM"/>
    <n v="6588.7"/>
    <n v="0.45"/>
    <n v="8"/>
    <n v="49299"/>
    <n v="1248"/>
    <n v="10"/>
    <n v="3623.7849999999999"/>
  </r>
  <r>
    <x v="49"/>
    <s v="Photoshop"/>
    <x v="0"/>
    <s v="神马SEM"/>
    <n v="6088.3"/>
    <n v="0.35"/>
    <n v="4"/>
    <n v="10923"/>
    <n v="340"/>
    <n v="8"/>
    <n v="3957.3950000000004"/>
  </r>
  <r>
    <x v="49"/>
    <s v="Excel"/>
    <x v="0"/>
    <s v="百度SEM"/>
    <n v="22100.6"/>
    <n v="0.15"/>
    <n v="23"/>
    <n v="211860"/>
    <n v="5776"/>
    <n v="34"/>
    <n v="18785.509999999998"/>
  </r>
  <r>
    <x v="49"/>
    <s v="Excel"/>
    <x v="0"/>
    <s v="搜狗SEM"/>
    <n v="1341.8"/>
    <n v="0.4"/>
    <n v="4"/>
    <n v="5427"/>
    <n v="432"/>
    <n v="6"/>
    <n v="805.07999999999993"/>
  </r>
  <r>
    <x v="49"/>
    <s v="Photoshop"/>
    <x v="2"/>
    <s v="淘宝店"/>
    <n v="5325"/>
    <n v="0"/>
    <n v="1"/>
    <n v="289434"/>
    <n v="640"/>
    <n v="0"/>
    <n v="5325"/>
  </r>
  <r>
    <x v="49"/>
    <s v="Photoshop"/>
    <x v="1"/>
    <s v="百度DSP"/>
    <n v="175"/>
    <n v="0.18"/>
    <n v="0"/>
    <n v="0"/>
    <n v="0"/>
    <n v="0"/>
    <n v="143.5"/>
  </r>
  <r>
    <x v="49"/>
    <s v="Photoshop"/>
    <x v="1"/>
    <s v="今日头条"/>
    <n v="175"/>
    <n v="0"/>
    <n v="0"/>
    <n v="0"/>
    <n v="0"/>
    <n v="0"/>
    <n v="175"/>
  </r>
  <r>
    <x v="49"/>
    <s v="Photoshop"/>
    <x v="1"/>
    <s v="今日头条"/>
    <n v="992.3"/>
    <n v="0.05"/>
    <n v="0"/>
    <n v="48849"/>
    <n v="1204"/>
    <n v="0"/>
    <n v="942.68499999999995"/>
  </r>
  <r>
    <x v="49"/>
    <s v="Photoshop"/>
    <x v="1"/>
    <s v="百度DSP"/>
    <n v="14808.6"/>
    <n v="0.18"/>
    <n v="27"/>
    <n v="657054"/>
    <n v="5064"/>
    <n v="48"/>
    <n v="12143.052"/>
  </r>
  <r>
    <x v="49"/>
    <s v="Excel"/>
    <x v="1"/>
    <s v="百度DSP"/>
    <n v="1972.3"/>
    <n v="0.18"/>
    <n v="2"/>
    <n v="201081"/>
    <n v="1188"/>
    <n v="4"/>
    <n v="1617.2860000000001"/>
  </r>
  <r>
    <x v="49"/>
    <s v="Photoshop"/>
    <x v="0"/>
    <s v="百度SEM"/>
    <n v="69895.899999999994"/>
    <n v="0.15"/>
    <n v="76"/>
    <n v="231765"/>
    <n v="7788"/>
    <n v="104"/>
    <n v="59411.514999999999"/>
  </r>
  <r>
    <x v="49"/>
    <s v="Access"/>
    <x v="0"/>
    <s v="神马SEM"/>
    <n v="2190.8000000000002"/>
    <n v="0.35"/>
    <n v="0"/>
    <n v="6555"/>
    <n v="180"/>
    <n v="0"/>
    <n v="1424.0200000000002"/>
  </r>
  <r>
    <x v="49"/>
    <s v="Access"/>
    <x v="0"/>
    <s v="搜狗SEM"/>
    <n v="5507.5"/>
    <n v="0.4"/>
    <n v="12"/>
    <n v="11976"/>
    <n v="908"/>
    <n v="18"/>
    <n v="3304.5"/>
  </r>
  <r>
    <x v="49"/>
    <s v="Access"/>
    <x v="0"/>
    <s v="搜狗SEM"/>
    <n v="3779.1"/>
    <n v="0.4"/>
    <n v="4"/>
    <n v="8706"/>
    <n v="540"/>
    <n v="4"/>
    <n v="2267.46"/>
  </r>
  <r>
    <x v="49"/>
    <s v="Access"/>
    <x v="0"/>
    <s v="百度SEM"/>
    <n v="30484"/>
    <n v="0.15"/>
    <n v="19"/>
    <n v="277173"/>
    <n v="8740"/>
    <n v="20"/>
    <n v="25911.4"/>
  </r>
  <r>
    <x v="49"/>
    <s v="Access"/>
    <x v="0"/>
    <s v="百度SEM"/>
    <n v="20276.5"/>
    <n v="0.15"/>
    <n v="17"/>
    <n v="87225"/>
    <n v="3060"/>
    <n v="30"/>
    <n v="17235.025000000001"/>
  </r>
  <r>
    <x v="50"/>
    <s v="Photoshop"/>
    <x v="0"/>
    <s v="百度SEM"/>
    <n v="56225.1"/>
    <n v="0.15"/>
    <n v="47"/>
    <n v="200781"/>
    <n v="6880"/>
    <n v="72"/>
    <n v="47791.334999999999"/>
  </r>
  <r>
    <x v="50"/>
    <s v="Photoshop"/>
    <x v="0"/>
    <s v="百度SEM"/>
    <n v="22735.4"/>
    <n v="0.15"/>
    <n v="38"/>
    <n v="53049"/>
    <n v="2160"/>
    <n v="70"/>
    <n v="19325.09"/>
  </r>
  <r>
    <x v="50"/>
    <s v="Photoshop"/>
    <x v="0"/>
    <s v="百度SEM"/>
    <n v="175"/>
    <n v="0.15"/>
    <n v="0"/>
    <n v="0"/>
    <n v="0"/>
    <n v="0"/>
    <n v="148.75"/>
  </r>
  <r>
    <x v="50"/>
    <s v="Photoshop"/>
    <x v="0"/>
    <s v="搜狗SEM"/>
    <n v="12717.6"/>
    <n v="0.4"/>
    <n v="16"/>
    <n v="8919"/>
    <n v="864"/>
    <n v="28"/>
    <n v="7630.5599999999995"/>
  </r>
  <r>
    <x v="50"/>
    <s v="Photoshop"/>
    <x v="0"/>
    <s v="搜狗SEM"/>
    <n v="7081.8"/>
    <n v="0.4"/>
    <n v="18"/>
    <n v="3687"/>
    <n v="2762.72"/>
    <n v="36"/>
    <n v="4249.08"/>
  </r>
  <r>
    <x v="50"/>
    <s v="Photoshop"/>
    <x v="0"/>
    <s v="百度SEM"/>
    <n v="26087.599999999999"/>
    <n v="0.15"/>
    <n v="80"/>
    <n v="122160"/>
    <n v="13896"/>
    <n v="128"/>
    <n v="22174.46"/>
  </r>
  <r>
    <x v="50"/>
    <s v="Photoshop"/>
    <x v="0"/>
    <s v="搜狗SEM"/>
    <n v="175"/>
    <n v="0.28000000000000003"/>
    <n v="0"/>
    <n v="0"/>
    <n v="0"/>
    <n v="0"/>
    <n v="126"/>
  </r>
  <r>
    <x v="50"/>
    <s v="Photoshop"/>
    <x v="0"/>
    <s v="360SEM"/>
    <n v="7943.1"/>
    <n v="0.45"/>
    <n v="4"/>
    <n v="48882"/>
    <n v="1464"/>
    <n v="8"/>
    <n v="4368.7049999999999"/>
  </r>
  <r>
    <x v="50"/>
    <s v="Photoshop"/>
    <x v="0"/>
    <s v="神马SEM"/>
    <n v="6228.5"/>
    <n v="0.35"/>
    <n v="4"/>
    <n v="10293"/>
    <n v="332"/>
    <n v="8"/>
    <n v="4048.5250000000001"/>
  </r>
  <r>
    <x v="50"/>
    <s v="Excel"/>
    <x v="0"/>
    <s v="百度SEM"/>
    <n v="27478.6"/>
    <n v="0.15"/>
    <n v="23"/>
    <n v="175143"/>
    <n v="4412"/>
    <n v="38"/>
    <n v="23356.809999999998"/>
  </r>
  <r>
    <x v="50"/>
    <s v="Excel"/>
    <x v="0"/>
    <s v="搜狗SEM"/>
    <n v="868.3"/>
    <n v="0.4"/>
    <n v="2"/>
    <n v="4650"/>
    <n v="296"/>
    <n v="2"/>
    <n v="520.98"/>
  </r>
  <r>
    <x v="50"/>
    <s v="Photoshop"/>
    <x v="2"/>
    <s v="淘宝店"/>
    <n v="4365"/>
    <n v="0"/>
    <n v="1"/>
    <n v="248637"/>
    <n v="512"/>
    <n v="0"/>
    <n v="4365"/>
  </r>
  <r>
    <x v="50"/>
    <s v="Photoshop"/>
    <x v="1"/>
    <s v="百度DSP"/>
    <n v="175"/>
    <n v="0.18"/>
    <n v="0"/>
    <n v="0"/>
    <n v="0"/>
    <n v="0"/>
    <n v="143.5"/>
  </r>
  <r>
    <x v="50"/>
    <s v="Photoshop"/>
    <x v="1"/>
    <s v="百度DSP"/>
    <n v="17622"/>
    <n v="0.18"/>
    <n v="16"/>
    <n v="959940"/>
    <n v="7000"/>
    <n v="26"/>
    <n v="14450.04"/>
  </r>
  <r>
    <x v="50"/>
    <s v="Excel"/>
    <x v="1"/>
    <s v="百度DSP"/>
    <n v="3208.7"/>
    <n v="0.18"/>
    <n v="4"/>
    <n v="269202"/>
    <n v="1812"/>
    <n v="6"/>
    <n v="2631.134"/>
  </r>
  <r>
    <x v="50"/>
    <s v="Access"/>
    <x v="0"/>
    <s v="神马SEM"/>
    <n v="2319"/>
    <n v="0.35"/>
    <n v="4"/>
    <n v="6798"/>
    <n v="180"/>
    <n v="8"/>
    <n v="1507.35"/>
  </r>
  <r>
    <x v="50"/>
    <s v="Access"/>
    <x v="0"/>
    <s v="搜狗SEM"/>
    <n v="3974.7"/>
    <n v="0.4"/>
    <n v="5"/>
    <n v="10554"/>
    <n v="652"/>
    <n v="8"/>
    <n v="2384.8199999999997"/>
  </r>
  <r>
    <x v="50"/>
    <s v="Access"/>
    <x v="0"/>
    <s v="搜狗SEM"/>
    <n v="2976.6"/>
    <n v="0.4"/>
    <n v="3"/>
    <n v="8358"/>
    <n v="372"/>
    <n v="6"/>
    <n v="1785.9599999999998"/>
  </r>
  <r>
    <x v="50"/>
    <s v="Access"/>
    <x v="0"/>
    <s v="百度SEM"/>
    <n v="30459.5"/>
    <n v="0.15"/>
    <n v="21"/>
    <n v="274725"/>
    <n v="8540"/>
    <n v="34"/>
    <n v="25890.575000000001"/>
  </r>
  <r>
    <x v="50"/>
    <s v="Access"/>
    <x v="0"/>
    <s v="百度SEM"/>
    <n v="20388.5"/>
    <n v="0.15"/>
    <n v="22"/>
    <n v="89067"/>
    <n v="2952"/>
    <n v="36"/>
    <n v="17330.224999999999"/>
  </r>
  <r>
    <x v="51"/>
    <s v="Photoshop"/>
    <x v="0"/>
    <s v="百度SEM"/>
    <n v="51301.5"/>
    <n v="0.15"/>
    <n v="59"/>
    <n v="191202"/>
    <n v="6768"/>
    <n v="82"/>
    <n v="43606.275000000001"/>
  </r>
  <r>
    <x v="51"/>
    <s v="Photoshop"/>
    <x v="0"/>
    <s v="百度SEM"/>
    <n v="22103.5"/>
    <n v="0.15"/>
    <n v="30"/>
    <n v="53754"/>
    <n v="2140"/>
    <n v="48"/>
    <n v="18787.974999999999"/>
  </r>
  <r>
    <x v="51"/>
    <s v="Photoshop"/>
    <x v="0"/>
    <s v="百度SEM"/>
    <n v="175"/>
    <n v="0.15"/>
    <n v="0"/>
    <n v="0"/>
    <n v="0"/>
    <n v="0"/>
    <n v="148.75"/>
  </r>
  <r>
    <x v="51"/>
    <s v="Photoshop"/>
    <x v="0"/>
    <s v="搜狗SEM"/>
    <n v="12273.9"/>
    <n v="0.4"/>
    <n v="15"/>
    <n v="8934"/>
    <n v="816"/>
    <n v="26"/>
    <n v="7364.3399999999992"/>
  </r>
  <r>
    <x v="51"/>
    <s v="Photoshop"/>
    <x v="0"/>
    <s v="搜狗SEM"/>
    <n v="6675.2"/>
    <n v="0.4"/>
    <n v="14"/>
    <n v="3003"/>
    <n v="772"/>
    <n v="26"/>
    <n v="4005.12"/>
  </r>
  <r>
    <x v="51"/>
    <s v="Photoshop"/>
    <x v="0"/>
    <s v="百度SEM"/>
    <n v="24335.9"/>
    <n v="0.15"/>
    <n v="73"/>
    <n v="122475"/>
    <n v="13280"/>
    <n v="112"/>
    <n v="20685.514999999999"/>
  </r>
  <r>
    <x v="51"/>
    <s v="Photoshop"/>
    <x v="0"/>
    <s v="搜狗SEM"/>
    <n v="175"/>
    <n v="0.28000000000000003"/>
    <n v="0"/>
    <n v="0"/>
    <n v="0"/>
    <n v="0"/>
    <n v="126"/>
  </r>
  <r>
    <x v="51"/>
    <s v="Photoshop"/>
    <x v="0"/>
    <s v="360SEM"/>
    <n v="6494.7"/>
    <n v="0.45"/>
    <n v="7"/>
    <n v="47286"/>
    <n v="1220"/>
    <n v="12"/>
    <n v="3572.085"/>
  </r>
  <r>
    <x v="51"/>
    <s v="Photoshop"/>
    <x v="0"/>
    <s v="神马SEM"/>
    <n v="6431.4"/>
    <n v="0.35"/>
    <n v="7"/>
    <n v="10683"/>
    <n v="352"/>
    <n v="14"/>
    <n v="4180.41"/>
  </r>
  <r>
    <x v="51"/>
    <s v="Excel"/>
    <x v="0"/>
    <s v="百度SEM"/>
    <n v="18779"/>
    <n v="0.15"/>
    <n v="22"/>
    <n v="200400"/>
    <n v="4876"/>
    <n v="36"/>
    <n v="15962.15"/>
  </r>
  <r>
    <x v="51"/>
    <s v="Excel"/>
    <x v="0"/>
    <s v="搜狗SEM"/>
    <n v="1078"/>
    <n v="0.4"/>
    <n v="3"/>
    <n v="3837"/>
    <n v="380"/>
    <n v="4"/>
    <n v="646.79999999999995"/>
  </r>
  <r>
    <x v="51"/>
    <s v="Photoshop"/>
    <x v="2"/>
    <s v="淘宝店"/>
    <n v="4375"/>
    <n v="0"/>
    <n v="1"/>
    <n v="227967"/>
    <n v="484"/>
    <n v="2"/>
    <n v="4375"/>
  </r>
  <r>
    <x v="51"/>
    <s v="Photoshop"/>
    <x v="1"/>
    <s v="百度DSP"/>
    <n v="175"/>
    <n v="0.18"/>
    <n v="0"/>
    <n v="0"/>
    <n v="0"/>
    <n v="0"/>
    <n v="143.5"/>
  </r>
  <r>
    <x v="51"/>
    <s v="Photoshop"/>
    <x v="1"/>
    <s v="百度DSP"/>
    <n v="18006.400000000001"/>
    <n v="0.18"/>
    <n v="18"/>
    <n v="993456"/>
    <n v="7192"/>
    <n v="32"/>
    <n v="14765.248000000001"/>
  </r>
  <r>
    <x v="51"/>
    <s v="Excel"/>
    <x v="1"/>
    <s v="百度DSP"/>
    <n v="2874"/>
    <n v="0.18"/>
    <n v="0"/>
    <n v="261351"/>
    <n v="1712"/>
    <n v="0"/>
    <n v="2356.6800000000003"/>
  </r>
  <r>
    <x v="51"/>
    <s v="Access"/>
    <x v="0"/>
    <s v="神马SEM"/>
    <n v="2463.1999999999998"/>
    <n v="0.35"/>
    <n v="3"/>
    <n v="6789"/>
    <n v="180"/>
    <n v="6"/>
    <n v="1601.08"/>
  </r>
  <r>
    <x v="51"/>
    <s v="Access"/>
    <x v="0"/>
    <s v="搜狗SEM"/>
    <n v="3647.3"/>
    <n v="0.4"/>
    <n v="8"/>
    <n v="12498"/>
    <n v="604"/>
    <n v="14"/>
    <n v="2188.38"/>
  </r>
  <r>
    <x v="51"/>
    <s v="Access"/>
    <x v="0"/>
    <s v="搜狗SEM"/>
    <n v="3351.2"/>
    <n v="0.4"/>
    <n v="7"/>
    <n v="13323"/>
    <n v="492"/>
    <n v="14"/>
    <n v="2010.7199999999998"/>
  </r>
  <r>
    <x v="51"/>
    <s v="Access"/>
    <x v="0"/>
    <s v="百度SEM"/>
    <n v="25857.4"/>
    <n v="0.15"/>
    <n v="23"/>
    <n v="254841"/>
    <n v="7332"/>
    <n v="38"/>
    <n v="21978.79"/>
  </r>
  <r>
    <x v="51"/>
    <s v="Access"/>
    <x v="0"/>
    <s v="百度SEM"/>
    <n v="17487.400000000001"/>
    <n v="0.15"/>
    <n v="28"/>
    <n v="91302"/>
    <n v="2596"/>
    <n v="48"/>
    <n v="14864.29"/>
  </r>
  <r>
    <x v="52"/>
    <s v="Photoshop"/>
    <x v="0"/>
    <s v="百度SEM"/>
    <n v="77760.100000000006"/>
    <n v="0.15"/>
    <n v="100"/>
    <n v="266172"/>
    <n v="10048"/>
    <n v="172"/>
    <n v="66096.085000000006"/>
  </r>
  <r>
    <x v="52"/>
    <s v="Photoshop"/>
    <x v="2"/>
    <s v="淘宝店"/>
    <n v="5055"/>
    <n v="0"/>
    <n v="3"/>
    <n v="318420"/>
    <n v="564"/>
    <n v="6"/>
    <n v="5055"/>
  </r>
  <r>
    <x v="52"/>
    <s v="Photoshop"/>
    <x v="0"/>
    <s v="百度SEM"/>
    <n v="27756.3"/>
    <n v="0.15"/>
    <n v="40"/>
    <n v="66192"/>
    <n v="2512"/>
    <n v="64"/>
    <n v="23592.855"/>
  </r>
  <r>
    <x v="52"/>
    <s v="Photoshop"/>
    <x v="0"/>
    <s v="百度SEM"/>
    <n v="175"/>
    <n v="0.15"/>
    <n v="0"/>
    <n v="0"/>
    <n v="0"/>
    <n v="0"/>
    <n v="148.75"/>
  </r>
  <r>
    <x v="52"/>
    <s v="Photoshop"/>
    <x v="0"/>
    <s v="搜狗SEM"/>
    <n v="18915.7"/>
    <n v="0.4"/>
    <n v="22"/>
    <n v="13632"/>
    <n v="1220"/>
    <n v="34"/>
    <n v="11349.42"/>
  </r>
  <r>
    <x v="52"/>
    <s v="Photoshop"/>
    <x v="0"/>
    <s v="搜狗SEM"/>
    <n v="8385.6"/>
    <n v="0.4"/>
    <n v="22"/>
    <n v="3546"/>
    <n v="892"/>
    <n v="38"/>
    <n v="5031.3600000000006"/>
  </r>
  <r>
    <x v="52"/>
    <s v="Photoshop"/>
    <x v="0"/>
    <s v="百度SEM"/>
    <n v="33824.699999999997"/>
    <n v="0.15"/>
    <n v="89"/>
    <n v="159468"/>
    <n v="16208"/>
    <n v="126"/>
    <n v="28750.994999999999"/>
  </r>
  <r>
    <x v="52"/>
    <s v="Photoshop"/>
    <x v="0"/>
    <s v="搜狗SEM"/>
    <n v="175"/>
    <n v="0.28000000000000003"/>
    <n v="0"/>
    <n v="0"/>
    <n v="0"/>
    <n v="0"/>
    <n v="126"/>
  </r>
  <r>
    <x v="52"/>
    <s v="Photoshop"/>
    <x v="0"/>
    <s v="360SEM"/>
    <n v="8761.1"/>
    <n v="0.45"/>
    <n v="10"/>
    <n v="62001"/>
    <n v="1672"/>
    <n v="18"/>
    <n v="4818.6049999999996"/>
  </r>
  <r>
    <x v="52"/>
    <s v="Photoshop"/>
    <x v="0"/>
    <s v="神马SEM"/>
    <n v="7756.9"/>
    <n v="0.35"/>
    <n v="9"/>
    <n v="12744"/>
    <n v="448"/>
    <n v="10"/>
    <n v="5041.9850000000006"/>
  </r>
  <r>
    <x v="52"/>
    <s v="Excel"/>
    <x v="0"/>
    <s v="百度SEM"/>
    <n v="27528.2"/>
    <n v="0.15"/>
    <n v="32"/>
    <n v="271704"/>
    <n v="6732"/>
    <n v="54"/>
    <n v="23398.97"/>
  </r>
  <r>
    <x v="52"/>
    <s v="Excel"/>
    <x v="0"/>
    <s v="搜狗SEM"/>
    <n v="1274.8"/>
    <n v="0.4"/>
    <n v="4"/>
    <n v="5151"/>
    <n v="408"/>
    <n v="8"/>
    <n v="764.87999999999988"/>
  </r>
  <r>
    <x v="52"/>
    <s v="Photoshop"/>
    <x v="1"/>
    <s v="百度DSP"/>
    <n v="14298.5"/>
    <n v="0.18"/>
    <n v="14"/>
    <n v="466701"/>
    <n v="4368"/>
    <n v="24"/>
    <n v="11724.77"/>
  </r>
  <r>
    <x v="52"/>
    <s v="Photoshop"/>
    <x v="1"/>
    <s v="百度DSP"/>
    <n v="175"/>
    <n v="0.18"/>
    <n v="0"/>
    <n v="0"/>
    <n v="0"/>
    <n v="0"/>
    <n v="143.5"/>
  </r>
  <r>
    <x v="52"/>
    <s v="Excel"/>
    <x v="1"/>
    <s v="百度DSP"/>
    <n v="2905.8"/>
    <n v="0.18"/>
    <n v="0"/>
    <n v="206823"/>
    <n v="1480"/>
    <n v="0"/>
    <n v="2382.7560000000003"/>
  </r>
  <r>
    <x v="52"/>
    <s v="Access"/>
    <x v="0"/>
    <s v="神马SEM"/>
    <n v="3043.5"/>
    <n v="0.35"/>
    <n v="8"/>
    <n v="7764"/>
    <n v="264"/>
    <n v="12"/>
    <n v="1978.2750000000001"/>
  </r>
  <r>
    <x v="52"/>
    <s v="Access"/>
    <x v="0"/>
    <s v="搜狗SEM"/>
    <n v="4833.8999999999996"/>
    <n v="0.4"/>
    <n v="7"/>
    <n v="12630"/>
    <n v="804"/>
    <n v="14"/>
    <n v="2900.3399999999997"/>
  </r>
  <r>
    <x v="52"/>
    <s v="Access"/>
    <x v="0"/>
    <s v="搜狗SEM"/>
    <n v="4598.6000000000004"/>
    <n v="0.4"/>
    <n v="8"/>
    <n v="11025"/>
    <n v="596"/>
    <n v="16"/>
    <n v="2759.16"/>
  </r>
  <r>
    <x v="52"/>
    <s v="Access"/>
    <x v="0"/>
    <s v="百度SEM"/>
    <n v="25464.400000000001"/>
    <n v="0.15"/>
    <n v="14"/>
    <n v="248913"/>
    <n v="7436"/>
    <n v="28"/>
    <n v="21644.74"/>
  </r>
  <r>
    <x v="52"/>
    <s v="Access"/>
    <x v="0"/>
    <s v="百度SEM"/>
    <n v="20702"/>
    <n v="0.15"/>
    <n v="21"/>
    <n v="80754"/>
    <n v="2824"/>
    <n v="34"/>
    <n v="17596.7"/>
  </r>
  <r>
    <x v="53"/>
    <s v="Photoshop"/>
    <x v="0"/>
    <s v="百度SEM"/>
    <n v="76446.5"/>
    <n v="0.15"/>
    <n v="70"/>
    <n v="274506"/>
    <n v="8552"/>
    <n v="116"/>
    <n v="64979.525000000001"/>
  </r>
  <r>
    <x v="53"/>
    <s v="Photoshop"/>
    <x v="2"/>
    <s v="淘宝店"/>
    <n v="5385"/>
    <n v="0"/>
    <n v="1"/>
    <n v="352830"/>
    <n v="652"/>
    <n v="0"/>
    <n v="5385"/>
  </r>
  <r>
    <x v="53"/>
    <s v="Photoshop"/>
    <x v="0"/>
    <s v="百度SEM"/>
    <n v="29001.5"/>
    <n v="0.15"/>
    <n v="53"/>
    <n v="67800"/>
    <n v="2684"/>
    <n v="86"/>
    <n v="24651.275000000001"/>
  </r>
  <r>
    <x v="53"/>
    <s v="Photoshop"/>
    <x v="0"/>
    <s v="百度SEM"/>
    <n v="175"/>
    <n v="0.15"/>
    <n v="0"/>
    <n v="0"/>
    <n v="0"/>
    <n v="0"/>
    <n v="148.75"/>
  </r>
  <r>
    <x v="53"/>
    <s v="Photoshop"/>
    <x v="0"/>
    <s v="搜狗SEM"/>
    <n v="21588"/>
    <n v="0.4"/>
    <n v="20"/>
    <n v="15792"/>
    <n v="1320"/>
    <n v="38"/>
    <n v="12952.8"/>
  </r>
  <r>
    <x v="53"/>
    <s v="Photoshop"/>
    <x v="0"/>
    <s v="搜狗SEM"/>
    <n v="8210"/>
    <n v="0.4"/>
    <n v="22"/>
    <n v="4113"/>
    <n v="1000"/>
    <n v="40"/>
    <n v="4926"/>
  </r>
  <r>
    <x v="53"/>
    <s v="Photoshop"/>
    <x v="0"/>
    <s v="百度SEM"/>
    <n v="34572.400000000001"/>
    <n v="0.15"/>
    <n v="90"/>
    <n v="154260"/>
    <n v="16864"/>
    <n v="142"/>
    <n v="29386.54"/>
  </r>
  <r>
    <x v="53"/>
    <s v="Photoshop"/>
    <x v="0"/>
    <s v="搜狗SEM"/>
    <n v="175"/>
    <n v="0.28000000000000003"/>
    <n v="0"/>
    <n v="0"/>
    <n v="0"/>
    <n v="0"/>
    <n v="126"/>
  </r>
  <r>
    <x v="53"/>
    <s v="Photoshop"/>
    <x v="0"/>
    <s v="360SEM"/>
    <n v="8943.2999999999993"/>
    <n v="0.45"/>
    <n v="22"/>
    <n v="67878"/>
    <n v="1668"/>
    <n v="38"/>
    <n v="4918.8149999999996"/>
  </r>
  <r>
    <x v="53"/>
    <s v="Photoshop"/>
    <x v="0"/>
    <s v="神马SEM"/>
    <n v="7219"/>
    <n v="0.35"/>
    <n v="5"/>
    <n v="13251"/>
    <n v="412"/>
    <n v="8"/>
    <n v="4692.3500000000004"/>
  </r>
  <r>
    <x v="53"/>
    <s v="Excel"/>
    <x v="0"/>
    <s v="百度SEM"/>
    <n v="27301.9"/>
    <n v="0.15"/>
    <n v="33"/>
    <n v="347931"/>
    <n v="6668"/>
    <n v="52"/>
    <n v="23206.615000000002"/>
  </r>
  <r>
    <x v="53"/>
    <s v="Excel"/>
    <x v="0"/>
    <s v="搜狗SEM"/>
    <n v="1374.8"/>
    <n v="0.4"/>
    <n v="0"/>
    <n v="4809"/>
    <n v="416"/>
    <n v="0"/>
    <n v="824.88"/>
  </r>
  <r>
    <x v="53"/>
    <s v="Photoshop"/>
    <x v="1"/>
    <s v="百度DSP"/>
    <n v="15632.6"/>
    <n v="0.18"/>
    <n v="25"/>
    <n v="478149"/>
    <n v="4460"/>
    <n v="36"/>
    <n v="12818.732"/>
  </r>
  <r>
    <x v="53"/>
    <s v="Excel"/>
    <x v="1"/>
    <s v="百度DSP"/>
    <n v="3588.2"/>
    <n v="0.18"/>
    <n v="2"/>
    <n v="90771"/>
    <n v="1360"/>
    <n v="2"/>
    <n v="2942.3239999999996"/>
  </r>
  <r>
    <x v="53"/>
    <s v="Photoshop"/>
    <x v="1"/>
    <s v="百度DSP"/>
    <n v="175"/>
    <n v="0.18"/>
    <n v="0"/>
    <n v="0"/>
    <n v="0"/>
    <n v="0"/>
    <n v="143.5"/>
  </r>
  <r>
    <x v="53"/>
    <s v="Photoshop"/>
    <x v="1"/>
    <s v="百度文库"/>
    <n v="182875"/>
    <n v="0"/>
    <n v="315"/>
    <n v="0"/>
    <n v="0"/>
    <n v="630"/>
    <n v="182875"/>
  </r>
  <r>
    <x v="53"/>
    <s v="Access"/>
    <x v="0"/>
    <s v="神马SEM"/>
    <n v="3291.5"/>
    <n v="0.35"/>
    <n v="2"/>
    <n v="7833"/>
    <n v="252"/>
    <n v="4"/>
    <n v="2139.4750000000004"/>
  </r>
  <r>
    <x v="53"/>
    <s v="Access"/>
    <x v="0"/>
    <s v="搜狗SEM"/>
    <n v="5671.4"/>
    <n v="0.4"/>
    <n v="5"/>
    <n v="13182"/>
    <n v="984"/>
    <n v="8"/>
    <n v="3402.8399999999997"/>
  </r>
  <r>
    <x v="53"/>
    <s v="Access"/>
    <x v="0"/>
    <s v="搜狗SEM"/>
    <n v="4510.3"/>
    <n v="0.4"/>
    <n v="5"/>
    <n v="9348"/>
    <n v="580"/>
    <n v="10"/>
    <n v="2706.1800000000003"/>
  </r>
  <r>
    <x v="53"/>
    <s v="Access"/>
    <x v="0"/>
    <s v="百度SEM"/>
    <n v="26039.5"/>
    <n v="0.15"/>
    <n v="21"/>
    <n v="239754"/>
    <n v="7096"/>
    <n v="30"/>
    <n v="22133.575000000001"/>
  </r>
  <r>
    <x v="53"/>
    <s v="Access"/>
    <x v="0"/>
    <s v="百度SEM"/>
    <n v="20610.8"/>
    <n v="0.15"/>
    <n v="28"/>
    <n v="88743"/>
    <n v="2980"/>
    <n v="50"/>
    <n v="17519.18"/>
  </r>
  <r>
    <x v="54"/>
    <s v="Photoshop"/>
    <x v="0"/>
    <s v="百度SEM"/>
    <n v="82557.600000000006"/>
    <n v="0.15"/>
    <n v="97"/>
    <n v="280095"/>
    <n v="8696"/>
    <n v="138"/>
    <n v="70173.960000000006"/>
  </r>
  <r>
    <x v="54"/>
    <s v="Photoshop"/>
    <x v="2"/>
    <s v="淘宝店"/>
    <n v="5455"/>
    <n v="0"/>
    <n v="1"/>
    <n v="312669"/>
    <n v="672"/>
    <n v="0"/>
    <n v="5455"/>
  </r>
  <r>
    <x v="54"/>
    <s v="Photoshop"/>
    <x v="0"/>
    <s v="百度SEM"/>
    <n v="29382.2"/>
    <n v="0.15"/>
    <n v="57"/>
    <n v="65223"/>
    <n v="2840"/>
    <n v="86"/>
    <n v="24974.870000000003"/>
  </r>
  <r>
    <x v="54"/>
    <s v="Photoshop"/>
    <x v="0"/>
    <s v="百度SEM"/>
    <n v="175"/>
    <n v="0.15"/>
    <n v="0"/>
    <n v="0"/>
    <n v="0"/>
    <n v="0"/>
    <n v="148.75"/>
  </r>
  <r>
    <x v="54"/>
    <s v="Photoshop"/>
    <x v="0"/>
    <s v="搜狗SEM"/>
    <n v="20891.8"/>
    <n v="0.4"/>
    <n v="26"/>
    <n v="15348"/>
    <n v="1304"/>
    <n v="44"/>
    <n v="12535.08"/>
  </r>
  <r>
    <x v="54"/>
    <s v="Photoshop"/>
    <x v="0"/>
    <s v="搜狗SEM"/>
    <n v="9893.4"/>
    <n v="0.4"/>
    <n v="23"/>
    <n v="4380"/>
    <n v="1024"/>
    <n v="38"/>
    <n v="5936.0399999999991"/>
  </r>
  <r>
    <x v="54"/>
    <s v="Photoshop"/>
    <x v="0"/>
    <s v="百度SEM"/>
    <n v="33811"/>
    <n v="0.15"/>
    <n v="112"/>
    <n v="179871"/>
    <n v="16396"/>
    <n v="158"/>
    <n v="28739.35"/>
  </r>
  <r>
    <x v="54"/>
    <s v="Photoshop"/>
    <x v="0"/>
    <s v="搜狗SEM"/>
    <n v="175"/>
    <n v="0.28000000000000003"/>
    <n v="0"/>
    <n v="0"/>
    <n v="0"/>
    <n v="0"/>
    <n v="126"/>
  </r>
  <r>
    <x v="54"/>
    <s v="Photoshop"/>
    <x v="0"/>
    <s v="360SEM"/>
    <n v="2566.9"/>
    <n v="0.45"/>
    <n v="4"/>
    <n v="19464"/>
    <n v="460"/>
    <n v="6"/>
    <n v="1411.7950000000001"/>
  </r>
  <r>
    <x v="54"/>
    <s v="Photoshop"/>
    <x v="0"/>
    <s v="神马SEM"/>
    <n v="7192.6"/>
    <n v="0.35"/>
    <n v="3"/>
    <n v="13314"/>
    <n v="416"/>
    <n v="6"/>
    <n v="4675.1900000000005"/>
  </r>
  <r>
    <x v="54"/>
    <s v="Excel"/>
    <x v="0"/>
    <s v="百度SEM"/>
    <n v="27265.5"/>
    <n v="0.15"/>
    <n v="35"/>
    <n v="398910"/>
    <n v="6680"/>
    <n v="46"/>
    <n v="23175.674999999999"/>
  </r>
  <r>
    <x v="54"/>
    <s v="Excel"/>
    <x v="0"/>
    <s v="搜狗SEM"/>
    <n v="2717.6"/>
    <n v="0.4"/>
    <n v="5"/>
    <n v="7086"/>
    <n v="672"/>
    <n v="10"/>
    <n v="1630.56"/>
  </r>
  <r>
    <x v="54"/>
    <s v="Photoshop"/>
    <x v="1"/>
    <s v="百度DSP"/>
    <n v="12973"/>
    <n v="0.18"/>
    <n v="16"/>
    <n v="360399"/>
    <n v="3832"/>
    <n v="28"/>
    <n v="10637.86"/>
  </r>
  <r>
    <x v="54"/>
    <s v="Excel"/>
    <x v="1"/>
    <s v="百度DSP"/>
    <n v="4230.1000000000004"/>
    <n v="0.18"/>
    <n v="1"/>
    <n v="110403"/>
    <n v="1424"/>
    <n v="2"/>
    <n v="3468.6820000000002"/>
  </r>
  <r>
    <x v="54"/>
    <s v="Access"/>
    <x v="1"/>
    <s v="百度DSP"/>
    <n v="5635"/>
    <n v="0.18"/>
    <n v="4"/>
    <n v="211701"/>
    <n v="2288"/>
    <n v="6"/>
    <n v="4620.7"/>
  </r>
  <r>
    <x v="54"/>
    <s v="Photoshop"/>
    <x v="1"/>
    <s v="百度DSP"/>
    <n v="175"/>
    <n v="0.18"/>
    <n v="0"/>
    <n v="0"/>
    <n v="0"/>
    <n v="0"/>
    <n v="143.5"/>
  </r>
  <r>
    <x v="54"/>
    <s v="Photoshop"/>
    <x v="1"/>
    <s v="百度文库"/>
    <n v="3655"/>
    <n v="0"/>
    <n v="6"/>
    <n v="0"/>
    <n v="0"/>
    <n v="12"/>
    <n v="3655"/>
  </r>
  <r>
    <x v="54"/>
    <s v="Access"/>
    <x v="0"/>
    <s v="神马SEM"/>
    <n v="2873.1"/>
    <n v="0.35"/>
    <n v="2"/>
    <n v="7998"/>
    <n v="228"/>
    <n v="4"/>
    <n v="1867.5149999999999"/>
  </r>
  <r>
    <x v="54"/>
    <s v="Access"/>
    <x v="0"/>
    <s v="搜狗SEM"/>
    <n v="5355.8"/>
    <n v="0.4"/>
    <n v="14"/>
    <n v="14361"/>
    <n v="860"/>
    <n v="22"/>
    <n v="3213.48"/>
  </r>
  <r>
    <x v="54"/>
    <s v="Access"/>
    <x v="0"/>
    <s v="搜狗SEM"/>
    <n v="4031.3"/>
    <n v="0.4"/>
    <n v="3"/>
    <n v="11331"/>
    <n v="588"/>
    <n v="6"/>
    <n v="2418.7799999999997"/>
  </r>
  <r>
    <x v="54"/>
    <s v="Access"/>
    <x v="0"/>
    <s v="百度SEM"/>
    <n v="25484.3"/>
    <n v="0.15"/>
    <n v="25"/>
    <n v="257982"/>
    <n v="7208"/>
    <n v="42"/>
    <n v="21661.654999999999"/>
  </r>
  <r>
    <x v="54"/>
    <s v="Access"/>
    <x v="0"/>
    <s v="百度SEM"/>
    <n v="20533.8"/>
    <n v="0.15"/>
    <n v="27"/>
    <n v="89757"/>
    <n v="3004"/>
    <n v="50"/>
    <n v="17453.73"/>
  </r>
  <r>
    <x v="55"/>
    <s v="Photoshop"/>
    <x v="2"/>
    <s v="淘宝店"/>
    <n v="4780"/>
    <n v="0"/>
    <n v="9"/>
    <n v="388485"/>
    <n v="588"/>
    <n v="10"/>
    <n v="4780"/>
  </r>
  <r>
    <x v="55"/>
    <s v="Photoshop"/>
    <x v="0"/>
    <s v="百度SEM"/>
    <n v="75976.399999999994"/>
    <n v="0.15"/>
    <n v="75"/>
    <n v="286431"/>
    <n v="7948"/>
    <n v="122"/>
    <n v="64579.939999999995"/>
  </r>
  <r>
    <x v="55"/>
    <s v="Photoshop"/>
    <x v="0"/>
    <s v="百度SEM"/>
    <n v="30628.400000000001"/>
    <n v="0.15"/>
    <n v="61"/>
    <n v="70068"/>
    <n v="2908"/>
    <n v="104"/>
    <n v="26034.14"/>
  </r>
  <r>
    <x v="55"/>
    <s v="Photoshop"/>
    <x v="0"/>
    <s v="百度SEM"/>
    <n v="175"/>
    <n v="0.15"/>
    <n v="0"/>
    <n v="0"/>
    <n v="0"/>
    <n v="0"/>
    <n v="148.75"/>
  </r>
  <r>
    <x v="55"/>
    <s v="Photoshop"/>
    <x v="0"/>
    <s v="搜狗SEM"/>
    <n v="19125.599999999999"/>
    <n v="0.4"/>
    <n v="17"/>
    <n v="14766"/>
    <n v="1184"/>
    <n v="30"/>
    <n v="11475.359999999999"/>
  </r>
  <r>
    <x v="55"/>
    <s v="Photoshop"/>
    <x v="0"/>
    <s v="搜狗SEM"/>
    <n v="6696.7"/>
    <n v="0.4"/>
    <n v="17"/>
    <n v="3684"/>
    <n v="776"/>
    <n v="22"/>
    <n v="4018.0199999999995"/>
  </r>
  <r>
    <x v="55"/>
    <s v="Photoshop"/>
    <x v="0"/>
    <s v="百度SEM"/>
    <n v="32439.5"/>
    <n v="0.15"/>
    <n v="87"/>
    <n v="154935"/>
    <n v="16896"/>
    <n v="116"/>
    <n v="27573.575000000001"/>
  </r>
  <r>
    <x v="55"/>
    <s v="Photoshop"/>
    <x v="0"/>
    <s v="360SEM"/>
    <n v="175"/>
    <n v="0.45"/>
    <n v="0"/>
    <n v="0"/>
    <n v="0"/>
    <n v="0"/>
    <n v="96.25"/>
  </r>
  <r>
    <x v="55"/>
    <s v="Photoshop"/>
    <x v="0"/>
    <s v="神马SEM"/>
    <n v="6164.9"/>
    <n v="0.35"/>
    <n v="9"/>
    <n v="11916"/>
    <n v="368"/>
    <n v="8"/>
    <n v="4007.1849999999999"/>
  </r>
  <r>
    <x v="55"/>
    <s v="Excel"/>
    <x v="0"/>
    <s v="百度SEM"/>
    <n v="32302.9"/>
    <n v="0.15"/>
    <n v="40"/>
    <n v="343104"/>
    <n v="7260"/>
    <n v="56"/>
    <n v="27457.465"/>
  </r>
  <r>
    <x v="55"/>
    <s v="Excel"/>
    <x v="0"/>
    <s v="搜狗SEM"/>
    <n v="2180.6"/>
    <n v="0.4"/>
    <n v="4"/>
    <n v="5643"/>
    <n v="532"/>
    <n v="8"/>
    <n v="1308.3599999999999"/>
  </r>
  <r>
    <x v="55"/>
    <s v="Access"/>
    <x v="1"/>
    <s v="百度DSP"/>
    <n v="5555.7"/>
    <n v="0.18"/>
    <n v="1"/>
    <n v="292206"/>
    <n v="2636"/>
    <n v="2"/>
    <n v="4555.674"/>
  </r>
  <r>
    <x v="55"/>
    <s v="Excel"/>
    <x v="1"/>
    <s v="百度DSP"/>
    <n v="4642"/>
    <n v="0.18"/>
    <n v="3"/>
    <n v="390336"/>
    <n v="2636"/>
    <n v="4"/>
    <n v="3806.44"/>
  </r>
  <r>
    <x v="55"/>
    <s v="Photoshop"/>
    <x v="1"/>
    <s v="百度DSP"/>
    <n v="15283.1"/>
    <n v="0.18"/>
    <n v="24"/>
    <n v="505356"/>
    <n v="4996"/>
    <n v="40"/>
    <n v="12532.142"/>
  </r>
  <r>
    <x v="55"/>
    <s v="Photoshop"/>
    <x v="1"/>
    <s v="百度文库"/>
    <n v="175"/>
    <n v="0"/>
    <n v="0"/>
    <n v="0"/>
    <n v="0"/>
    <n v="0"/>
    <n v="175"/>
  </r>
  <r>
    <x v="55"/>
    <s v="Photoshop"/>
    <x v="1"/>
    <s v="百度文库"/>
    <n v="4587"/>
    <n v="0"/>
    <n v="2"/>
    <n v="910653"/>
    <n v="3356"/>
    <n v="4"/>
    <n v="4587"/>
  </r>
  <r>
    <x v="55"/>
    <s v="Access"/>
    <x v="0"/>
    <s v="神马SEM"/>
    <n v="2605.6999999999998"/>
    <n v="0.35"/>
    <n v="6"/>
    <n v="6858"/>
    <n v="212"/>
    <n v="4"/>
    <n v="1693.7049999999999"/>
  </r>
  <r>
    <x v="55"/>
    <s v="Access"/>
    <x v="0"/>
    <s v="搜狗SEM"/>
    <n v="4849.3999999999996"/>
    <n v="0.4"/>
    <n v="7"/>
    <n v="13521"/>
    <n v="796"/>
    <n v="14"/>
    <n v="2909.6399999999994"/>
  </r>
  <r>
    <x v="55"/>
    <s v="Access"/>
    <x v="0"/>
    <s v="搜狗SEM"/>
    <n v="4542.8"/>
    <n v="0.4"/>
    <n v="6"/>
    <n v="9519"/>
    <n v="592"/>
    <n v="12"/>
    <n v="2725.6800000000003"/>
  </r>
  <r>
    <x v="55"/>
    <s v="Access"/>
    <x v="0"/>
    <s v="百度SEM"/>
    <n v="25548.5"/>
    <n v="0.15"/>
    <n v="14"/>
    <n v="235734"/>
    <n v="7556"/>
    <n v="22"/>
    <n v="21716.224999999999"/>
  </r>
  <r>
    <x v="55"/>
    <s v="Access"/>
    <x v="0"/>
    <s v="百度SEM"/>
    <n v="20478.3"/>
    <n v="0.15"/>
    <n v="22"/>
    <n v="72597"/>
    <n v="2760"/>
    <n v="40"/>
    <n v="17406.555"/>
  </r>
  <r>
    <x v="56"/>
    <s v="Photoshop"/>
    <x v="2"/>
    <s v="淘宝店"/>
    <n v="4195"/>
    <n v="0"/>
    <n v="2"/>
    <n v="401076"/>
    <n v="484"/>
    <n v="2"/>
    <n v="4195"/>
  </r>
  <r>
    <x v="56"/>
    <s v="Photoshop"/>
    <x v="0"/>
    <s v="百度SEM"/>
    <n v="69480.899999999994"/>
    <n v="0.15"/>
    <n v="66"/>
    <n v="246909"/>
    <n v="7404"/>
    <n v="98"/>
    <n v="59058.764999999999"/>
  </r>
  <r>
    <x v="56"/>
    <s v="Photoshop"/>
    <x v="0"/>
    <s v="百度SEM"/>
    <n v="27070.6"/>
    <n v="0.15"/>
    <n v="53"/>
    <n v="60969"/>
    <n v="2548"/>
    <n v="102"/>
    <n v="23010.01"/>
  </r>
  <r>
    <x v="56"/>
    <s v="Photoshop"/>
    <x v="0"/>
    <s v="百度SEM"/>
    <n v="175"/>
    <n v="0.15"/>
    <n v="0"/>
    <n v="0"/>
    <n v="0"/>
    <n v="0"/>
    <n v="148.75"/>
  </r>
  <r>
    <x v="56"/>
    <s v="Photoshop"/>
    <x v="0"/>
    <s v="搜狗SEM"/>
    <n v="17482.2"/>
    <n v="0.4"/>
    <n v="10"/>
    <n v="11055"/>
    <n v="1092"/>
    <n v="18"/>
    <n v="10489.32"/>
  </r>
  <r>
    <x v="56"/>
    <s v="Photoshop"/>
    <x v="0"/>
    <s v="搜狗SEM"/>
    <n v="7690"/>
    <n v="0.4"/>
    <n v="15"/>
    <n v="3396"/>
    <n v="724"/>
    <n v="30"/>
    <n v="4614"/>
  </r>
  <r>
    <x v="56"/>
    <s v="Photoshop"/>
    <x v="0"/>
    <s v="百度SEM"/>
    <n v="31913.5"/>
    <n v="0.15"/>
    <n v="87"/>
    <n v="182277"/>
    <n v="16884"/>
    <n v="140"/>
    <n v="27126.474999999999"/>
  </r>
  <r>
    <x v="56"/>
    <s v="Photoshop"/>
    <x v="0"/>
    <s v="搜狗SEM"/>
    <n v="175"/>
    <n v="0.28000000000000003"/>
    <n v="0"/>
    <n v="0"/>
    <n v="0"/>
    <n v="0"/>
    <n v="126"/>
  </r>
  <r>
    <x v="56"/>
    <s v="Photoshop"/>
    <x v="0"/>
    <s v="360SEM"/>
    <n v="175"/>
    <n v="0.45"/>
    <n v="0"/>
    <n v="0"/>
    <n v="0"/>
    <n v="0"/>
    <n v="96.25"/>
  </r>
  <r>
    <x v="56"/>
    <s v="Photoshop"/>
    <x v="0"/>
    <s v="神马SEM"/>
    <n v="7769.8"/>
    <n v="0.35"/>
    <n v="6"/>
    <n v="11187"/>
    <n v="372"/>
    <n v="8"/>
    <n v="5050.3700000000008"/>
  </r>
  <r>
    <x v="56"/>
    <s v="Excel"/>
    <x v="0"/>
    <s v="百度SEM"/>
    <n v="30115.4"/>
    <n v="0.15"/>
    <n v="29"/>
    <n v="317658"/>
    <n v="6916"/>
    <n v="52"/>
    <n v="25598.09"/>
  </r>
  <r>
    <x v="56"/>
    <s v="Excel"/>
    <x v="0"/>
    <s v="百度SEM"/>
    <n v="750.8"/>
    <n v="0.15"/>
    <n v="0"/>
    <n v="12885"/>
    <n v="96"/>
    <n v="0"/>
    <n v="638.17999999999995"/>
  </r>
  <r>
    <x v="56"/>
    <s v="Excel"/>
    <x v="0"/>
    <s v="搜狗SEM"/>
    <n v="1821"/>
    <n v="0.4"/>
    <n v="3"/>
    <n v="3732"/>
    <n v="304"/>
    <n v="6"/>
    <n v="1092.5999999999999"/>
  </r>
  <r>
    <x v="56"/>
    <s v="Photoshop"/>
    <x v="1"/>
    <s v="百度DSP"/>
    <n v="19012.099999999999"/>
    <n v="0.18"/>
    <n v="28"/>
    <n v="545232"/>
    <n v="5480"/>
    <n v="44"/>
    <n v="15589.921999999999"/>
  </r>
  <r>
    <x v="56"/>
    <s v="Excel"/>
    <x v="1"/>
    <s v="百度DSP"/>
    <n v="5640.1"/>
    <n v="0.18"/>
    <n v="6"/>
    <n v="383439"/>
    <n v="2256"/>
    <n v="10"/>
    <n v="4624.8820000000005"/>
  </r>
  <r>
    <x v="56"/>
    <s v="Access"/>
    <x v="1"/>
    <s v="百度DSP"/>
    <n v="3715.9"/>
    <n v="0.18"/>
    <n v="8"/>
    <n v="91194"/>
    <n v="984"/>
    <n v="14"/>
    <n v="3047.038"/>
  </r>
  <r>
    <x v="56"/>
    <s v="Photoshop"/>
    <x v="1"/>
    <s v="百度DSP"/>
    <n v="175"/>
    <n v="0.18"/>
    <n v="0"/>
    <n v="0"/>
    <n v="0"/>
    <n v="0"/>
    <n v="143.5"/>
  </r>
  <r>
    <x v="56"/>
    <s v="Photoshop"/>
    <x v="1"/>
    <s v="百度文库"/>
    <n v="9455"/>
    <n v="0"/>
    <m/>
    <n v="0"/>
    <n v="0"/>
    <n v="32"/>
    <n v="9455"/>
  </r>
  <r>
    <x v="56"/>
    <s v="Photoshop"/>
    <x v="1"/>
    <s v="百度文库"/>
    <n v="1247"/>
    <n v="0"/>
    <n v="0"/>
    <n v="188661"/>
    <n v="1072"/>
    <n v="0"/>
    <n v="1247"/>
  </r>
  <r>
    <x v="56"/>
    <s v="Access"/>
    <x v="0"/>
    <s v="神马SEM"/>
    <n v="2085.1999999999998"/>
    <n v="0.35"/>
    <n v="1"/>
    <n v="6516"/>
    <n v="172"/>
    <n v="2"/>
    <n v="1355.3799999999999"/>
  </r>
  <r>
    <x v="56"/>
    <s v="Access"/>
    <x v="0"/>
    <s v="搜狗SEM"/>
    <n v="3529"/>
    <n v="0.4"/>
    <n v="2"/>
    <n v="7512"/>
    <n v="576"/>
    <n v="4"/>
    <n v="2117.3999999999996"/>
  </r>
  <r>
    <x v="56"/>
    <s v="Access"/>
    <x v="0"/>
    <s v="搜狗SEM"/>
    <n v="3890.1"/>
    <n v="0.4"/>
    <n v="1"/>
    <n v="10776"/>
    <n v="668"/>
    <n v="2"/>
    <n v="2334.06"/>
  </r>
  <r>
    <x v="56"/>
    <s v="Access"/>
    <x v="0"/>
    <s v="百度SEM"/>
    <n v="20634.099999999999"/>
    <n v="0.15"/>
    <n v="16"/>
    <n v="190338"/>
    <n v="6040"/>
    <n v="24"/>
    <n v="17538.985000000001"/>
  </r>
  <r>
    <x v="56"/>
    <s v="Access"/>
    <x v="0"/>
    <s v="百度SEM"/>
    <n v="25269.5"/>
    <n v="0.15"/>
    <n v="29"/>
    <n v="111315"/>
    <n v="3632"/>
    <n v="48"/>
    <n v="21479.075000000001"/>
  </r>
  <r>
    <x v="57"/>
    <s v="Photoshop"/>
    <x v="2"/>
    <s v="淘宝店"/>
    <n v="3614"/>
    <n v="0"/>
    <n v="3"/>
    <n v="460980"/>
    <n v="452"/>
    <n v="4"/>
    <n v="3614"/>
  </r>
  <r>
    <x v="57"/>
    <s v="Photoshop"/>
    <x v="0"/>
    <s v="百度SEM"/>
    <n v="51746.8"/>
    <n v="0.15"/>
    <n v="64"/>
    <n v="201372"/>
    <n v="5836"/>
    <n v="92"/>
    <n v="43984.78"/>
  </r>
  <r>
    <x v="57"/>
    <s v="Photoshop"/>
    <x v="0"/>
    <s v="百度SEM"/>
    <n v="24125.8"/>
    <n v="0.15"/>
    <n v="40"/>
    <n v="52863"/>
    <n v="2300"/>
    <n v="68"/>
    <n v="20506.93"/>
  </r>
  <r>
    <x v="57"/>
    <s v="Photoshop"/>
    <x v="0"/>
    <s v="百度SEM"/>
    <n v="175"/>
    <n v="0.15"/>
    <n v="0"/>
    <n v="0"/>
    <n v="0"/>
    <n v="0"/>
    <n v="148.75"/>
  </r>
  <r>
    <x v="57"/>
    <s v="Photoshop"/>
    <x v="0"/>
    <s v="搜狗SEM"/>
    <n v="11381.4"/>
    <n v="0.4"/>
    <n v="11"/>
    <n v="10290"/>
    <n v="800"/>
    <n v="18"/>
    <n v="6828.8399999999992"/>
  </r>
  <r>
    <x v="57"/>
    <s v="Photoshop"/>
    <x v="0"/>
    <s v="搜狗SEM"/>
    <n v="6888.5"/>
    <n v="0.4"/>
    <n v="13"/>
    <n v="2871"/>
    <n v="796"/>
    <n v="24"/>
    <n v="4133.1000000000004"/>
  </r>
  <r>
    <x v="57"/>
    <s v="Photoshop"/>
    <x v="0"/>
    <s v="百度SEM"/>
    <n v="25587.4"/>
    <n v="0.15"/>
    <n v="79"/>
    <n v="151080"/>
    <n v="14440"/>
    <n v="114"/>
    <n v="21749.29"/>
  </r>
  <r>
    <x v="57"/>
    <s v="Photoshop"/>
    <x v="0"/>
    <s v="搜狗SEM"/>
    <n v="175"/>
    <n v="0.28000000000000003"/>
    <n v="0"/>
    <n v="0"/>
    <n v="0"/>
    <n v="0"/>
    <n v="126"/>
  </r>
  <r>
    <x v="57"/>
    <s v="Photoshop"/>
    <x v="0"/>
    <s v="360SEM"/>
    <n v="175"/>
    <n v="0.45"/>
    <n v="0"/>
    <n v="0"/>
    <n v="0"/>
    <n v="0"/>
    <n v="96.25"/>
  </r>
  <r>
    <x v="57"/>
    <s v="Photoshop"/>
    <x v="0"/>
    <s v="神马SEM"/>
    <n v="5583.4"/>
    <n v="0.35"/>
    <n v="5"/>
    <n v="10257"/>
    <n v="320"/>
    <n v="8"/>
    <n v="3629.21"/>
  </r>
  <r>
    <x v="57"/>
    <s v="Excel"/>
    <x v="0"/>
    <s v="百度SEM"/>
    <n v="22246"/>
    <n v="0.15"/>
    <n v="26"/>
    <n v="245844"/>
    <n v="4944"/>
    <n v="50"/>
    <n v="18909.099999999999"/>
  </r>
  <r>
    <x v="57"/>
    <s v="Excel"/>
    <x v="0"/>
    <s v="百度SEM"/>
    <n v="1026.5999999999999"/>
    <n v="0.15"/>
    <n v="2"/>
    <n v="29391"/>
    <n v="248"/>
    <n v="4"/>
    <n v="872.6099999999999"/>
  </r>
  <r>
    <x v="57"/>
    <s v="Excel"/>
    <x v="0"/>
    <s v="搜狗SEM"/>
    <n v="1952.5"/>
    <n v="0.4"/>
    <n v="3"/>
    <n v="4068"/>
    <n v="552"/>
    <n v="4"/>
    <n v="1171.5"/>
  </r>
  <r>
    <x v="57"/>
    <s v="Photoshop"/>
    <x v="1"/>
    <s v="百度DSP"/>
    <n v="17051.099999999999"/>
    <n v="0.18"/>
    <n v="25"/>
    <n v="625080"/>
    <n v="5240"/>
    <n v="46"/>
    <n v="13981.901999999998"/>
  </r>
  <r>
    <x v="57"/>
    <s v="Excel"/>
    <x v="1"/>
    <s v="百度DSP"/>
    <n v="5062.5"/>
    <n v="0.18"/>
    <n v="2"/>
    <n v="428850"/>
    <n v="2184"/>
    <n v="4"/>
    <n v="4151.25"/>
  </r>
  <r>
    <x v="57"/>
    <s v="Access"/>
    <x v="1"/>
    <s v="百度DSP"/>
    <n v="3878.7"/>
    <n v="0.18"/>
    <n v="3"/>
    <n v="93510"/>
    <n v="1024"/>
    <n v="4"/>
    <n v="3180.5339999999997"/>
  </r>
  <r>
    <x v="57"/>
    <s v="Photoshop"/>
    <x v="1"/>
    <s v="百度DSP"/>
    <n v="175"/>
    <n v="0.18"/>
    <n v="0"/>
    <n v="0"/>
    <n v="0"/>
    <n v="0"/>
    <n v="143.5"/>
  </r>
  <r>
    <x v="57"/>
    <s v="Photoshop"/>
    <x v="1"/>
    <s v="百度文库"/>
    <n v="16415"/>
    <n v="0"/>
    <m/>
    <n v="0"/>
    <n v="0"/>
    <n v="56"/>
    <n v="16415"/>
  </r>
  <r>
    <x v="57"/>
    <s v="Photoshop"/>
    <x v="1"/>
    <s v="百度文库"/>
    <n v="175"/>
    <n v="0"/>
    <n v="0"/>
    <n v="0"/>
    <n v="0"/>
    <n v="0"/>
    <n v="175"/>
  </r>
  <r>
    <x v="57"/>
    <s v="Access"/>
    <x v="0"/>
    <s v="神马SEM"/>
    <n v="2024"/>
    <n v="0.35"/>
    <n v="1"/>
    <n v="6126"/>
    <n v="172"/>
    <n v="2"/>
    <n v="1315.6"/>
  </r>
  <r>
    <x v="57"/>
    <s v="Access"/>
    <x v="0"/>
    <s v="搜狗SEM"/>
    <n v="3397.5"/>
    <n v="0.4"/>
    <n v="5"/>
    <n v="6933"/>
    <n v="556"/>
    <n v="10"/>
    <n v="2038.5"/>
  </r>
  <r>
    <x v="57"/>
    <s v="Access"/>
    <x v="0"/>
    <s v="搜狗SEM"/>
    <n v="3444.9"/>
    <n v="0.4"/>
    <n v="5"/>
    <n v="6354"/>
    <n v="444"/>
    <n v="8"/>
    <n v="2066.94"/>
  </r>
  <r>
    <x v="57"/>
    <s v="Access"/>
    <x v="0"/>
    <s v="百度SEM"/>
    <n v="25497.1"/>
    <n v="0.15"/>
    <n v="28"/>
    <n v="262227"/>
    <n v="7292"/>
    <n v="38"/>
    <n v="21672.535"/>
  </r>
  <r>
    <x v="57"/>
    <s v="Access"/>
    <x v="0"/>
    <s v="百度SEM"/>
    <n v="21005.599999999999"/>
    <n v="0.15"/>
    <n v="33"/>
    <n v="103269"/>
    <n v="3120"/>
    <n v="62"/>
    <n v="17854.759999999998"/>
  </r>
  <r>
    <x v="58"/>
    <s v="Photoshop"/>
    <x v="2"/>
    <s v="淘宝店"/>
    <n v="4675"/>
    <n v="0"/>
    <n v="1"/>
    <n v="480159"/>
    <n v="552"/>
    <n v="0"/>
    <n v="4675"/>
  </r>
  <r>
    <x v="58"/>
    <s v="Photoshop"/>
    <x v="0"/>
    <s v="百度SEM"/>
    <n v="46473.5"/>
    <n v="0.15"/>
    <n v="52"/>
    <n v="190578"/>
    <n v="5660"/>
    <n v="86"/>
    <n v="39502.474999999999"/>
  </r>
  <r>
    <x v="58"/>
    <s v="Photoshop"/>
    <x v="0"/>
    <s v="百度SEM"/>
    <n v="23614.799999999999"/>
    <n v="0.15"/>
    <n v="37"/>
    <n v="53277"/>
    <n v="2244"/>
    <n v="60"/>
    <n v="20072.579999999998"/>
  </r>
  <r>
    <x v="58"/>
    <s v="Photoshop"/>
    <x v="0"/>
    <s v="百度SEM"/>
    <n v="175"/>
    <n v="0.15"/>
    <n v="0"/>
    <n v="0"/>
    <n v="0"/>
    <n v="0"/>
    <n v="148.75"/>
  </r>
  <r>
    <x v="58"/>
    <s v="Photoshop"/>
    <x v="0"/>
    <s v="搜狗SEM"/>
    <n v="11785.7"/>
    <n v="0.4"/>
    <n v="15"/>
    <n v="9054"/>
    <n v="764"/>
    <n v="24"/>
    <n v="7071.42"/>
  </r>
  <r>
    <x v="58"/>
    <s v="Photoshop"/>
    <x v="0"/>
    <s v="搜狗SEM"/>
    <n v="7965.9"/>
    <n v="0.4"/>
    <n v="15"/>
    <n v="3228"/>
    <n v="876"/>
    <n v="28"/>
    <n v="4779.5399999999991"/>
  </r>
  <r>
    <x v="58"/>
    <s v="Photoshop"/>
    <x v="0"/>
    <s v="百度SEM"/>
    <n v="26343.7"/>
    <n v="0.15"/>
    <n v="81"/>
    <n v="143088"/>
    <n v="15112"/>
    <n v="124"/>
    <n v="22392.145"/>
  </r>
  <r>
    <x v="58"/>
    <s v="Photoshop"/>
    <x v="0"/>
    <s v="搜狗SEM"/>
    <n v="175"/>
    <n v="0.28000000000000003"/>
    <n v="0"/>
    <n v="0"/>
    <n v="0"/>
    <n v="0"/>
    <n v="126"/>
  </r>
  <r>
    <x v="58"/>
    <s v="Photoshop"/>
    <x v="0"/>
    <s v="360SEM"/>
    <n v="175"/>
    <n v="0.45"/>
    <n v="0"/>
    <n v="0"/>
    <n v="0"/>
    <n v="0"/>
    <n v="96.25"/>
  </r>
  <r>
    <x v="58"/>
    <s v="Photoshop"/>
    <x v="0"/>
    <s v="神马SEM"/>
    <n v="6026.7"/>
    <n v="0.35"/>
    <n v="9"/>
    <n v="10884"/>
    <n v="308"/>
    <n v="14"/>
    <n v="3917.355"/>
  </r>
  <r>
    <x v="58"/>
    <s v="Excel"/>
    <x v="0"/>
    <s v="百度SEM"/>
    <n v="21770.6"/>
    <n v="0.15"/>
    <n v="19"/>
    <n v="227556"/>
    <n v="4840"/>
    <n v="32"/>
    <n v="18505.009999999998"/>
  </r>
  <r>
    <x v="58"/>
    <s v="Excel"/>
    <x v="0"/>
    <s v="百度SEM"/>
    <n v="2013.1"/>
    <n v="0.15"/>
    <n v="2"/>
    <n v="28218"/>
    <n v="348"/>
    <n v="4"/>
    <n v="1711.135"/>
  </r>
  <r>
    <x v="58"/>
    <s v="Photoshop"/>
    <x v="1"/>
    <s v="百度DSP"/>
    <n v="18522.8"/>
    <n v="0.18"/>
    <n v="19"/>
    <n v="611013"/>
    <n v="5648"/>
    <n v="34"/>
    <n v="15188.696"/>
  </r>
  <r>
    <x v="58"/>
    <s v="Excel"/>
    <x v="1"/>
    <s v="百度DSP"/>
    <n v="5636"/>
    <n v="0.18"/>
    <n v="9"/>
    <n v="534522"/>
    <n v="2760"/>
    <n v="16"/>
    <n v="4621.5200000000004"/>
  </r>
  <r>
    <x v="58"/>
    <s v="Excel"/>
    <x v="0"/>
    <s v="搜狗SEM"/>
    <n v="1411.1"/>
    <n v="0.4"/>
    <n v="6"/>
    <n v="4239"/>
    <n v="384"/>
    <n v="12"/>
    <n v="846.66"/>
  </r>
  <r>
    <x v="58"/>
    <s v="Access"/>
    <x v="1"/>
    <s v="百度DSP"/>
    <n v="4805.3"/>
    <n v="0.18"/>
    <n v="9"/>
    <n v="96291"/>
    <n v="1272"/>
    <n v="8"/>
    <n v="3940.3460000000005"/>
  </r>
  <r>
    <x v="58"/>
    <s v="Photoshop"/>
    <x v="1"/>
    <s v="百度DSP"/>
    <n v="175"/>
    <n v="0.18"/>
    <n v="0"/>
    <n v="0"/>
    <n v="0"/>
    <n v="0"/>
    <n v="143.5"/>
  </r>
  <r>
    <x v="58"/>
    <s v="Photoshop"/>
    <x v="1"/>
    <s v="百度文库"/>
    <n v="16415"/>
    <n v="0"/>
    <m/>
    <n v="0"/>
    <n v="0"/>
    <n v="56"/>
    <n v="16415"/>
  </r>
  <r>
    <x v="58"/>
    <s v="Photoshop"/>
    <x v="1"/>
    <s v="百度文库"/>
    <n v="175"/>
    <n v="0"/>
    <n v="0"/>
    <n v="0"/>
    <n v="0"/>
    <n v="0"/>
    <n v="175"/>
  </r>
  <r>
    <x v="58"/>
    <s v="Access"/>
    <x v="0"/>
    <s v="神马SEM"/>
    <n v="2429.6999999999998"/>
    <n v="0.35"/>
    <n v="8"/>
    <n v="6414"/>
    <n v="192"/>
    <n v="12"/>
    <n v="1579.3049999999998"/>
  </r>
  <r>
    <x v="58"/>
    <s v="Access"/>
    <x v="0"/>
    <s v="搜狗SEM"/>
    <n v="3588.7"/>
    <n v="0.4"/>
    <n v="7"/>
    <n v="8529"/>
    <n v="624"/>
    <n v="12"/>
    <n v="2153.2199999999998"/>
  </r>
  <r>
    <x v="58"/>
    <s v="Access"/>
    <x v="0"/>
    <s v="搜狗SEM"/>
    <n v="3642.3"/>
    <n v="0.4"/>
    <n v="4"/>
    <n v="7485"/>
    <n v="484"/>
    <n v="8"/>
    <n v="2185.38"/>
  </r>
  <r>
    <x v="58"/>
    <s v="Access"/>
    <x v="0"/>
    <s v="百度SEM"/>
    <n v="25335.7"/>
    <n v="0.15"/>
    <n v="28"/>
    <n v="269643"/>
    <n v="7300"/>
    <n v="44"/>
    <n v="21535.345000000001"/>
  </r>
  <r>
    <x v="58"/>
    <s v="Access"/>
    <x v="0"/>
    <s v="百度SEM"/>
    <n v="21611.4"/>
    <n v="0.15"/>
    <n v="20"/>
    <n v="103032"/>
    <n v="3128"/>
    <n v="32"/>
    <n v="18369.690000000002"/>
  </r>
  <r>
    <x v="59"/>
    <s v="Photoshop"/>
    <x v="2"/>
    <s v="淘宝店"/>
    <n v="4395"/>
    <n v="0"/>
    <n v="5"/>
    <n v="511239"/>
    <n v="536"/>
    <n v="6"/>
    <n v="4395"/>
  </r>
  <r>
    <x v="59"/>
    <s v="Photoshop"/>
    <x v="0"/>
    <s v="百度SEM"/>
    <n v="71604.399999999994"/>
    <n v="0.15"/>
    <n v="64"/>
    <n v="271761"/>
    <n v="7088"/>
    <n v="106"/>
    <n v="60863.74"/>
  </r>
  <r>
    <x v="59"/>
    <s v="Photoshop"/>
    <x v="0"/>
    <s v="百度SEM"/>
    <n v="30352.9"/>
    <n v="0.15"/>
    <n v="29"/>
    <n v="67143"/>
    <n v="2804"/>
    <n v="54"/>
    <n v="25799.965"/>
  </r>
  <r>
    <x v="59"/>
    <s v="Photoshop"/>
    <x v="0"/>
    <s v="百度SEM"/>
    <n v="175"/>
    <n v="0.15"/>
    <n v="0"/>
    <n v="0"/>
    <n v="0"/>
    <n v="0"/>
    <n v="148.75"/>
  </r>
  <r>
    <x v="59"/>
    <s v="Photoshop"/>
    <x v="0"/>
    <s v="搜狗SEM"/>
    <n v="16653.599999999999"/>
    <n v="0.4"/>
    <n v="25"/>
    <n v="13638"/>
    <n v="1060"/>
    <n v="40"/>
    <n v="9992.16"/>
  </r>
  <r>
    <x v="59"/>
    <s v="Photoshop"/>
    <x v="0"/>
    <s v="搜狗SEM"/>
    <n v="8439.7999999999993"/>
    <n v="0.4"/>
    <n v="18"/>
    <n v="3750"/>
    <n v="896"/>
    <n v="30"/>
    <n v="5063.8799999999992"/>
  </r>
  <r>
    <x v="59"/>
    <s v="Photoshop"/>
    <x v="0"/>
    <s v="百度SEM"/>
    <n v="33979.599999999999"/>
    <n v="0.15"/>
    <n v="102"/>
    <n v="171093"/>
    <n v="17060"/>
    <n v="138"/>
    <n v="28882.66"/>
  </r>
  <r>
    <x v="59"/>
    <s v="Photoshop"/>
    <x v="0"/>
    <s v="搜狗SEM"/>
    <n v="175"/>
    <n v="0.28000000000000003"/>
    <n v="0"/>
    <n v="0"/>
    <n v="0"/>
    <n v="0"/>
    <n v="126"/>
  </r>
  <r>
    <x v="59"/>
    <s v="Photoshop"/>
    <x v="0"/>
    <s v="360SEM"/>
    <n v="175"/>
    <n v="0.45"/>
    <n v="0"/>
    <n v="0"/>
    <n v="0"/>
    <n v="0"/>
    <n v="96.25"/>
  </r>
  <r>
    <x v="59"/>
    <s v="Photoshop"/>
    <x v="0"/>
    <s v="神马SEM"/>
    <n v="7012.7"/>
    <n v="0.35"/>
    <n v="9"/>
    <n v="12135"/>
    <n v="376"/>
    <n v="12"/>
    <n v="4558.2550000000001"/>
  </r>
  <r>
    <x v="59"/>
    <s v="Excel"/>
    <x v="0"/>
    <s v="百度SEM"/>
    <n v="32213.5"/>
    <n v="0.15"/>
    <n v="40"/>
    <n v="316608"/>
    <n v="6884"/>
    <n v="64"/>
    <n v="27381.474999999999"/>
  </r>
  <r>
    <x v="59"/>
    <s v="Photoshop"/>
    <x v="1"/>
    <s v="百度DSP"/>
    <n v="15076.8"/>
    <n v="0.18"/>
    <n v="17"/>
    <n v="438063"/>
    <n v="4304"/>
    <n v="30"/>
    <n v="12362.975999999999"/>
  </r>
  <r>
    <x v="59"/>
    <s v="Excel"/>
    <x v="0"/>
    <s v="百度SEM"/>
    <n v="3557.7"/>
    <n v="0.15"/>
    <n v="1"/>
    <n v="66378"/>
    <n v="660"/>
    <n v="2"/>
    <n v="3024.0450000000001"/>
  </r>
  <r>
    <x v="59"/>
    <s v="Excel"/>
    <x v="0"/>
    <s v="搜狗SEM"/>
    <n v="1277.2"/>
    <n v="0.4"/>
    <n v="1"/>
    <n v="2934"/>
    <n v="244"/>
    <n v="2"/>
    <n v="766.31999999999994"/>
  </r>
  <r>
    <x v="59"/>
    <s v="Excel"/>
    <x v="1"/>
    <s v="百度DSP"/>
    <n v="4530.3"/>
    <n v="0.18"/>
    <n v="6"/>
    <n v="246633"/>
    <n v="1516"/>
    <n v="12"/>
    <n v="3714.8460000000005"/>
  </r>
  <r>
    <x v="59"/>
    <s v="Access"/>
    <x v="1"/>
    <s v="百度DSP"/>
    <n v="3390.4"/>
    <n v="0.18"/>
    <n v="3"/>
    <n v="88539"/>
    <n v="904"/>
    <n v="6"/>
    <n v="2780.1280000000002"/>
  </r>
  <r>
    <x v="59"/>
    <s v="Photoshop"/>
    <x v="1"/>
    <s v="百度文库"/>
    <n v="24535"/>
    <n v="0"/>
    <m/>
    <n v="0"/>
    <n v="0"/>
    <n v="84"/>
    <n v="24535"/>
  </r>
  <r>
    <x v="59"/>
    <s v="Photoshop"/>
    <x v="1"/>
    <s v="百度文库"/>
    <n v="175"/>
    <n v="0"/>
    <n v="0"/>
    <n v="0"/>
    <n v="0"/>
    <n v="0"/>
    <n v="175"/>
  </r>
  <r>
    <x v="59"/>
    <s v="Access"/>
    <x v="0"/>
    <s v="神马SEM"/>
    <n v="2583.4"/>
    <n v="0.35"/>
    <n v="3"/>
    <n v="6918"/>
    <n v="208"/>
    <n v="6"/>
    <n v="1679.21"/>
  </r>
  <r>
    <x v="59"/>
    <s v="Access"/>
    <x v="0"/>
    <s v="搜狗SEM"/>
    <n v="2137.6"/>
    <n v="0.4"/>
    <n v="4"/>
    <n v="6510"/>
    <n v="496"/>
    <n v="8"/>
    <n v="1282.56"/>
  </r>
  <r>
    <x v="59"/>
    <s v="Access"/>
    <x v="0"/>
    <s v="搜狗SEM"/>
    <n v="5212.8999999999996"/>
    <n v="0.4"/>
    <n v="11"/>
    <n v="11163"/>
    <n v="768"/>
    <n v="16"/>
    <n v="3127.74"/>
  </r>
  <r>
    <x v="59"/>
    <s v="Access"/>
    <x v="0"/>
    <s v="百度SEM"/>
    <n v="25475.3"/>
    <n v="0.15"/>
    <n v="13"/>
    <n v="224244"/>
    <n v="6972"/>
    <n v="22"/>
    <n v="21654.005000000001"/>
  </r>
  <r>
    <x v="59"/>
    <s v="Access"/>
    <x v="0"/>
    <s v="百度SEM"/>
    <n v="25543.200000000001"/>
    <n v="0.15"/>
    <n v="26"/>
    <n v="95220"/>
    <n v="3376"/>
    <n v="44"/>
    <n v="21711.72"/>
  </r>
  <r>
    <x v="60"/>
    <s v="Photoshop"/>
    <x v="2"/>
    <s v="淘宝店"/>
    <n v="4985"/>
    <n v="0"/>
    <n v="3"/>
    <n v="52779"/>
    <n v="600"/>
    <n v="2"/>
    <n v="4985"/>
  </r>
  <r>
    <x v="60"/>
    <s v="Photoshop"/>
    <x v="0"/>
    <s v="百度SEM"/>
    <n v="69910.100000000006"/>
    <n v="0.15"/>
    <n v="57"/>
    <n v="278619"/>
    <n v="7696"/>
    <n v="92"/>
    <n v="59423.585000000006"/>
  </r>
  <r>
    <x v="60"/>
    <s v="Photoshop"/>
    <x v="0"/>
    <s v="百度SEM"/>
    <n v="29724.799999999999"/>
    <n v="0.15"/>
    <n v="47"/>
    <n v="63255"/>
    <n v="2656"/>
    <n v="64"/>
    <n v="25266.080000000002"/>
  </r>
  <r>
    <x v="60"/>
    <s v="Photoshop"/>
    <x v="0"/>
    <s v="百度SEM"/>
    <n v="175"/>
    <n v="0.15"/>
    <n v="0"/>
    <n v="0"/>
    <n v="0"/>
    <n v="0"/>
    <n v="148.75"/>
  </r>
  <r>
    <x v="60"/>
    <s v="Photoshop"/>
    <x v="0"/>
    <s v="搜狗SEM"/>
    <n v="18976.3"/>
    <n v="0.4"/>
    <n v="21"/>
    <n v="15420"/>
    <n v="1252"/>
    <n v="36"/>
    <n v="11385.779999999999"/>
  </r>
  <r>
    <x v="60"/>
    <s v="Photoshop"/>
    <x v="0"/>
    <s v="搜狗SEM"/>
    <n v="8640.6"/>
    <n v="0.4"/>
    <n v="11"/>
    <n v="3666"/>
    <n v="872"/>
    <n v="22"/>
    <n v="5184.3600000000006"/>
  </r>
  <r>
    <x v="60"/>
    <s v="Photoshop"/>
    <x v="1"/>
    <s v="百度DSP"/>
    <n v="17745"/>
    <n v="0.18"/>
    <n v="28"/>
    <n v="514602"/>
    <n v="5056"/>
    <n v="48"/>
    <n v="14550.9"/>
  </r>
  <r>
    <x v="60"/>
    <s v="Photoshop"/>
    <x v="0"/>
    <s v="百度SEM"/>
    <n v="36182.5"/>
    <n v="0.15"/>
    <n v="83"/>
    <n v="166623"/>
    <n v="17908"/>
    <n v="116"/>
    <n v="30755.125"/>
  </r>
  <r>
    <x v="60"/>
    <s v="Photoshop"/>
    <x v="0"/>
    <s v="搜狗SEM"/>
    <n v="175"/>
    <n v="0.28000000000000003"/>
    <n v="0"/>
    <n v="0"/>
    <n v="0"/>
    <n v="0"/>
    <n v="126"/>
  </r>
  <r>
    <x v="60"/>
    <s v="Photoshop"/>
    <x v="0"/>
    <s v="360SEM"/>
    <n v="175"/>
    <n v="0.45"/>
    <n v="0"/>
    <n v="0"/>
    <n v="0"/>
    <n v="0"/>
    <n v="96.25"/>
  </r>
  <r>
    <x v="60"/>
    <s v="Photoshop"/>
    <x v="0"/>
    <s v="神马SEM"/>
    <n v="5270"/>
    <n v="0.35"/>
    <n v="2"/>
    <n v="12318"/>
    <n v="308"/>
    <n v="4"/>
    <n v="3425.5"/>
  </r>
  <r>
    <x v="60"/>
    <s v="Excel"/>
    <x v="0"/>
    <s v="百度SEM"/>
    <n v="39203.9"/>
    <n v="0.15"/>
    <n v="43"/>
    <n v="345588"/>
    <n v="8060"/>
    <n v="70"/>
    <n v="33323.315000000002"/>
  </r>
  <r>
    <x v="60"/>
    <s v="Excel"/>
    <x v="0"/>
    <s v="百度SEM"/>
    <n v="6691.1"/>
    <n v="0.15"/>
    <n v="5"/>
    <n v="80745"/>
    <n v="784"/>
    <n v="10"/>
    <n v="5687.4350000000004"/>
  </r>
  <r>
    <x v="60"/>
    <s v="Excel"/>
    <x v="1"/>
    <s v="百度DSP"/>
    <n v="4640.8"/>
    <n v="0.18"/>
    <n v="0"/>
    <n v="274887"/>
    <n v="1696"/>
    <n v="0"/>
    <n v="3805.4560000000001"/>
  </r>
  <r>
    <x v="60"/>
    <s v="Access"/>
    <x v="1"/>
    <s v="百度DSP"/>
    <n v="2821.1"/>
    <n v="0.18"/>
    <n v="0"/>
    <n v="64593"/>
    <n v="640"/>
    <n v="0"/>
    <n v="2313.3020000000001"/>
  </r>
  <r>
    <x v="60"/>
    <s v="Excel"/>
    <x v="0"/>
    <s v="搜狗SEM"/>
    <n v="1477.1"/>
    <n v="0.4"/>
    <n v="1"/>
    <n v="2334"/>
    <n v="268"/>
    <n v="2"/>
    <n v="886.25999999999988"/>
  </r>
  <r>
    <x v="60"/>
    <s v="Photoshop"/>
    <x v="1"/>
    <s v="百度DSP"/>
    <n v="175"/>
    <n v="0.18"/>
    <n v="0"/>
    <n v="0"/>
    <n v="0"/>
    <n v="0"/>
    <n v="143.5"/>
  </r>
  <r>
    <x v="60"/>
    <s v="Photoshop"/>
    <x v="1"/>
    <s v="百度文库"/>
    <n v="19315"/>
    <n v="0"/>
    <m/>
    <n v="0"/>
    <n v="0"/>
    <n v="66"/>
    <n v="19315"/>
  </r>
  <r>
    <x v="60"/>
    <s v="Photoshop"/>
    <x v="1"/>
    <s v="百度文库"/>
    <n v="175"/>
    <n v="0"/>
    <n v="0"/>
    <n v="0"/>
    <n v="0"/>
    <n v="0"/>
    <n v="175"/>
  </r>
  <r>
    <x v="60"/>
    <s v="Access"/>
    <x v="0"/>
    <s v="神马SEM"/>
    <n v="2156.9"/>
    <n v="0.35"/>
    <n v="2"/>
    <n v="7131"/>
    <n v="172"/>
    <n v="4"/>
    <n v="1401.9850000000001"/>
  </r>
  <r>
    <x v="60"/>
    <s v="Access"/>
    <x v="0"/>
    <s v="搜狗SEM"/>
    <n v="2393.8000000000002"/>
    <n v="0.4"/>
    <n v="2"/>
    <n v="4275"/>
    <n v="416"/>
    <n v="4"/>
    <n v="1436.2800000000002"/>
  </r>
  <r>
    <x v="60"/>
    <s v="Access"/>
    <x v="0"/>
    <s v="搜狗SEM"/>
    <n v="4112.8"/>
    <n v="0.4"/>
    <n v="2"/>
    <n v="11601"/>
    <n v="648"/>
    <n v="4"/>
    <n v="2467.6800000000003"/>
  </r>
  <r>
    <x v="60"/>
    <s v="Access"/>
    <x v="0"/>
    <s v="百度SEM"/>
    <n v="22563.8"/>
    <n v="0.15"/>
    <n v="8"/>
    <n v="193719"/>
    <n v="6412"/>
    <n v="14"/>
    <n v="19179.23"/>
  </r>
  <r>
    <x v="60"/>
    <s v="Access"/>
    <x v="0"/>
    <s v="百度SEM"/>
    <n v="25335.4"/>
    <n v="0.15"/>
    <n v="40"/>
    <n v="100305"/>
    <n v="3632"/>
    <n v="64"/>
    <n v="21535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0" firstHeaderRow="1" firstDataRow="4" firstDataCol="1"/>
  <pivotFields count="12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0" showAll="0"/>
    <pivotField showAll="0"/>
    <pivotField showAll="0"/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11"/>
    <field x="0"/>
    <field x="-2"/>
  </colFields>
  <colItems count="6">
    <i>
      <x v="9"/>
      <x v="1048832"/>
      <x/>
    </i>
    <i r="2" i="1">
      <x v="1"/>
    </i>
    <i>
      <x v="10"/>
      <x v="1048832"/>
      <x/>
    </i>
    <i r="2" i="1">
      <x v="1"/>
    </i>
    <i t="grand">
      <x/>
    </i>
    <i t="grand" i="1">
      <x/>
    </i>
  </colItems>
  <dataFields count="2">
    <dataField name="求和项:实际消费金额" fld="10" baseField="0" baseItem="0"/>
    <dataField name="求和项:消费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K1176" totalsRowShown="0">
  <autoFilter ref="A1:K1176"/>
  <tableColumns count="11">
    <tableColumn id="1" name="日期" dataDxfId="10"/>
    <tableColumn id="2" name="产品" dataDxfId="9"/>
    <tableColumn id="3" name="一级渠道" dataDxfId="8"/>
    <tableColumn id="4" name="二级渠道" dataDxfId="7"/>
    <tableColumn id="5" name="消费金额" dataDxfId="6"/>
    <tableColumn id="6" name="返点" dataDxfId="5"/>
    <tableColumn id="7" name="用户请求" dataDxfId="4"/>
    <tableColumn id="8" name="展现量" dataDxfId="3"/>
    <tableColumn id="9" name="点击量" dataDxfId="2"/>
    <tableColumn id="10" name="索取数" dataDxfId="1"/>
    <tableColumn id="11" name="实际消费金额" dataDxfId="0">
      <calculatedColumnFormula>表3[[#This Row],[消费金额]]-表3[[#This Row],[消费金额]]*表3[[#This Row],[返点]]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D9" sqref="D9"/>
    </sheetView>
  </sheetViews>
  <sheetFormatPr defaultRowHeight="13.5" x14ac:dyDescent="0.15"/>
  <cols>
    <col min="1" max="1" width="9.625" customWidth="1"/>
    <col min="2" max="2" width="22" customWidth="1"/>
    <col min="3" max="3" width="17.625" customWidth="1"/>
    <col min="4" max="4" width="22" customWidth="1"/>
    <col min="5" max="5" width="17.625" customWidth="1"/>
    <col min="6" max="6" width="26.5" customWidth="1"/>
    <col min="7" max="7" width="22" customWidth="1"/>
    <col min="8" max="61" width="10.25" customWidth="1"/>
    <col min="62" max="62" width="5.75" customWidth="1"/>
  </cols>
  <sheetData>
    <row r="3" spans="1:7" x14ac:dyDescent="0.15">
      <c r="B3" s="30" t="s">
        <v>25</v>
      </c>
    </row>
    <row r="4" spans="1:7" x14ac:dyDescent="0.15">
      <c r="B4" t="s">
        <v>27</v>
      </c>
      <c r="D4" t="s">
        <v>28</v>
      </c>
      <c r="F4" t="s">
        <v>31</v>
      </c>
      <c r="G4" t="s">
        <v>32</v>
      </c>
    </row>
    <row r="6" spans="1:7" x14ac:dyDescent="0.15">
      <c r="A6" s="30" t="s">
        <v>29</v>
      </c>
      <c r="B6" t="s">
        <v>30</v>
      </c>
      <c r="C6" t="s">
        <v>33</v>
      </c>
      <c r="D6" t="s">
        <v>30</v>
      </c>
      <c r="E6" t="s">
        <v>33</v>
      </c>
    </row>
    <row r="7" spans="1:7" x14ac:dyDescent="0.15">
      <c r="A7" s="31" t="s">
        <v>14</v>
      </c>
      <c r="B7" s="32">
        <v>156057.39799999999</v>
      </c>
      <c r="C7" s="32">
        <v>190313.89999999997</v>
      </c>
      <c r="D7" s="32">
        <v>807196.66900000023</v>
      </c>
      <c r="E7" s="32">
        <v>916461.2</v>
      </c>
      <c r="F7" s="32">
        <v>963254.06700000027</v>
      </c>
      <c r="G7" s="32">
        <v>1106775.0999999999</v>
      </c>
    </row>
    <row r="8" spans="1:7" x14ac:dyDescent="0.15">
      <c r="A8" s="31" t="s">
        <v>20</v>
      </c>
      <c r="B8" s="32">
        <v>21699</v>
      </c>
      <c r="C8" s="32">
        <v>21699</v>
      </c>
      <c r="D8" s="32">
        <v>150071.6</v>
      </c>
      <c r="E8" s="32">
        <v>150071.6</v>
      </c>
      <c r="F8" s="32">
        <v>171770.6</v>
      </c>
      <c r="G8" s="32">
        <v>171770.6</v>
      </c>
    </row>
    <row r="9" spans="1:7" x14ac:dyDescent="0.15">
      <c r="A9" s="31" t="s">
        <v>11</v>
      </c>
      <c r="B9" s="32">
        <v>6684497.5600000015</v>
      </c>
      <c r="C9" s="32">
        <v>8437108.1499999985</v>
      </c>
      <c r="D9" s="32">
        <v>6215769.2149999971</v>
      </c>
      <c r="E9" s="32">
        <v>7748419.9999999991</v>
      </c>
      <c r="F9" s="32">
        <v>12900266.774999999</v>
      </c>
      <c r="G9" s="32">
        <v>16185528.149999999</v>
      </c>
    </row>
    <row r="10" spans="1:7" x14ac:dyDescent="0.15">
      <c r="A10" s="31" t="s">
        <v>26</v>
      </c>
      <c r="B10" s="32">
        <v>6862253.9580000015</v>
      </c>
      <c r="C10" s="32">
        <v>8649121.0499999989</v>
      </c>
      <c r="D10" s="32">
        <v>7173037.4839999974</v>
      </c>
      <c r="E10" s="32">
        <v>8814952.7999999989</v>
      </c>
      <c r="F10" s="32">
        <v>14035291.441999998</v>
      </c>
      <c r="G10" s="32">
        <v>17464073.849999998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6"/>
  <sheetViews>
    <sheetView tabSelected="1" topLeftCell="A2" workbookViewId="0">
      <selection activeCell="C2" sqref="C1:C1048576"/>
    </sheetView>
  </sheetViews>
  <sheetFormatPr defaultColWidth="9" defaultRowHeight="13.5" x14ac:dyDescent="0.15"/>
  <cols>
    <col min="1" max="1" width="12.125"/>
    <col min="2" max="2" width="11.5" customWidth="1"/>
    <col min="3" max="4" width="10.25" customWidth="1"/>
    <col min="5" max="5" width="10.375"/>
    <col min="7" max="7" width="10.25" customWidth="1"/>
    <col min="8" max="8" width="9.25"/>
    <col min="9" max="9" width="10.375"/>
  </cols>
  <sheetData>
    <row r="1" spans="1:11" ht="1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7" t="s">
        <v>9</v>
      </c>
      <c r="K1" s="28" t="s">
        <v>24</v>
      </c>
    </row>
    <row r="2" spans="1:11" ht="16.5" x14ac:dyDescent="0.15">
      <c r="A2" s="4">
        <v>42979</v>
      </c>
      <c r="B2" s="5" t="s">
        <v>10</v>
      </c>
      <c r="C2" s="5" t="s">
        <v>11</v>
      </c>
      <c r="D2" s="5" t="s">
        <v>12</v>
      </c>
      <c r="E2" s="5">
        <v>59454.2</v>
      </c>
      <c r="F2" s="6">
        <v>0.15</v>
      </c>
      <c r="G2" s="5">
        <v>54</v>
      </c>
      <c r="H2" s="5">
        <v>190707</v>
      </c>
      <c r="I2" s="5">
        <v>5164</v>
      </c>
      <c r="J2" s="8">
        <v>96</v>
      </c>
      <c r="K2" s="29">
        <f>表3[[#This Row],[消费金额]]-表3[[#This Row],[消费金额]]*表3[[#This Row],[返点]]</f>
        <v>50536.07</v>
      </c>
    </row>
    <row r="3" spans="1:11" ht="16.5" x14ac:dyDescent="0.15">
      <c r="A3" s="4">
        <v>42979</v>
      </c>
      <c r="B3" s="5" t="s">
        <v>10</v>
      </c>
      <c r="C3" s="5" t="s">
        <v>11</v>
      </c>
      <c r="D3" s="5" t="s">
        <v>12</v>
      </c>
      <c r="E3" s="5">
        <v>21877.9</v>
      </c>
      <c r="F3" s="6">
        <v>0.15</v>
      </c>
      <c r="G3" s="5">
        <v>37</v>
      </c>
      <c r="H3" s="5">
        <v>47310</v>
      </c>
      <c r="I3" s="5">
        <v>2140</v>
      </c>
      <c r="J3" s="8">
        <v>68</v>
      </c>
      <c r="K3" s="5">
        <f>表3[[#This Row],[消费金额]]-表3[[#This Row],[消费金额]]*表3[[#This Row],[返点]]</f>
        <v>18596.215</v>
      </c>
    </row>
    <row r="4" spans="1:11" ht="16.5" x14ac:dyDescent="0.15">
      <c r="A4" s="4">
        <v>42979</v>
      </c>
      <c r="B4" s="5" t="s">
        <v>10</v>
      </c>
      <c r="C4" s="5" t="s">
        <v>11</v>
      </c>
      <c r="D4" s="5" t="s">
        <v>12</v>
      </c>
      <c r="E4" s="5">
        <v>175</v>
      </c>
      <c r="F4" s="6">
        <v>0.15</v>
      </c>
      <c r="G4" s="5">
        <v>0</v>
      </c>
      <c r="H4" s="5">
        <v>0</v>
      </c>
      <c r="I4" s="5">
        <v>0</v>
      </c>
      <c r="J4" s="8">
        <v>0</v>
      </c>
      <c r="K4" s="5">
        <f>表3[[#This Row],[消费金额]]-表3[[#This Row],[消费金额]]*表3[[#This Row],[返点]]</f>
        <v>148.75</v>
      </c>
    </row>
    <row r="5" spans="1:11" ht="16.5" x14ac:dyDescent="0.15">
      <c r="A5" s="4">
        <v>42979</v>
      </c>
      <c r="B5" s="5" t="s">
        <v>10</v>
      </c>
      <c r="C5" s="5" t="s">
        <v>11</v>
      </c>
      <c r="D5" s="5" t="s">
        <v>13</v>
      </c>
      <c r="E5" s="5">
        <v>16113.7</v>
      </c>
      <c r="F5" s="6">
        <v>0.4</v>
      </c>
      <c r="G5" s="5">
        <v>13</v>
      </c>
      <c r="H5" s="5">
        <v>12555</v>
      </c>
      <c r="I5" s="5">
        <v>1056</v>
      </c>
      <c r="J5" s="8">
        <v>22</v>
      </c>
      <c r="K5" s="5">
        <f>表3[[#This Row],[消费金额]]-表3[[#This Row],[消费金额]]*表3[[#This Row],[返点]]</f>
        <v>9668.2200000000012</v>
      </c>
    </row>
    <row r="6" spans="1:11" ht="16.5" x14ac:dyDescent="0.15">
      <c r="A6" s="4">
        <v>42979</v>
      </c>
      <c r="B6" s="5" t="s">
        <v>10</v>
      </c>
      <c r="C6" s="5" t="s">
        <v>11</v>
      </c>
      <c r="D6" s="5" t="s">
        <v>13</v>
      </c>
      <c r="E6" s="5">
        <v>9516.7000000000007</v>
      </c>
      <c r="F6" s="6">
        <v>0.4</v>
      </c>
      <c r="G6" s="5">
        <v>21</v>
      </c>
      <c r="H6" s="5">
        <v>4677</v>
      </c>
      <c r="I6" s="5">
        <v>1220</v>
      </c>
      <c r="J6" s="8">
        <v>36</v>
      </c>
      <c r="K6" s="5">
        <f>表3[[#This Row],[消费金额]]-表3[[#This Row],[消费金额]]*表3[[#This Row],[返点]]</f>
        <v>5710.02</v>
      </c>
    </row>
    <row r="7" spans="1:11" ht="16.5" x14ac:dyDescent="0.15">
      <c r="A7" s="4">
        <v>42979</v>
      </c>
      <c r="B7" s="5" t="s">
        <v>10</v>
      </c>
      <c r="C7" s="5" t="s">
        <v>14</v>
      </c>
      <c r="D7" s="5" t="s">
        <v>15</v>
      </c>
      <c r="E7" s="5">
        <v>175</v>
      </c>
      <c r="F7" s="6">
        <v>0.18</v>
      </c>
      <c r="G7" s="5">
        <v>0</v>
      </c>
      <c r="H7" s="5">
        <v>0</v>
      </c>
      <c r="I7" s="5">
        <v>0</v>
      </c>
      <c r="J7" s="8">
        <v>0</v>
      </c>
      <c r="K7" s="5">
        <f>表3[[#This Row],[消费金额]]-表3[[#This Row],[消费金额]]*表3[[#This Row],[返点]]</f>
        <v>143.5</v>
      </c>
    </row>
    <row r="8" spans="1:11" ht="16.5" x14ac:dyDescent="0.15">
      <c r="A8" s="4">
        <v>42979</v>
      </c>
      <c r="B8" s="5" t="s">
        <v>10</v>
      </c>
      <c r="C8" s="5" t="s">
        <v>11</v>
      </c>
      <c r="D8" s="5" t="s">
        <v>12</v>
      </c>
      <c r="E8" s="5">
        <v>47965.3</v>
      </c>
      <c r="F8" s="6">
        <v>0.15</v>
      </c>
      <c r="G8" s="5">
        <v>131</v>
      </c>
      <c r="H8" s="5">
        <v>372540</v>
      </c>
      <c r="I8" s="5">
        <v>30028</v>
      </c>
      <c r="J8" s="8">
        <v>240</v>
      </c>
      <c r="K8" s="5">
        <f>表3[[#This Row],[消费金额]]-表3[[#This Row],[消费金额]]*表3[[#This Row],[返点]]</f>
        <v>40770.505000000005</v>
      </c>
    </row>
    <row r="9" spans="1:11" ht="16.5" x14ac:dyDescent="0.15">
      <c r="A9" s="4">
        <v>42979</v>
      </c>
      <c r="B9" s="5" t="s">
        <v>10</v>
      </c>
      <c r="C9" s="5" t="s">
        <v>11</v>
      </c>
      <c r="D9" s="5" t="s">
        <v>13</v>
      </c>
      <c r="E9" s="5">
        <v>175</v>
      </c>
      <c r="F9" s="6">
        <v>0.28000000000000003</v>
      </c>
      <c r="G9" s="5">
        <v>0</v>
      </c>
      <c r="H9" s="5">
        <v>0</v>
      </c>
      <c r="I9" s="5">
        <v>0</v>
      </c>
      <c r="J9" s="8">
        <v>0</v>
      </c>
      <c r="K9" s="5">
        <f>表3[[#This Row],[消费金额]]-表3[[#This Row],[消费金额]]*表3[[#This Row],[返点]]</f>
        <v>126</v>
      </c>
    </row>
    <row r="10" spans="1:11" ht="16.5" x14ac:dyDescent="0.15">
      <c r="A10" s="4">
        <v>42979</v>
      </c>
      <c r="B10" s="5" t="s">
        <v>10</v>
      </c>
      <c r="C10" s="5" t="s">
        <v>11</v>
      </c>
      <c r="D10" s="5" t="s">
        <v>16</v>
      </c>
      <c r="E10" s="5">
        <v>13411.9</v>
      </c>
      <c r="F10" s="6">
        <v>0.45</v>
      </c>
      <c r="G10" s="5">
        <v>10</v>
      </c>
      <c r="H10" s="5">
        <v>40062</v>
      </c>
      <c r="I10" s="5">
        <v>1256</v>
      </c>
      <c r="J10" s="8">
        <v>16</v>
      </c>
      <c r="K10" s="5">
        <f>表3[[#This Row],[消费金额]]-表3[[#This Row],[消费金额]]*表3[[#This Row],[返点]]</f>
        <v>7376.5450000000001</v>
      </c>
    </row>
    <row r="11" spans="1:11" ht="16.5" x14ac:dyDescent="0.15">
      <c r="A11" s="4">
        <v>42979</v>
      </c>
      <c r="B11" s="5" t="s">
        <v>10</v>
      </c>
      <c r="C11" s="5" t="s">
        <v>11</v>
      </c>
      <c r="D11" s="5" t="s">
        <v>17</v>
      </c>
      <c r="E11" s="5">
        <v>10867.7</v>
      </c>
      <c r="F11" s="6">
        <v>0.35</v>
      </c>
      <c r="G11" s="5">
        <v>9</v>
      </c>
      <c r="H11" s="5">
        <v>11319</v>
      </c>
      <c r="I11" s="5">
        <v>600</v>
      </c>
      <c r="J11" s="8">
        <v>12</v>
      </c>
      <c r="K11" s="5">
        <f>表3[[#This Row],[消费金额]]-表3[[#This Row],[消费金额]]*表3[[#This Row],[返点]]</f>
        <v>7064.005000000001</v>
      </c>
    </row>
    <row r="12" spans="1:11" ht="16.5" x14ac:dyDescent="0.15">
      <c r="A12" s="4">
        <v>42979</v>
      </c>
      <c r="B12" s="5" t="s">
        <v>10</v>
      </c>
      <c r="C12" s="5" t="s">
        <v>11</v>
      </c>
      <c r="D12" s="5" t="s">
        <v>16</v>
      </c>
      <c r="E12" s="5">
        <v>175</v>
      </c>
      <c r="F12" s="6">
        <v>0.45</v>
      </c>
      <c r="G12" s="5">
        <v>0</v>
      </c>
      <c r="H12" s="5">
        <v>0</v>
      </c>
      <c r="I12" s="5">
        <v>0</v>
      </c>
      <c r="J12" s="8">
        <v>0</v>
      </c>
      <c r="K12" s="5">
        <f>表3[[#This Row],[消费金额]]-表3[[#This Row],[消费金额]]*表3[[#This Row],[返点]]</f>
        <v>96.25</v>
      </c>
    </row>
    <row r="13" spans="1:11" ht="16.5" x14ac:dyDescent="0.15">
      <c r="A13" s="4">
        <v>42979</v>
      </c>
      <c r="B13" s="5" t="s">
        <v>10</v>
      </c>
      <c r="C13" s="5" t="s">
        <v>11</v>
      </c>
      <c r="D13" s="5" t="s">
        <v>17</v>
      </c>
      <c r="E13" s="5">
        <v>175</v>
      </c>
      <c r="F13" s="6">
        <v>0.35</v>
      </c>
      <c r="G13" s="5">
        <v>0</v>
      </c>
      <c r="H13" s="5">
        <v>0</v>
      </c>
      <c r="I13" s="5">
        <v>0</v>
      </c>
      <c r="J13" s="8">
        <v>0</v>
      </c>
      <c r="K13" s="5">
        <f>表3[[#This Row],[消费金额]]-表3[[#This Row],[消费金额]]*表3[[#This Row],[返点]]</f>
        <v>113.75</v>
      </c>
    </row>
    <row r="14" spans="1:11" ht="16.5" x14ac:dyDescent="0.15">
      <c r="A14" s="4">
        <v>42979</v>
      </c>
      <c r="B14" s="5" t="s">
        <v>18</v>
      </c>
      <c r="C14" s="5" t="s">
        <v>11</v>
      </c>
      <c r="D14" s="5" t="s">
        <v>16</v>
      </c>
      <c r="E14" s="5">
        <v>175</v>
      </c>
      <c r="F14" s="6">
        <v>0.45</v>
      </c>
      <c r="G14" s="5">
        <v>0</v>
      </c>
      <c r="H14" s="5">
        <v>0</v>
      </c>
      <c r="I14" s="5">
        <v>0</v>
      </c>
      <c r="J14" s="8">
        <v>0</v>
      </c>
      <c r="K14" s="5">
        <f>表3[[#This Row],[消费金额]]-表3[[#This Row],[消费金额]]*表3[[#This Row],[返点]]</f>
        <v>96.25</v>
      </c>
    </row>
    <row r="15" spans="1:11" ht="16.5" x14ac:dyDescent="0.15">
      <c r="A15" s="4">
        <v>42979</v>
      </c>
      <c r="B15" s="5" t="s">
        <v>18</v>
      </c>
      <c r="C15" s="5" t="s">
        <v>11</v>
      </c>
      <c r="D15" s="5" t="s">
        <v>17</v>
      </c>
      <c r="E15" s="5">
        <v>175</v>
      </c>
      <c r="F15" s="6">
        <v>0.35</v>
      </c>
      <c r="G15" s="5">
        <v>0</v>
      </c>
      <c r="H15" s="5">
        <v>0</v>
      </c>
      <c r="I15" s="5">
        <v>0</v>
      </c>
      <c r="J15" s="8">
        <v>0</v>
      </c>
      <c r="K15" s="5">
        <f>表3[[#This Row],[消费金额]]-表3[[#This Row],[消费金额]]*表3[[#This Row],[返点]]</f>
        <v>113.75</v>
      </c>
    </row>
    <row r="16" spans="1:11" ht="16.5" x14ac:dyDescent="0.15">
      <c r="A16" s="4">
        <v>42979</v>
      </c>
      <c r="B16" s="5" t="s">
        <v>19</v>
      </c>
      <c r="C16" s="5" t="s">
        <v>11</v>
      </c>
      <c r="D16" s="5" t="s">
        <v>12</v>
      </c>
      <c r="E16" s="5">
        <v>8038</v>
      </c>
      <c r="F16" s="6">
        <v>0.15</v>
      </c>
      <c r="G16" s="5">
        <v>11</v>
      </c>
      <c r="H16" s="5">
        <v>53151</v>
      </c>
      <c r="I16" s="5">
        <v>1344</v>
      </c>
      <c r="J16" s="8">
        <v>22</v>
      </c>
      <c r="K16" s="5">
        <f>表3[[#This Row],[消费金额]]-表3[[#This Row],[消费金额]]*表3[[#This Row],[返点]]</f>
        <v>6832.3</v>
      </c>
    </row>
    <row r="17" spans="1:11" ht="16.5" x14ac:dyDescent="0.15">
      <c r="A17" s="4">
        <v>42979</v>
      </c>
      <c r="B17" s="5" t="s">
        <v>18</v>
      </c>
      <c r="C17" s="5" t="s">
        <v>11</v>
      </c>
      <c r="D17" s="5" t="s">
        <v>13</v>
      </c>
      <c r="E17" s="5">
        <v>4187.1000000000004</v>
      </c>
      <c r="F17" s="6">
        <v>0.4</v>
      </c>
      <c r="G17" s="5">
        <v>12</v>
      </c>
      <c r="H17" s="5">
        <v>9261</v>
      </c>
      <c r="I17" s="5">
        <v>688</v>
      </c>
      <c r="J17" s="8">
        <v>24</v>
      </c>
      <c r="K17" s="5">
        <f>表3[[#This Row],[消费金额]]-表3[[#This Row],[消费金额]]*表3[[#This Row],[返点]]</f>
        <v>2512.2600000000002</v>
      </c>
    </row>
    <row r="18" spans="1:11" ht="16.5" x14ac:dyDescent="0.15">
      <c r="A18" s="4">
        <v>42979</v>
      </c>
      <c r="B18" s="5" t="s">
        <v>18</v>
      </c>
      <c r="C18" s="5" t="s">
        <v>11</v>
      </c>
      <c r="D18" s="5" t="s">
        <v>12</v>
      </c>
      <c r="E18" s="5">
        <v>18035.3</v>
      </c>
      <c r="F18" s="6">
        <v>0.15</v>
      </c>
      <c r="G18" s="5">
        <v>18</v>
      </c>
      <c r="H18" s="5">
        <v>116601</v>
      </c>
      <c r="I18" s="5">
        <v>2936</v>
      </c>
      <c r="J18" s="8">
        <v>36</v>
      </c>
      <c r="K18" s="5">
        <f>表3[[#This Row],[消费金额]]-表3[[#This Row],[消费金额]]*表3[[#This Row],[返点]]</f>
        <v>15330.004999999999</v>
      </c>
    </row>
    <row r="19" spans="1:11" ht="16.5" x14ac:dyDescent="0.15">
      <c r="A19" s="4">
        <v>42980</v>
      </c>
      <c r="B19" s="5" t="s">
        <v>10</v>
      </c>
      <c r="C19" s="5" t="s">
        <v>11</v>
      </c>
      <c r="D19" s="5" t="s">
        <v>12</v>
      </c>
      <c r="E19" s="5">
        <v>47997</v>
      </c>
      <c r="F19" s="6">
        <v>0.15</v>
      </c>
      <c r="G19" s="5">
        <v>56</v>
      </c>
      <c r="H19" s="5">
        <v>170349</v>
      </c>
      <c r="I19" s="5">
        <v>4936</v>
      </c>
      <c r="J19" s="8">
        <v>78</v>
      </c>
      <c r="K19" s="5">
        <f>表3[[#This Row],[消费金额]]-表3[[#This Row],[消费金额]]*表3[[#This Row],[返点]]</f>
        <v>40797.449999999997</v>
      </c>
    </row>
    <row r="20" spans="1:11" ht="16.5" x14ac:dyDescent="0.15">
      <c r="A20" s="4">
        <v>42980</v>
      </c>
      <c r="B20" s="5" t="s">
        <v>10</v>
      </c>
      <c r="C20" s="5" t="s">
        <v>11</v>
      </c>
      <c r="D20" s="5" t="s">
        <v>12</v>
      </c>
      <c r="E20" s="5">
        <v>22913.599999999999</v>
      </c>
      <c r="F20" s="6">
        <v>0.15</v>
      </c>
      <c r="G20" s="5">
        <v>51</v>
      </c>
      <c r="H20" s="5">
        <v>60789</v>
      </c>
      <c r="I20" s="5">
        <v>2776</v>
      </c>
      <c r="J20" s="8">
        <v>92</v>
      </c>
      <c r="K20" s="5">
        <f>表3[[#This Row],[消费金额]]-表3[[#This Row],[消费金额]]*表3[[#This Row],[返点]]</f>
        <v>19476.559999999998</v>
      </c>
    </row>
    <row r="21" spans="1:11" ht="16.5" x14ac:dyDescent="0.15">
      <c r="A21" s="4">
        <v>42980</v>
      </c>
      <c r="B21" s="5" t="s">
        <v>10</v>
      </c>
      <c r="C21" s="5" t="s">
        <v>11</v>
      </c>
      <c r="D21" s="5" t="s">
        <v>12</v>
      </c>
      <c r="E21" s="5">
        <v>175</v>
      </c>
      <c r="F21" s="6">
        <v>0.15</v>
      </c>
      <c r="G21" s="5">
        <v>0</v>
      </c>
      <c r="H21" s="5">
        <v>0</v>
      </c>
      <c r="I21" s="5">
        <v>0</v>
      </c>
      <c r="J21" s="8">
        <v>0</v>
      </c>
      <c r="K21" s="5">
        <f>表3[[#This Row],[消费金额]]-表3[[#This Row],[消费金额]]*表3[[#This Row],[返点]]</f>
        <v>148.75</v>
      </c>
    </row>
    <row r="22" spans="1:11" ht="16.5" x14ac:dyDescent="0.15">
      <c r="A22" s="4">
        <v>42980</v>
      </c>
      <c r="B22" s="5" t="s">
        <v>10</v>
      </c>
      <c r="C22" s="5" t="s">
        <v>11</v>
      </c>
      <c r="D22" s="5" t="s">
        <v>13</v>
      </c>
      <c r="E22" s="5">
        <v>14080.7</v>
      </c>
      <c r="F22" s="6">
        <v>0.4</v>
      </c>
      <c r="G22" s="5">
        <v>13</v>
      </c>
      <c r="H22" s="5">
        <v>14439</v>
      </c>
      <c r="I22" s="5">
        <v>1392</v>
      </c>
      <c r="J22" s="8">
        <v>26</v>
      </c>
      <c r="K22" s="5">
        <f>表3[[#This Row],[消费金额]]-表3[[#This Row],[消费金额]]*表3[[#This Row],[返点]]</f>
        <v>8448.42</v>
      </c>
    </row>
    <row r="23" spans="1:11" ht="16.5" x14ac:dyDescent="0.15">
      <c r="A23" s="4">
        <v>42980</v>
      </c>
      <c r="B23" s="5" t="s">
        <v>10</v>
      </c>
      <c r="C23" s="5" t="s">
        <v>11</v>
      </c>
      <c r="D23" s="5" t="s">
        <v>13</v>
      </c>
      <c r="E23" s="5">
        <v>7396.3</v>
      </c>
      <c r="F23" s="6">
        <v>0.4</v>
      </c>
      <c r="G23" s="5">
        <v>16</v>
      </c>
      <c r="H23" s="5">
        <v>4107</v>
      </c>
      <c r="I23" s="5">
        <v>1064</v>
      </c>
      <c r="J23" s="8">
        <v>30</v>
      </c>
      <c r="K23" s="5">
        <f>表3[[#This Row],[消费金额]]-表3[[#This Row],[消费金额]]*表3[[#This Row],[返点]]</f>
        <v>4437.78</v>
      </c>
    </row>
    <row r="24" spans="1:11" ht="16.5" x14ac:dyDescent="0.15">
      <c r="A24" s="4">
        <v>42980</v>
      </c>
      <c r="B24" s="5" t="s">
        <v>10</v>
      </c>
      <c r="C24" s="5" t="s">
        <v>14</v>
      </c>
      <c r="D24" s="5" t="s">
        <v>15</v>
      </c>
      <c r="E24" s="5">
        <v>175</v>
      </c>
      <c r="F24" s="6">
        <v>0.18</v>
      </c>
      <c r="G24" s="5">
        <v>0</v>
      </c>
      <c r="H24" s="5">
        <v>0</v>
      </c>
      <c r="I24" s="5">
        <v>0</v>
      </c>
      <c r="J24" s="8">
        <v>0</v>
      </c>
      <c r="K24" s="5">
        <f>表3[[#This Row],[消费金额]]-表3[[#This Row],[消费金额]]*表3[[#This Row],[返点]]</f>
        <v>143.5</v>
      </c>
    </row>
    <row r="25" spans="1:11" ht="16.5" x14ac:dyDescent="0.15">
      <c r="A25" s="4">
        <v>42980</v>
      </c>
      <c r="B25" s="5" t="s">
        <v>10</v>
      </c>
      <c r="C25" s="5" t="s">
        <v>11</v>
      </c>
      <c r="D25" s="5" t="s">
        <v>12</v>
      </c>
      <c r="E25" s="5">
        <v>44867.199999999997</v>
      </c>
      <c r="F25" s="6">
        <v>0.15</v>
      </c>
      <c r="G25" s="5">
        <v>138</v>
      </c>
      <c r="H25" s="5">
        <v>362850</v>
      </c>
      <c r="I25" s="5">
        <v>29832</v>
      </c>
      <c r="J25" s="8">
        <v>260</v>
      </c>
      <c r="K25" s="5">
        <f>表3[[#This Row],[消费金额]]-表3[[#This Row],[消费金额]]*表3[[#This Row],[返点]]</f>
        <v>38137.119999999995</v>
      </c>
    </row>
    <row r="26" spans="1:11" ht="16.5" x14ac:dyDescent="0.15">
      <c r="A26" s="4">
        <v>42980</v>
      </c>
      <c r="B26" s="5" t="s">
        <v>10</v>
      </c>
      <c r="C26" s="5" t="s">
        <v>11</v>
      </c>
      <c r="D26" s="5" t="s">
        <v>13</v>
      </c>
      <c r="E26" s="5">
        <v>175</v>
      </c>
      <c r="F26" s="6">
        <v>0.28000000000000003</v>
      </c>
      <c r="G26" s="5">
        <v>0</v>
      </c>
      <c r="H26" s="5">
        <v>0</v>
      </c>
      <c r="I26" s="5">
        <v>0</v>
      </c>
      <c r="J26" s="8">
        <v>0</v>
      </c>
      <c r="K26" s="5">
        <f>表3[[#This Row],[消费金额]]-表3[[#This Row],[消费金额]]*表3[[#This Row],[返点]]</f>
        <v>126</v>
      </c>
    </row>
    <row r="27" spans="1:11" ht="16.5" x14ac:dyDescent="0.15">
      <c r="A27" s="4">
        <v>42980</v>
      </c>
      <c r="B27" s="5" t="s">
        <v>10</v>
      </c>
      <c r="C27" s="5" t="s">
        <v>11</v>
      </c>
      <c r="D27" s="5" t="s">
        <v>16</v>
      </c>
      <c r="E27" s="5">
        <v>10392.700000000001</v>
      </c>
      <c r="F27" s="6">
        <v>0.45</v>
      </c>
      <c r="G27" s="5">
        <v>24</v>
      </c>
      <c r="H27" s="5">
        <v>36999</v>
      </c>
      <c r="I27" s="5">
        <v>840</v>
      </c>
      <c r="J27" s="8">
        <v>36</v>
      </c>
      <c r="K27" s="5">
        <f>表3[[#This Row],[消费金额]]-表3[[#This Row],[消费金额]]*表3[[#This Row],[返点]]</f>
        <v>5715.9850000000006</v>
      </c>
    </row>
    <row r="28" spans="1:11" ht="16.5" x14ac:dyDescent="0.15">
      <c r="A28" s="4">
        <v>42980</v>
      </c>
      <c r="B28" s="5" t="s">
        <v>10</v>
      </c>
      <c r="C28" s="5" t="s">
        <v>11</v>
      </c>
      <c r="D28" s="5" t="s">
        <v>17</v>
      </c>
      <c r="E28" s="5">
        <v>12987.5</v>
      </c>
      <c r="F28" s="6">
        <v>0.35</v>
      </c>
      <c r="G28" s="5">
        <v>10</v>
      </c>
      <c r="H28" s="5">
        <v>11856</v>
      </c>
      <c r="I28" s="5">
        <v>696</v>
      </c>
      <c r="J28" s="8">
        <v>14</v>
      </c>
      <c r="K28" s="5">
        <f>表3[[#This Row],[消费金额]]-表3[[#This Row],[消费金额]]*表3[[#This Row],[返点]]</f>
        <v>8441.875</v>
      </c>
    </row>
    <row r="29" spans="1:11" ht="16.5" x14ac:dyDescent="0.15">
      <c r="A29" s="4">
        <v>42980</v>
      </c>
      <c r="B29" s="5" t="s">
        <v>10</v>
      </c>
      <c r="C29" s="5" t="s">
        <v>11</v>
      </c>
      <c r="D29" s="5" t="s">
        <v>16</v>
      </c>
      <c r="E29" s="5">
        <v>175</v>
      </c>
      <c r="F29" s="6">
        <v>0.45</v>
      </c>
      <c r="G29" s="5">
        <v>0</v>
      </c>
      <c r="H29" s="5">
        <v>0</v>
      </c>
      <c r="I29" s="5">
        <v>0</v>
      </c>
      <c r="J29" s="8">
        <v>0</v>
      </c>
      <c r="K29" s="5">
        <f>表3[[#This Row],[消费金额]]-表3[[#This Row],[消费金额]]*表3[[#This Row],[返点]]</f>
        <v>96.25</v>
      </c>
    </row>
    <row r="30" spans="1:11" ht="16.5" x14ac:dyDescent="0.15">
      <c r="A30" s="4">
        <v>42980</v>
      </c>
      <c r="B30" s="5" t="s">
        <v>10</v>
      </c>
      <c r="C30" s="5" t="s">
        <v>11</v>
      </c>
      <c r="D30" s="5" t="s">
        <v>17</v>
      </c>
      <c r="E30" s="5">
        <v>175</v>
      </c>
      <c r="F30" s="6">
        <v>0.35</v>
      </c>
      <c r="G30" s="5">
        <v>0</v>
      </c>
      <c r="H30" s="5">
        <v>0</v>
      </c>
      <c r="I30" s="5">
        <v>0</v>
      </c>
      <c r="J30" s="8">
        <v>0</v>
      </c>
      <c r="K30" s="5">
        <f>表3[[#This Row],[消费金额]]-表3[[#This Row],[消费金额]]*表3[[#This Row],[返点]]</f>
        <v>113.75</v>
      </c>
    </row>
    <row r="31" spans="1:11" ht="16.5" x14ac:dyDescent="0.15">
      <c r="A31" s="4">
        <v>42980</v>
      </c>
      <c r="B31" s="5" t="s">
        <v>18</v>
      </c>
      <c r="C31" s="5" t="s">
        <v>11</v>
      </c>
      <c r="D31" s="5" t="s">
        <v>16</v>
      </c>
      <c r="E31" s="5">
        <v>175</v>
      </c>
      <c r="F31" s="6">
        <v>0.45</v>
      </c>
      <c r="G31" s="5">
        <v>0</v>
      </c>
      <c r="H31" s="5">
        <v>0</v>
      </c>
      <c r="I31" s="5">
        <v>0</v>
      </c>
      <c r="J31" s="8">
        <v>0</v>
      </c>
      <c r="K31" s="5">
        <f>表3[[#This Row],[消费金额]]-表3[[#This Row],[消费金额]]*表3[[#This Row],[返点]]</f>
        <v>96.25</v>
      </c>
    </row>
    <row r="32" spans="1:11" ht="16.5" x14ac:dyDescent="0.15">
      <c r="A32" s="4">
        <v>42980</v>
      </c>
      <c r="B32" s="5" t="s">
        <v>18</v>
      </c>
      <c r="C32" s="5" t="s">
        <v>11</v>
      </c>
      <c r="D32" s="5" t="s">
        <v>17</v>
      </c>
      <c r="E32" s="5">
        <v>175</v>
      </c>
      <c r="F32" s="6">
        <v>0.35</v>
      </c>
      <c r="G32" s="5">
        <v>0</v>
      </c>
      <c r="H32" s="5">
        <v>0</v>
      </c>
      <c r="I32" s="5">
        <v>0</v>
      </c>
      <c r="J32" s="8">
        <v>0</v>
      </c>
      <c r="K32" s="5">
        <f>表3[[#This Row],[消费金额]]-表3[[#This Row],[消费金额]]*表3[[#This Row],[返点]]</f>
        <v>113.75</v>
      </c>
    </row>
    <row r="33" spans="1:11" ht="16.5" x14ac:dyDescent="0.15">
      <c r="A33" s="4">
        <v>42980</v>
      </c>
      <c r="B33" s="5" t="s">
        <v>19</v>
      </c>
      <c r="C33" s="5" t="s">
        <v>11</v>
      </c>
      <c r="D33" s="5" t="s">
        <v>12</v>
      </c>
      <c r="E33" s="5">
        <v>7042.4</v>
      </c>
      <c r="F33" s="6">
        <v>0.15</v>
      </c>
      <c r="G33" s="5">
        <v>11</v>
      </c>
      <c r="H33" s="5">
        <v>51309</v>
      </c>
      <c r="I33" s="5">
        <v>1228</v>
      </c>
      <c r="J33" s="8">
        <v>20</v>
      </c>
      <c r="K33" s="5">
        <f>表3[[#This Row],[消费金额]]-表3[[#This Row],[消费金额]]*表3[[#This Row],[返点]]</f>
        <v>5986.04</v>
      </c>
    </row>
    <row r="34" spans="1:11" ht="16.5" x14ac:dyDescent="0.15">
      <c r="A34" s="4">
        <v>42980</v>
      </c>
      <c r="B34" s="5" t="s">
        <v>18</v>
      </c>
      <c r="C34" s="5" t="s">
        <v>11</v>
      </c>
      <c r="D34" s="5" t="s">
        <v>13</v>
      </c>
      <c r="E34" s="5">
        <v>3228.8</v>
      </c>
      <c r="F34" s="6">
        <v>0.4</v>
      </c>
      <c r="G34" s="5">
        <v>4</v>
      </c>
      <c r="H34" s="5">
        <v>7047</v>
      </c>
      <c r="I34" s="5">
        <v>476</v>
      </c>
      <c r="J34" s="8">
        <v>6</v>
      </c>
      <c r="K34" s="5">
        <f>表3[[#This Row],[消费金额]]-表3[[#This Row],[消费金额]]*表3[[#This Row],[返点]]</f>
        <v>1937.28</v>
      </c>
    </row>
    <row r="35" spans="1:11" ht="16.5" x14ac:dyDescent="0.15">
      <c r="A35" s="4">
        <v>42980</v>
      </c>
      <c r="B35" s="5" t="s">
        <v>18</v>
      </c>
      <c r="C35" s="5" t="s">
        <v>11</v>
      </c>
      <c r="D35" s="5" t="s">
        <v>12</v>
      </c>
      <c r="E35" s="5">
        <v>14182.4</v>
      </c>
      <c r="F35" s="6">
        <v>0.15</v>
      </c>
      <c r="G35" s="5">
        <v>17</v>
      </c>
      <c r="H35" s="5">
        <v>81567</v>
      </c>
      <c r="I35" s="5">
        <v>2512</v>
      </c>
      <c r="J35" s="8">
        <v>34</v>
      </c>
      <c r="K35" s="5">
        <f>表3[[#This Row],[消费金额]]-表3[[#This Row],[消费金额]]*表3[[#This Row],[返点]]</f>
        <v>12055.04</v>
      </c>
    </row>
    <row r="36" spans="1:11" ht="16.5" x14ac:dyDescent="0.15">
      <c r="A36" s="4">
        <v>42981</v>
      </c>
      <c r="B36" s="5" t="s">
        <v>10</v>
      </c>
      <c r="C36" s="5" t="s">
        <v>11</v>
      </c>
      <c r="D36" s="5" t="s">
        <v>12</v>
      </c>
      <c r="E36" s="5">
        <v>44541.7</v>
      </c>
      <c r="F36" s="6">
        <v>0.15</v>
      </c>
      <c r="G36" s="5">
        <v>53</v>
      </c>
      <c r="H36" s="5">
        <v>181887</v>
      </c>
      <c r="I36" s="5">
        <v>4760</v>
      </c>
      <c r="J36" s="8">
        <v>90</v>
      </c>
      <c r="K36" s="5">
        <f>表3[[#This Row],[消费金额]]-表3[[#This Row],[消费金额]]*表3[[#This Row],[返点]]</f>
        <v>37860.445</v>
      </c>
    </row>
    <row r="37" spans="1:11" ht="16.5" x14ac:dyDescent="0.15">
      <c r="A37" s="4">
        <v>42981</v>
      </c>
      <c r="B37" s="5" t="s">
        <v>10</v>
      </c>
      <c r="C37" s="5" t="s">
        <v>11</v>
      </c>
      <c r="D37" s="5" t="s">
        <v>12</v>
      </c>
      <c r="E37" s="5">
        <v>16952.400000000001</v>
      </c>
      <c r="F37" s="6">
        <v>0.15</v>
      </c>
      <c r="G37" s="5">
        <v>23</v>
      </c>
      <c r="H37" s="5">
        <v>59787</v>
      </c>
      <c r="I37" s="5">
        <v>1964</v>
      </c>
      <c r="J37" s="8">
        <v>38</v>
      </c>
      <c r="K37" s="5">
        <f>表3[[#This Row],[消费金额]]-表3[[#This Row],[消费金额]]*表3[[#This Row],[返点]]</f>
        <v>14409.54</v>
      </c>
    </row>
    <row r="38" spans="1:11" ht="16.5" x14ac:dyDescent="0.15">
      <c r="A38" s="4">
        <v>42981</v>
      </c>
      <c r="B38" s="5" t="s">
        <v>10</v>
      </c>
      <c r="C38" s="5" t="s">
        <v>11</v>
      </c>
      <c r="D38" s="5" t="s">
        <v>12</v>
      </c>
      <c r="E38" s="5">
        <v>175</v>
      </c>
      <c r="F38" s="6">
        <v>0.15</v>
      </c>
      <c r="G38" s="5">
        <v>0</v>
      </c>
      <c r="H38" s="5">
        <v>0</v>
      </c>
      <c r="I38" s="5">
        <v>0</v>
      </c>
      <c r="J38" s="8">
        <v>0</v>
      </c>
      <c r="K38" s="5">
        <f>表3[[#This Row],[消费金额]]-表3[[#This Row],[消费金额]]*表3[[#This Row],[返点]]</f>
        <v>148.75</v>
      </c>
    </row>
    <row r="39" spans="1:11" ht="16.5" x14ac:dyDescent="0.15">
      <c r="A39" s="4">
        <v>42981</v>
      </c>
      <c r="B39" s="5" t="s">
        <v>10</v>
      </c>
      <c r="C39" s="5" t="s">
        <v>11</v>
      </c>
      <c r="D39" s="5" t="s">
        <v>13</v>
      </c>
      <c r="E39" s="5">
        <v>15908.6</v>
      </c>
      <c r="F39" s="6">
        <v>0.4</v>
      </c>
      <c r="G39" s="5">
        <v>18</v>
      </c>
      <c r="H39" s="5">
        <v>16092</v>
      </c>
      <c r="I39" s="5">
        <v>1356</v>
      </c>
      <c r="J39" s="8">
        <v>32</v>
      </c>
      <c r="K39" s="5">
        <f>表3[[#This Row],[消费金额]]-表3[[#This Row],[消费金额]]*表3[[#This Row],[返点]]</f>
        <v>9545.16</v>
      </c>
    </row>
    <row r="40" spans="1:11" ht="16.5" x14ac:dyDescent="0.15">
      <c r="A40" s="4">
        <v>42981</v>
      </c>
      <c r="B40" s="5" t="s">
        <v>10</v>
      </c>
      <c r="C40" s="5" t="s">
        <v>11</v>
      </c>
      <c r="D40" s="5" t="s">
        <v>13</v>
      </c>
      <c r="E40" s="5">
        <v>8795.2000000000007</v>
      </c>
      <c r="F40" s="6">
        <v>0.4</v>
      </c>
      <c r="G40" s="5">
        <v>21</v>
      </c>
      <c r="H40" s="5">
        <v>4932</v>
      </c>
      <c r="I40" s="5">
        <v>1108</v>
      </c>
      <c r="J40" s="8">
        <v>36</v>
      </c>
      <c r="K40" s="5">
        <f>表3[[#This Row],[消费金额]]-表3[[#This Row],[消费金额]]*表3[[#This Row],[返点]]</f>
        <v>5277.1200000000008</v>
      </c>
    </row>
    <row r="41" spans="1:11" ht="16.5" x14ac:dyDescent="0.15">
      <c r="A41" s="4">
        <v>42981</v>
      </c>
      <c r="B41" s="5" t="s">
        <v>10</v>
      </c>
      <c r="C41" s="5" t="s">
        <v>14</v>
      </c>
      <c r="D41" s="5" t="s">
        <v>15</v>
      </c>
      <c r="E41" s="5">
        <v>175</v>
      </c>
      <c r="F41" s="6">
        <v>0.18</v>
      </c>
      <c r="G41" s="5">
        <v>0</v>
      </c>
      <c r="H41" s="5">
        <v>0</v>
      </c>
      <c r="I41" s="5">
        <v>0</v>
      </c>
      <c r="J41" s="8">
        <v>0</v>
      </c>
      <c r="K41" s="5">
        <f>表3[[#This Row],[消费金额]]-表3[[#This Row],[消费金额]]*表3[[#This Row],[返点]]</f>
        <v>143.5</v>
      </c>
    </row>
    <row r="42" spans="1:11" ht="16.5" x14ac:dyDescent="0.15">
      <c r="A42" s="4">
        <v>42981</v>
      </c>
      <c r="B42" s="5" t="s">
        <v>10</v>
      </c>
      <c r="C42" s="5" t="s">
        <v>11</v>
      </c>
      <c r="D42" s="5" t="s">
        <v>12</v>
      </c>
      <c r="E42" s="5">
        <v>43915.199999999997</v>
      </c>
      <c r="F42" s="6">
        <v>0.15</v>
      </c>
      <c r="G42" s="5">
        <v>146</v>
      </c>
      <c r="H42" s="5">
        <v>368256</v>
      </c>
      <c r="I42" s="5">
        <v>29308</v>
      </c>
      <c r="J42" s="8">
        <v>250</v>
      </c>
      <c r="K42" s="5">
        <f>表3[[#This Row],[消费金额]]-表3[[#This Row],[消费金额]]*表3[[#This Row],[返点]]</f>
        <v>37327.919999999998</v>
      </c>
    </row>
    <row r="43" spans="1:11" ht="16.5" x14ac:dyDescent="0.15">
      <c r="A43" s="4">
        <v>42981</v>
      </c>
      <c r="B43" s="5" t="s">
        <v>10</v>
      </c>
      <c r="C43" s="5" t="s">
        <v>11</v>
      </c>
      <c r="D43" s="5" t="s">
        <v>13</v>
      </c>
      <c r="E43" s="5">
        <v>175</v>
      </c>
      <c r="F43" s="6">
        <v>0.28000000000000003</v>
      </c>
      <c r="G43" s="5">
        <v>0</v>
      </c>
      <c r="H43" s="5">
        <v>0</v>
      </c>
      <c r="I43" s="5">
        <v>0</v>
      </c>
      <c r="J43" s="8">
        <v>0</v>
      </c>
      <c r="K43" s="5">
        <f>表3[[#This Row],[消费金额]]-表3[[#This Row],[消费金额]]*表3[[#This Row],[返点]]</f>
        <v>126</v>
      </c>
    </row>
    <row r="44" spans="1:11" ht="16.5" x14ac:dyDescent="0.15">
      <c r="A44" s="4">
        <v>42981</v>
      </c>
      <c r="B44" s="5" t="s">
        <v>10</v>
      </c>
      <c r="C44" s="5" t="s">
        <v>11</v>
      </c>
      <c r="D44" s="5" t="s">
        <v>16</v>
      </c>
      <c r="E44" s="5">
        <v>10319.700000000001</v>
      </c>
      <c r="F44" s="6">
        <v>0.45</v>
      </c>
      <c r="G44" s="5">
        <v>18</v>
      </c>
      <c r="H44" s="5">
        <v>30807</v>
      </c>
      <c r="I44" s="5">
        <v>880</v>
      </c>
      <c r="J44" s="8">
        <v>28</v>
      </c>
      <c r="K44" s="5">
        <f>表3[[#This Row],[消费金额]]-表3[[#This Row],[消费金额]]*表3[[#This Row],[返点]]</f>
        <v>5675.835</v>
      </c>
    </row>
    <row r="45" spans="1:11" ht="16.5" x14ac:dyDescent="0.15">
      <c r="A45" s="4">
        <v>42981</v>
      </c>
      <c r="B45" s="5" t="s">
        <v>10</v>
      </c>
      <c r="C45" s="5" t="s">
        <v>11</v>
      </c>
      <c r="D45" s="5" t="s">
        <v>17</v>
      </c>
      <c r="E45" s="5">
        <v>12987.5</v>
      </c>
      <c r="F45" s="6">
        <v>0.35</v>
      </c>
      <c r="G45" s="5">
        <v>10</v>
      </c>
      <c r="H45" s="5">
        <v>11856</v>
      </c>
      <c r="I45" s="5">
        <v>696</v>
      </c>
      <c r="J45" s="8">
        <v>14</v>
      </c>
      <c r="K45" s="5">
        <f>表3[[#This Row],[消费金额]]-表3[[#This Row],[消费金额]]*表3[[#This Row],[返点]]</f>
        <v>8441.875</v>
      </c>
    </row>
    <row r="46" spans="1:11" ht="16.5" x14ac:dyDescent="0.15">
      <c r="A46" s="4">
        <v>42981</v>
      </c>
      <c r="B46" s="5" t="s">
        <v>10</v>
      </c>
      <c r="C46" s="5" t="s">
        <v>11</v>
      </c>
      <c r="D46" s="5" t="s">
        <v>16</v>
      </c>
      <c r="E46" s="5">
        <v>175</v>
      </c>
      <c r="F46" s="6">
        <v>0.45</v>
      </c>
      <c r="G46" s="5">
        <v>0</v>
      </c>
      <c r="H46" s="5">
        <v>0</v>
      </c>
      <c r="I46" s="5">
        <v>0</v>
      </c>
      <c r="J46" s="8">
        <v>0</v>
      </c>
      <c r="K46" s="5">
        <f>表3[[#This Row],[消费金额]]-表3[[#This Row],[消费金额]]*表3[[#This Row],[返点]]</f>
        <v>96.25</v>
      </c>
    </row>
    <row r="47" spans="1:11" ht="16.5" x14ac:dyDescent="0.15">
      <c r="A47" s="4">
        <v>42981</v>
      </c>
      <c r="B47" s="5" t="s">
        <v>10</v>
      </c>
      <c r="C47" s="5" t="s">
        <v>11</v>
      </c>
      <c r="D47" s="5" t="s">
        <v>17</v>
      </c>
      <c r="E47" s="5">
        <v>175</v>
      </c>
      <c r="F47" s="6">
        <v>0.35</v>
      </c>
      <c r="G47" s="5">
        <v>0</v>
      </c>
      <c r="H47" s="5">
        <v>0</v>
      </c>
      <c r="I47" s="5">
        <v>0</v>
      </c>
      <c r="J47" s="8">
        <v>0</v>
      </c>
      <c r="K47" s="5">
        <f>表3[[#This Row],[消费金额]]-表3[[#This Row],[消费金额]]*表3[[#This Row],[返点]]</f>
        <v>113.75</v>
      </c>
    </row>
    <row r="48" spans="1:11" ht="16.5" x14ac:dyDescent="0.15">
      <c r="A48" s="4">
        <v>42981</v>
      </c>
      <c r="B48" s="5" t="s">
        <v>18</v>
      </c>
      <c r="C48" s="5" t="s">
        <v>11</v>
      </c>
      <c r="D48" s="5" t="s">
        <v>16</v>
      </c>
      <c r="E48" s="5">
        <v>175</v>
      </c>
      <c r="F48" s="6">
        <v>0.45</v>
      </c>
      <c r="G48" s="5">
        <v>0</v>
      </c>
      <c r="H48" s="5">
        <v>0</v>
      </c>
      <c r="I48" s="5">
        <v>0</v>
      </c>
      <c r="J48" s="8">
        <v>0</v>
      </c>
      <c r="K48" s="5">
        <f>表3[[#This Row],[消费金额]]-表3[[#This Row],[消费金额]]*表3[[#This Row],[返点]]</f>
        <v>96.25</v>
      </c>
    </row>
    <row r="49" spans="1:11" ht="16.5" x14ac:dyDescent="0.15">
      <c r="A49" s="4">
        <v>42981</v>
      </c>
      <c r="B49" s="5" t="s">
        <v>18</v>
      </c>
      <c r="C49" s="5" t="s">
        <v>11</v>
      </c>
      <c r="D49" s="5" t="s">
        <v>17</v>
      </c>
      <c r="E49" s="5">
        <v>175</v>
      </c>
      <c r="F49" s="6">
        <v>0.35</v>
      </c>
      <c r="G49" s="5">
        <v>0</v>
      </c>
      <c r="H49" s="5">
        <v>0</v>
      </c>
      <c r="I49" s="5">
        <v>0</v>
      </c>
      <c r="J49" s="8">
        <v>0</v>
      </c>
      <c r="K49" s="5">
        <f>表3[[#This Row],[消费金额]]-表3[[#This Row],[消费金额]]*表3[[#This Row],[返点]]</f>
        <v>113.75</v>
      </c>
    </row>
    <row r="50" spans="1:11" ht="16.5" x14ac:dyDescent="0.15">
      <c r="A50" s="4">
        <v>42981</v>
      </c>
      <c r="B50" s="5" t="s">
        <v>19</v>
      </c>
      <c r="C50" s="5" t="s">
        <v>11</v>
      </c>
      <c r="D50" s="5" t="s">
        <v>12</v>
      </c>
      <c r="E50" s="5">
        <v>6999</v>
      </c>
      <c r="F50" s="6">
        <v>0.15</v>
      </c>
      <c r="G50" s="5">
        <v>5</v>
      </c>
      <c r="H50" s="5">
        <v>47922</v>
      </c>
      <c r="I50" s="5">
        <v>1272</v>
      </c>
      <c r="J50" s="8">
        <v>8</v>
      </c>
      <c r="K50" s="5">
        <f>表3[[#This Row],[消费金额]]-表3[[#This Row],[消费金额]]*表3[[#This Row],[返点]]</f>
        <v>5949.15</v>
      </c>
    </row>
    <row r="51" spans="1:11" ht="16.5" x14ac:dyDescent="0.15">
      <c r="A51" s="4">
        <v>42981</v>
      </c>
      <c r="B51" s="5" t="s">
        <v>18</v>
      </c>
      <c r="C51" s="5" t="s">
        <v>11</v>
      </c>
      <c r="D51" s="5" t="s">
        <v>13</v>
      </c>
      <c r="E51" s="5">
        <v>3591.4</v>
      </c>
      <c r="F51" s="6">
        <v>0.4</v>
      </c>
      <c r="G51" s="5">
        <v>2</v>
      </c>
      <c r="H51" s="5">
        <v>7890</v>
      </c>
      <c r="I51" s="5">
        <v>520</v>
      </c>
      <c r="J51" s="8">
        <v>4</v>
      </c>
      <c r="K51" s="5">
        <f>表3[[#This Row],[消费金额]]-表3[[#This Row],[消费金额]]*表3[[#This Row],[返点]]</f>
        <v>2154.84</v>
      </c>
    </row>
    <row r="52" spans="1:11" ht="16.5" x14ac:dyDescent="0.15">
      <c r="A52" s="4">
        <v>42981</v>
      </c>
      <c r="B52" s="5" t="s">
        <v>18</v>
      </c>
      <c r="C52" s="5" t="s">
        <v>11</v>
      </c>
      <c r="D52" s="5" t="s">
        <v>12</v>
      </c>
      <c r="E52" s="5">
        <v>12731.3</v>
      </c>
      <c r="F52" s="6">
        <v>0.15</v>
      </c>
      <c r="G52" s="5">
        <v>19</v>
      </c>
      <c r="H52" s="5">
        <v>82122</v>
      </c>
      <c r="I52" s="5">
        <v>2436</v>
      </c>
      <c r="J52" s="8">
        <v>38</v>
      </c>
      <c r="K52" s="5">
        <f>表3[[#This Row],[消费金额]]-表3[[#This Row],[消费金额]]*表3[[#This Row],[返点]]</f>
        <v>10821.605</v>
      </c>
    </row>
    <row r="53" spans="1:11" ht="16.5" x14ac:dyDescent="0.15">
      <c r="A53" s="4">
        <v>42982</v>
      </c>
      <c r="B53" s="5" t="s">
        <v>10</v>
      </c>
      <c r="C53" s="5" t="s">
        <v>11</v>
      </c>
      <c r="D53" s="5" t="s">
        <v>12</v>
      </c>
      <c r="E53" s="5">
        <v>74196.2</v>
      </c>
      <c r="F53" s="6">
        <v>0.15</v>
      </c>
      <c r="G53" s="5">
        <v>68</v>
      </c>
      <c r="H53" s="5">
        <v>228135</v>
      </c>
      <c r="I53" s="5">
        <v>6272</v>
      </c>
      <c r="J53" s="8">
        <v>116</v>
      </c>
      <c r="K53" s="5">
        <f>表3[[#This Row],[消费金额]]-表3[[#This Row],[消费金额]]*表3[[#This Row],[返点]]</f>
        <v>63066.77</v>
      </c>
    </row>
    <row r="54" spans="1:11" ht="16.5" x14ac:dyDescent="0.15">
      <c r="A54" s="4">
        <v>42982</v>
      </c>
      <c r="B54" s="5" t="s">
        <v>10</v>
      </c>
      <c r="C54" s="5" t="s">
        <v>11</v>
      </c>
      <c r="D54" s="5" t="s">
        <v>12</v>
      </c>
      <c r="E54" s="5">
        <v>28129.3</v>
      </c>
      <c r="F54" s="6">
        <v>0.15</v>
      </c>
      <c r="G54" s="5">
        <v>38</v>
      </c>
      <c r="H54" s="5">
        <v>75546</v>
      </c>
      <c r="I54" s="5">
        <v>3120</v>
      </c>
      <c r="J54" s="8">
        <v>76</v>
      </c>
      <c r="K54" s="5">
        <f>表3[[#This Row],[消费金额]]-表3[[#This Row],[消费金额]]*表3[[#This Row],[返点]]</f>
        <v>23909.904999999999</v>
      </c>
    </row>
    <row r="55" spans="1:11" ht="16.5" x14ac:dyDescent="0.15">
      <c r="A55" s="4">
        <v>42982</v>
      </c>
      <c r="B55" s="5" t="s">
        <v>10</v>
      </c>
      <c r="C55" s="5" t="s">
        <v>11</v>
      </c>
      <c r="D55" s="5" t="s">
        <v>12</v>
      </c>
      <c r="E55" s="5">
        <v>175</v>
      </c>
      <c r="F55" s="6">
        <v>0.15</v>
      </c>
      <c r="G55" s="5">
        <v>0</v>
      </c>
      <c r="H55" s="5">
        <v>0</v>
      </c>
      <c r="I55" s="5">
        <v>0</v>
      </c>
      <c r="J55" s="8">
        <v>0</v>
      </c>
      <c r="K55" s="5">
        <f>表3[[#This Row],[消费金额]]-表3[[#This Row],[消费金额]]*表3[[#This Row],[返点]]</f>
        <v>148.75</v>
      </c>
    </row>
    <row r="56" spans="1:11" ht="16.5" x14ac:dyDescent="0.15">
      <c r="A56" s="4">
        <v>42982</v>
      </c>
      <c r="B56" s="5" t="s">
        <v>10</v>
      </c>
      <c r="C56" s="5" t="s">
        <v>11</v>
      </c>
      <c r="D56" s="5" t="s">
        <v>13</v>
      </c>
      <c r="E56" s="5">
        <v>24050.5</v>
      </c>
      <c r="F56" s="6">
        <v>0.4</v>
      </c>
      <c r="G56" s="5">
        <v>17</v>
      </c>
      <c r="H56" s="5">
        <v>27414</v>
      </c>
      <c r="I56" s="5">
        <v>1936</v>
      </c>
      <c r="J56" s="8">
        <v>32</v>
      </c>
      <c r="K56" s="5">
        <f>表3[[#This Row],[消费金额]]-表3[[#This Row],[消费金额]]*表3[[#This Row],[返点]]</f>
        <v>14430.3</v>
      </c>
    </row>
    <row r="57" spans="1:11" ht="16.5" x14ac:dyDescent="0.15">
      <c r="A57" s="4">
        <v>42982</v>
      </c>
      <c r="B57" s="5" t="s">
        <v>10</v>
      </c>
      <c r="C57" s="5" t="s">
        <v>11</v>
      </c>
      <c r="D57" s="5" t="s">
        <v>13</v>
      </c>
      <c r="E57" s="5">
        <v>9844.7000000000007</v>
      </c>
      <c r="F57" s="6">
        <v>0.4</v>
      </c>
      <c r="G57" s="5">
        <v>17</v>
      </c>
      <c r="H57" s="5">
        <v>5232</v>
      </c>
      <c r="I57" s="5">
        <v>1172</v>
      </c>
      <c r="J57" s="8">
        <v>28</v>
      </c>
      <c r="K57" s="5">
        <f>表3[[#This Row],[消费金额]]-表3[[#This Row],[消费金额]]*表3[[#This Row],[返点]]</f>
        <v>5906.82</v>
      </c>
    </row>
    <row r="58" spans="1:11" ht="16.5" x14ac:dyDescent="0.15">
      <c r="A58" s="4">
        <v>42982</v>
      </c>
      <c r="B58" s="5" t="s">
        <v>10</v>
      </c>
      <c r="C58" s="5" t="s">
        <v>14</v>
      </c>
      <c r="D58" s="5" t="s">
        <v>15</v>
      </c>
      <c r="E58" s="5">
        <v>175</v>
      </c>
      <c r="F58" s="6">
        <v>0.18</v>
      </c>
      <c r="G58" s="5">
        <v>0</v>
      </c>
      <c r="H58" s="5">
        <v>0</v>
      </c>
      <c r="I58" s="5">
        <v>0</v>
      </c>
      <c r="J58" s="8">
        <v>0</v>
      </c>
      <c r="K58" s="5">
        <f>表3[[#This Row],[消费金额]]-表3[[#This Row],[消费金额]]*表3[[#This Row],[返点]]</f>
        <v>143.5</v>
      </c>
    </row>
    <row r="59" spans="1:11" ht="16.5" x14ac:dyDescent="0.15">
      <c r="A59" s="4">
        <v>42982</v>
      </c>
      <c r="B59" s="5" t="s">
        <v>10</v>
      </c>
      <c r="C59" s="5" t="s">
        <v>11</v>
      </c>
      <c r="D59" s="5" t="s">
        <v>12</v>
      </c>
      <c r="E59" s="5">
        <v>48475.4</v>
      </c>
      <c r="F59" s="6">
        <v>0.15</v>
      </c>
      <c r="G59" s="5">
        <v>146</v>
      </c>
      <c r="H59" s="5">
        <v>403800</v>
      </c>
      <c r="I59" s="5">
        <v>29612</v>
      </c>
      <c r="J59" s="8">
        <v>268</v>
      </c>
      <c r="K59" s="5">
        <f>表3[[#This Row],[消费金额]]-表3[[#This Row],[消费金额]]*表3[[#This Row],[返点]]</f>
        <v>41204.090000000004</v>
      </c>
    </row>
    <row r="60" spans="1:11" ht="16.5" x14ac:dyDescent="0.15">
      <c r="A60" s="4">
        <v>42982</v>
      </c>
      <c r="B60" s="5" t="s">
        <v>10</v>
      </c>
      <c r="C60" s="5" t="s">
        <v>11</v>
      </c>
      <c r="D60" s="5" t="s">
        <v>13</v>
      </c>
      <c r="E60" s="5">
        <v>175</v>
      </c>
      <c r="F60" s="6">
        <v>0.28000000000000003</v>
      </c>
      <c r="G60" s="5">
        <v>0</v>
      </c>
      <c r="H60" s="5">
        <v>0</v>
      </c>
      <c r="I60" s="5">
        <v>0</v>
      </c>
      <c r="J60" s="8">
        <v>0</v>
      </c>
      <c r="K60" s="5">
        <f>表3[[#This Row],[消费金额]]-表3[[#This Row],[消费金额]]*表3[[#This Row],[返点]]</f>
        <v>126</v>
      </c>
    </row>
    <row r="61" spans="1:11" ht="16.5" x14ac:dyDescent="0.15">
      <c r="A61" s="4">
        <v>42982</v>
      </c>
      <c r="B61" s="5" t="s">
        <v>10</v>
      </c>
      <c r="C61" s="5" t="s">
        <v>11</v>
      </c>
      <c r="D61" s="5" t="s">
        <v>16</v>
      </c>
      <c r="E61" s="5">
        <v>9813.2999999999993</v>
      </c>
      <c r="F61" s="6">
        <v>0.45</v>
      </c>
      <c r="G61" s="5">
        <v>19</v>
      </c>
      <c r="H61" s="5">
        <v>31068</v>
      </c>
      <c r="I61" s="5">
        <v>1100</v>
      </c>
      <c r="J61" s="8">
        <v>34</v>
      </c>
      <c r="K61" s="5">
        <f>表3[[#This Row],[消费金额]]-表3[[#This Row],[消费金额]]*表3[[#This Row],[返点]]</f>
        <v>5397.3149999999996</v>
      </c>
    </row>
    <row r="62" spans="1:11" ht="16.5" x14ac:dyDescent="0.15">
      <c r="A62" s="4">
        <v>42982</v>
      </c>
      <c r="B62" s="5" t="s">
        <v>10</v>
      </c>
      <c r="C62" s="5" t="s">
        <v>11</v>
      </c>
      <c r="D62" s="5" t="s">
        <v>17</v>
      </c>
      <c r="E62" s="5">
        <v>9010.4</v>
      </c>
      <c r="F62" s="6">
        <v>0.35</v>
      </c>
      <c r="G62" s="5">
        <v>13</v>
      </c>
      <c r="H62" s="5">
        <v>11895</v>
      </c>
      <c r="I62" s="5">
        <v>584</v>
      </c>
      <c r="J62" s="8">
        <v>24</v>
      </c>
      <c r="K62" s="5">
        <f>表3[[#This Row],[消费金额]]-表3[[#This Row],[消费金额]]*表3[[#This Row],[返点]]</f>
        <v>5856.76</v>
      </c>
    </row>
    <row r="63" spans="1:11" ht="16.5" x14ac:dyDescent="0.15">
      <c r="A63" s="4">
        <v>42982</v>
      </c>
      <c r="B63" s="5" t="s">
        <v>10</v>
      </c>
      <c r="C63" s="5" t="s">
        <v>11</v>
      </c>
      <c r="D63" s="5" t="s">
        <v>16</v>
      </c>
      <c r="E63" s="5">
        <v>175</v>
      </c>
      <c r="F63" s="6">
        <v>0.45</v>
      </c>
      <c r="G63" s="5">
        <v>0</v>
      </c>
      <c r="H63" s="5">
        <v>0</v>
      </c>
      <c r="I63" s="5">
        <v>0</v>
      </c>
      <c r="J63" s="8">
        <v>0</v>
      </c>
      <c r="K63" s="5">
        <f>表3[[#This Row],[消费金额]]-表3[[#This Row],[消费金额]]*表3[[#This Row],[返点]]</f>
        <v>96.25</v>
      </c>
    </row>
    <row r="64" spans="1:11" ht="16.5" x14ac:dyDescent="0.15">
      <c r="A64" s="4">
        <v>42982</v>
      </c>
      <c r="B64" s="5" t="s">
        <v>10</v>
      </c>
      <c r="C64" s="5" t="s">
        <v>11</v>
      </c>
      <c r="D64" s="5" t="s">
        <v>17</v>
      </c>
      <c r="E64" s="5">
        <v>175</v>
      </c>
      <c r="F64" s="6">
        <v>0.35</v>
      </c>
      <c r="G64" s="5">
        <v>0</v>
      </c>
      <c r="H64" s="5">
        <v>0</v>
      </c>
      <c r="I64" s="5">
        <v>0</v>
      </c>
      <c r="J64" s="8">
        <v>0</v>
      </c>
      <c r="K64" s="5">
        <f>表3[[#This Row],[消费金额]]-表3[[#This Row],[消费金额]]*表3[[#This Row],[返点]]</f>
        <v>113.75</v>
      </c>
    </row>
    <row r="65" spans="1:11" ht="16.5" x14ac:dyDescent="0.15">
      <c r="A65" s="4">
        <v>42982</v>
      </c>
      <c r="B65" s="5" t="s">
        <v>18</v>
      </c>
      <c r="C65" s="5" t="s">
        <v>11</v>
      </c>
      <c r="D65" s="5" t="s">
        <v>16</v>
      </c>
      <c r="E65" s="5">
        <v>175</v>
      </c>
      <c r="F65" s="6">
        <v>0.45</v>
      </c>
      <c r="G65" s="5">
        <v>0</v>
      </c>
      <c r="H65" s="5">
        <v>0</v>
      </c>
      <c r="I65" s="5">
        <v>0</v>
      </c>
      <c r="J65" s="8">
        <v>0</v>
      </c>
      <c r="K65" s="5">
        <f>表3[[#This Row],[消费金额]]-表3[[#This Row],[消费金额]]*表3[[#This Row],[返点]]</f>
        <v>96.25</v>
      </c>
    </row>
    <row r="66" spans="1:11" ht="16.5" x14ac:dyDescent="0.15">
      <c r="A66" s="4">
        <v>42982</v>
      </c>
      <c r="B66" s="5" t="s">
        <v>18</v>
      </c>
      <c r="C66" s="5" t="s">
        <v>11</v>
      </c>
      <c r="D66" s="5" t="s">
        <v>17</v>
      </c>
      <c r="E66" s="5">
        <v>175</v>
      </c>
      <c r="F66" s="6">
        <v>0.35</v>
      </c>
      <c r="G66" s="5">
        <v>0</v>
      </c>
      <c r="H66" s="5">
        <v>0</v>
      </c>
      <c r="I66" s="5">
        <v>0</v>
      </c>
      <c r="J66" s="8">
        <v>0</v>
      </c>
      <c r="K66" s="5">
        <f>表3[[#This Row],[消费金额]]-表3[[#This Row],[消费金额]]*表3[[#This Row],[返点]]</f>
        <v>113.75</v>
      </c>
    </row>
    <row r="67" spans="1:11" ht="16.5" x14ac:dyDescent="0.15">
      <c r="A67" s="4">
        <v>42982</v>
      </c>
      <c r="B67" s="5" t="s">
        <v>19</v>
      </c>
      <c r="C67" s="5" t="s">
        <v>11</v>
      </c>
      <c r="D67" s="5" t="s">
        <v>12</v>
      </c>
      <c r="E67" s="5">
        <v>13245.4</v>
      </c>
      <c r="F67" s="6">
        <v>0.15</v>
      </c>
      <c r="G67" s="5">
        <v>16</v>
      </c>
      <c r="H67" s="5">
        <v>90357</v>
      </c>
      <c r="I67" s="5">
        <v>2340</v>
      </c>
      <c r="J67" s="8">
        <v>30</v>
      </c>
      <c r="K67" s="5">
        <f>表3[[#This Row],[消费金额]]-表3[[#This Row],[消费金额]]*表3[[#This Row],[返点]]</f>
        <v>11258.59</v>
      </c>
    </row>
    <row r="68" spans="1:11" ht="16.5" x14ac:dyDescent="0.15">
      <c r="A68" s="4">
        <v>42982</v>
      </c>
      <c r="B68" s="5" t="s">
        <v>18</v>
      </c>
      <c r="C68" s="5" t="s">
        <v>11</v>
      </c>
      <c r="D68" s="5" t="s">
        <v>13</v>
      </c>
      <c r="E68" s="5">
        <v>4812.3</v>
      </c>
      <c r="F68" s="6">
        <v>0.4</v>
      </c>
      <c r="G68" s="5">
        <v>12</v>
      </c>
      <c r="H68" s="5">
        <v>12471</v>
      </c>
      <c r="I68" s="5">
        <v>816</v>
      </c>
      <c r="J68" s="8">
        <v>20</v>
      </c>
      <c r="K68" s="5">
        <f>表3[[#This Row],[消费金额]]-表3[[#This Row],[消费金额]]*表3[[#This Row],[返点]]</f>
        <v>2887.38</v>
      </c>
    </row>
    <row r="69" spans="1:11" ht="16.5" x14ac:dyDescent="0.15">
      <c r="A69" s="4">
        <v>42982</v>
      </c>
      <c r="B69" s="5" t="s">
        <v>18</v>
      </c>
      <c r="C69" s="5" t="s">
        <v>11</v>
      </c>
      <c r="D69" s="5" t="s">
        <v>12</v>
      </c>
      <c r="E69" s="5">
        <v>24556</v>
      </c>
      <c r="F69" s="6">
        <v>0.15</v>
      </c>
      <c r="G69" s="5">
        <v>39</v>
      </c>
      <c r="H69" s="5">
        <v>144114</v>
      </c>
      <c r="I69" s="5">
        <v>4096</v>
      </c>
      <c r="J69" s="8">
        <v>74</v>
      </c>
      <c r="K69" s="5">
        <f>表3[[#This Row],[消费金额]]-表3[[#This Row],[消费金额]]*表3[[#This Row],[返点]]</f>
        <v>20872.599999999999</v>
      </c>
    </row>
    <row r="70" spans="1:11" ht="16.5" x14ac:dyDescent="0.15">
      <c r="A70" s="4">
        <v>42983</v>
      </c>
      <c r="B70" s="5" t="s">
        <v>10</v>
      </c>
      <c r="C70" s="5" t="s">
        <v>11</v>
      </c>
      <c r="D70" s="5" t="s">
        <v>12</v>
      </c>
      <c r="E70" s="5">
        <v>57662.400000000001</v>
      </c>
      <c r="F70" s="6">
        <v>0.15</v>
      </c>
      <c r="G70" s="5">
        <v>82</v>
      </c>
      <c r="H70" s="5">
        <v>204777</v>
      </c>
      <c r="I70" s="5">
        <v>5616</v>
      </c>
      <c r="J70" s="8">
        <v>120</v>
      </c>
      <c r="K70" s="5">
        <f>表3[[#This Row],[消费金额]]-表3[[#This Row],[消费金额]]*表3[[#This Row],[返点]]</f>
        <v>49013.04</v>
      </c>
    </row>
    <row r="71" spans="1:11" ht="16.5" x14ac:dyDescent="0.15">
      <c r="A71" s="4">
        <v>42983</v>
      </c>
      <c r="B71" s="5" t="s">
        <v>10</v>
      </c>
      <c r="C71" s="5" t="s">
        <v>11</v>
      </c>
      <c r="D71" s="5" t="s">
        <v>12</v>
      </c>
      <c r="E71" s="5">
        <v>27147</v>
      </c>
      <c r="F71" s="6">
        <v>0.15</v>
      </c>
      <c r="G71" s="5">
        <v>45</v>
      </c>
      <c r="H71" s="5">
        <v>61755</v>
      </c>
      <c r="I71" s="5">
        <v>2932</v>
      </c>
      <c r="J71" s="8">
        <v>82</v>
      </c>
      <c r="K71" s="5">
        <f>表3[[#This Row],[消费金额]]-表3[[#This Row],[消费金额]]*表3[[#This Row],[返点]]</f>
        <v>23074.95</v>
      </c>
    </row>
    <row r="72" spans="1:11" ht="16.5" x14ac:dyDescent="0.15">
      <c r="A72" s="4">
        <v>42983</v>
      </c>
      <c r="B72" s="5" t="s">
        <v>10</v>
      </c>
      <c r="C72" s="5" t="s">
        <v>11</v>
      </c>
      <c r="D72" s="5" t="s">
        <v>12</v>
      </c>
      <c r="E72" s="5">
        <v>175</v>
      </c>
      <c r="F72" s="6">
        <v>0.15</v>
      </c>
      <c r="G72" s="5">
        <v>0</v>
      </c>
      <c r="H72" s="5">
        <v>0</v>
      </c>
      <c r="I72" s="5">
        <v>0</v>
      </c>
      <c r="J72" s="8">
        <v>0</v>
      </c>
      <c r="K72" s="5">
        <f>表3[[#This Row],[消费金额]]-表3[[#This Row],[消费金额]]*表3[[#This Row],[返点]]</f>
        <v>148.75</v>
      </c>
    </row>
    <row r="73" spans="1:11" ht="16.5" x14ac:dyDescent="0.15">
      <c r="A73" s="4">
        <v>42983</v>
      </c>
      <c r="B73" s="5" t="s">
        <v>10</v>
      </c>
      <c r="C73" s="5" t="s">
        <v>11</v>
      </c>
      <c r="D73" s="5" t="s">
        <v>13</v>
      </c>
      <c r="E73" s="5">
        <v>22196.15</v>
      </c>
      <c r="F73" s="6">
        <v>0.4</v>
      </c>
      <c r="G73" s="5">
        <v>20</v>
      </c>
      <c r="H73" s="5">
        <v>25935</v>
      </c>
      <c r="I73" s="5">
        <v>1904</v>
      </c>
      <c r="J73" s="8">
        <v>34</v>
      </c>
      <c r="K73" s="5">
        <f>表3[[#This Row],[消费金额]]-表3[[#This Row],[消费金额]]*表3[[#This Row],[返点]]</f>
        <v>13317.69</v>
      </c>
    </row>
    <row r="74" spans="1:11" ht="16.5" x14ac:dyDescent="0.15">
      <c r="A74" s="4">
        <v>42983</v>
      </c>
      <c r="B74" s="5" t="s">
        <v>10</v>
      </c>
      <c r="C74" s="5" t="s">
        <v>11</v>
      </c>
      <c r="D74" s="5" t="s">
        <v>13</v>
      </c>
      <c r="E74" s="5">
        <v>9883.6</v>
      </c>
      <c r="F74" s="6">
        <v>0.4</v>
      </c>
      <c r="G74" s="5">
        <v>23</v>
      </c>
      <c r="H74" s="5">
        <v>4956</v>
      </c>
      <c r="I74" s="5">
        <v>1416</v>
      </c>
      <c r="J74" s="8">
        <v>42</v>
      </c>
      <c r="K74" s="5">
        <f>表3[[#This Row],[消费金额]]-表3[[#This Row],[消费金额]]*表3[[#This Row],[返点]]</f>
        <v>5930.16</v>
      </c>
    </row>
    <row r="75" spans="1:11" ht="16.5" x14ac:dyDescent="0.15">
      <c r="A75" s="4">
        <v>42983</v>
      </c>
      <c r="B75" s="5" t="s">
        <v>10</v>
      </c>
      <c r="C75" s="5" t="s">
        <v>14</v>
      </c>
      <c r="D75" s="5" t="s">
        <v>15</v>
      </c>
      <c r="E75" s="5">
        <v>175</v>
      </c>
      <c r="F75" s="6">
        <v>0.18</v>
      </c>
      <c r="G75" s="5">
        <v>0</v>
      </c>
      <c r="H75" s="5">
        <v>0</v>
      </c>
      <c r="I75" s="5">
        <v>0</v>
      </c>
      <c r="J75" s="8">
        <v>0</v>
      </c>
      <c r="K75" s="5">
        <f>表3[[#This Row],[消费金额]]-表3[[#This Row],[消费金额]]*表3[[#This Row],[返点]]</f>
        <v>143.5</v>
      </c>
    </row>
    <row r="76" spans="1:11" ht="16.5" x14ac:dyDescent="0.15">
      <c r="A76" s="4">
        <v>42983</v>
      </c>
      <c r="B76" s="5" t="s">
        <v>10</v>
      </c>
      <c r="C76" s="5" t="s">
        <v>11</v>
      </c>
      <c r="D76" s="5" t="s">
        <v>12</v>
      </c>
      <c r="E76" s="5">
        <v>52521.5</v>
      </c>
      <c r="F76" s="6">
        <v>0.15</v>
      </c>
      <c r="G76" s="5">
        <v>190</v>
      </c>
      <c r="H76" s="5">
        <v>435918</v>
      </c>
      <c r="I76" s="5">
        <v>37072</v>
      </c>
      <c r="J76" s="8">
        <v>346</v>
      </c>
      <c r="K76" s="5">
        <f>表3[[#This Row],[消费金额]]-表3[[#This Row],[消费金额]]*表3[[#This Row],[返点]]</f>
        <v>44643.275000000001</v>
      </c>
    </row>
    <row r="77" spans="1:11" ht="16.5" x14ac:dyDescent="0.15">
      <c r="A77" s="4">
        <v>42983</v>
      </c>
      <c r="B77" s="5" t="s">
        <v>10</v>
      </c>
      <c r="C77" s="5" t="s">
        <v>11</v>
      </c>
      <c r="D77" s="5" t="s">
        <v>13</v>
      </c>
      <c r="E77" s="5">
        <v>175</v>
      </c>
      <c r="F77" s="6">
        <v>0.28000000000000003</v>
      </c>
      <c r="G77" s="5">
        <v>0</v>
      </c>
      <c r="H77" s="5">
        <v>0</v>
      </c>
      <c r="I77" s="5">
        <v>0</v>
      </c>
      <c r="J77" s="8">
        <v>0</v>
      </c>
      <c r="K77" s="5">
        <f>表3[[#This Row],[消费金额]]-表3[[#This Row],[消费金额]]*表3[[#This Row],[返点]]</f>
        <v>126</v>
      </c>
    </row>
    <row r="78" spans="1:11" ht="16.5" x14ac:dyDescent="0.15">
      <c r="A78" s="4">
        <v>42983</v>
      </c>
      <c r="B78" s="5" t="s">
        <v>10</v>
      </c>
      <c r="C78" s="5" t="s">
        <v>11</v>
      </c>
      <c r="D78" s="5" t="s">
        <v>16</v>
      </c>
      <c r="E78" s="5">
        <v>10266.9</v>
      </c>
      <c r="F78" s="6">
        <v>0.45</v>
      </c>
      <c r="G78" s="5">
        <v>17</v>
      </c>
      <c r="H78" s="5">
        <v>54555</v>
      </c>
      <c r="I78" s="5">
        <v>1768</v>
      </c>
      <c r="J78" s="8">
        <v>32</v>
      </c>
      <c r="K78" s="5">
        <f>表3[[#This Row],[消费金额]]-表3[[#This Row],[消费金额]]*表3[[#This Row],[返点]]</f>
        <v>5646.7950000000001</v>
      </c>
    </row>
    <row r="79" spans="1:11" ht="16.5" x14ac:dyDescent="0.15">
      <c r="A79" s="4">
        <v>42983</v>
      </c>
      <c r="B79" s="5" t="s">
        <v>10</v>
      </c>
      <c r="C79" s="5" t="s">
        <v>11</v>
      </c>
      <c r="D79" s="5" t="s">
        <v>17</v>
      </c>
      <c r="E79" s="5">
        <v>9779.4</v>
      </c>
      <c r="F79" s="6">
        <v>0.35</v>
      </c>
      <c r="G79" s="5">
        <v>11</v>
      </c>
      <c r="H79" s="5">
        <v>10632</v>
      </c>
      <c r="I79" s="5">
        <v>600</v>
      </c>
      <c r="J79" s="8">
        <v>20</v>
      </c>
      <c r="K79" s="5">
        <f>表3[[#This Row],[消费金额]]-表3[[#This Row],[消费金额]]*表3[[#This Row],[返点]]</f>
        <v>6356.6100000000006</v>
      </c>
    </row>
    <row r="80" spans="1:11" ht="16.5" x14ac:dyDescent="0.15">
      <c r="A80" s="4">
        <v>42983</v>
      </c>
      <c r="B80" s="5" t="s">
        <v>10</v>
      </c>
      <c r="C80" s="5" t="s">
        <v>11</v>
      </c>
      <c r="D80" s="5" t="s">
        <v>16</v>
      </c>
      <c r="E80" s="5">
        <v>175</v>
      </c>
      <c r="F80" s="6">
        <v>0.45</v>
      </c>
      <c r="G80" s="5">
        <v>0</v>
      </c>
      <c r="H80" s="5">
        <v>0</v>
      </c>
      <c r="I80" s="5">
        <v>0</v>
      </c>
      <c r="J80" s="8">
        <v>0</v>
      </c>
      <c r="K80" s="5">
        <f>表3[[#This Row],[消费金额]]-表3[[#This Row],[消费金额]]*表3[[#This Row],[返点]]</f>
        <v>96.25</v>
      </c>
    </row>
    <row r="81" spans="1:11" ht="16.5" x14ac:dyDescent="0.15">
      <c r="A81" s="4">
        <v>42983</v>
      </c>
      <c r="B81" s="5" t="s">
        <v>10</v>
      </c>
      <c r="C81" s="5" t="s">
        <v>11</v>
      </c>
      <c r="D81" s="5" t="s">
        <v>17</v>
      </c>
      <c r="E81" s="5">
        <v>175</v>
      </c>
      <c r="F81" s="6">
        <v>0.35</v>
      </c>
      <c r="G81" s="5">
        <v>0</v>
      </c>
      <c r="H81" s="5">
        <v>0</v>
      </c>
      <c r="I81" s="5">
        <v>0</v>
      </c>
      <c r="J81" s="8">
        <v>0</v>
      </c>
      <c r="K81" s="5">
        <f>表3[[#This Row],[消费金额]]-表3[[#This Row],[消费金额]]*表3[[#This Row],[返点]]</f>
        <v>113.75</v>
      </c>
    </row>
    <row r="82" spans="1:11" ht="16.5" x14ac:dyDescent="0.15">
      <c r="A82" s="4">
        <v>42983</v>
      </c>
      <c r="B82" s="5" t="s">
        <v>18</v>
      </c>
      <c r="C82" s="5" t="s">
        <v>11</v>
      </c>
      <c r="D82" s="5" t="s">
        <v>16</v>
      </c>
      <c r="E82" s="5">
        <v>175</v>
      </c>
      <c r="F82" s="6">
        <v>0.45</v>
      </c>
      <c r="G82" s="5">
        <v>0</v>
      </c>
      <c r="H82" s="5">
        <v>0</v>
      </c>
      <c r="I82" s="5">
        <v>0</v>
      </c>
      <c r="J82" s="8">
        <v>0</v>
      </c>
      <c r="K82" s="5">
        <f>表3[[#This Row],[消费金额]]-表3[[#This Row],[消费金额]]*表3[[#This Row],[返点]]</f>
        <v>96.25</v>
      </c>
    </row>
    <row r="83" spans="1:11" ht="16.5" x14ac:dyDescent="0.15">
      <c r="A83" s="4">
        <v>42983</v>
      </c>
      <c r="B83" s="5" t="s">
        <v>18</v>
      </c>
      <c r="C83" s="5" t="s">
        <v>11</v>
      </c>
      <c r="D83" s="5" t="s">
        <v>17</v>
      </c>
      <c r="E83" s="5">
        <v>175</v>
      </c>
      <c r="F83" s="6">
        <v>0.35</v>
      </c>
      <c r="G83" s="5">
        <v>0</v>
      </c>
      <c r="H83" s="5">
        <v>0</v>
      </c>
      <c r="I83" s="5">
        <v>0</v>
      </c>
      <c r="J83" s="8">
        <v>0</v>
      </c>
      <c r="K83" s="5">
        <f>表3[[#This Row],[消费金额]]-表3[[#This Row],[消费金额]]*表3[[#This Row],[返点]]</f>
        <v>113.75</v>
      </c>
    </row>
    <row r="84" spans="1:11" ht="16.5" x14ac:dyDescent="0.15">
      <c r="A84" s="4">
        <v>42983</v>
      </c>
      <c r="B84" s="5" t="s">
        <v>19</v>
      </c>
      <c r="C84" s="5" t="s">
        <v>11</v>
      </c>
      <c r="D84" s="5" t="s">
        <v>12</v>
      </c>
      <c r="E84" s="5">
        <v>13650.2</v>
      </c>
      <c r="F84" s="6">
        <v>0.15</v>
      </c>
      <c r="G84" s="5">
        <v>12</v>
      </c>
      <c r="H84" s="5">
        <v>84018</v>
      </c>
      <c r="I84" s="5">
        <v>2476</v>
      </c>
      <c r="J84" s="8">
        <v>24</v>
      </c>
      <c r="K84" s="5">
        <f>表3[[#This Row],[消费金额]]-表3[[#This Row],[消费金额]]*表3[[#This Row],[返点]]</f>
        <v>11602.67</v>
      </c>
    </row>
    <row r="85" spans="1:11" ht="16.5" x14ac:dyDescent="0.15">
      <c r="A85" s="4">
        <v>42983</v>
      </c>
      <c r="B85" s="5" t="s">
        <v>18</v>
      </c>
      <c r="C85" s="5" t="s">
        <v>11</v>
      </c>
      <c r="D85" s="5" t="s">
        <v>13</v>
      </c>
      <c r="E85" s="5">
        <v>6067.7</v>
      </c>
      <c r="F85" s="6">
        <v>0.4</v>
      </c>
      <c r="G85" s="5">
        <v>11</v>
      </c>
      <c r="H85" s="5">
        <v>14283</v>
      </c>
      <c r="I85" s="5">
        <v>888</v>
      </c>
      <c r="J85" s="8">
        <v>22</v>
      </c>
      <c r="K85" s="5">
        <f>表3[[#This Row],[消费金额]]-表3[[#This Row],[消费金额]]*表3[[#This Row],[返点]]</f>
        <v>3640.62</v>
      </c>
    </row>
    <row r="86" spans="1:11" ht="16.5" x14ac:dyDescent="0.15">
      <c r="A86" s="4">
        <v>42983</v>
      </c>
      <c r="B86" s="5" t="s">
        <v>18</v>
      </c>
      <c r="C86" s="5" t="s">
        <v>11</v>
      </c>
      <c r="D86" s="5" t="s">
        <v>12</v>
      </c>
      <c r="E86" s="5">
        <v>25601.3</v>
      </c>
      <c r="F86" s="6">
        <v>0.15</v>
      </c>
      <c r="G86" s="5">
        <v>26</v>
      </c>
      <c r="H86" s="5">
        <v>145917</v>
      </c>
      <c r="I86" s="5">
        <v>4040</v>
      </c>
      <c r="J86" s="8">
        <v>50</v>
      </c>
      <c r="K86" s="5">
        <f>表3[[#This Row],[消费金额]]-表3[[#This Row],[消费金额]]*表3[[#This Row],[返点]]</f>
        <v>21761.105</v>
      </c>
    </row>
    <row r="87" spans="1:11" ht="16.5" x14ac:dyDescent="0.15">
      <c r="A87" s="4">
        <v>42984</v>
      </c>
      <c r="B87" s="5" t="s">
        <v>10</v>
      </c>
      <c r="C87" s="5" t="s">
        <v>11</v>
      </c>
      <c r="D87" s="5" t="s">
        <v>12</v>
      </c>
      <c r="E87" s="5">
        <v>71626.399999999994</v>
      </c>
      <c r="F87" s="6">
        <v>0.15</v>
      </c>
      <c r="G87" s="5">
        <v>50</v>
      </c>
      <c r="H87" s="5">
        <v>230559</v>
      </c>
      <c r="I87" s="5">
        <v>6068</v>
      </c>
      <c r="J87" s="8">
        <v>92</v>
      </c>
      <c r="K87" s="5">
        <f>表3[[#This Row],[消费金额]]-表3[[#This Row],[消费金额]]*表3[[#This Row],[返点]]</f>
        <v>60882.439999999995</v>
      </c>
    </row>
    <row r="88" spans="1:11" ht="16.5" x14ac:dyDescent="0.15">
      <c r="A88" s="4">
        <v>42984</v>
      </c>
      <c r="B88" s="5" t="s">
        <v>10</v>
      </c>
      <c r="C88" s="5" t="s">
        <v>11</v>
      </c>
      <c r="D88" s="5" t="s">
        <v>12</v>
      </c>
      <c r="E88" s="5">
        <v>26552.5</v>
      </c>
      <c r="F88" s="6">
        <v>0.15</v>
      </c>
      <c r="G88" s="5">
        <v>48</v>
      </c>
      <c r="H88" s="5">
        <v>58173</v>
      </c>
      <c r="I88" s="5">
        <v>2808</v>
      </c>
      <c r="J88" s="8">
        <v>86</v>
      </c>
      <c r="K88" s="5">
        <f>表3[[#This Row],[消费金额]]-表3[[#This Row],[消费金额]]*表3[[#This Row],[返点]]</f>
        <v>22569.625</v>
      </c>
    </row>
    <row r="89" spans="1:11" ht="16.5" x14ac:dyDescent="0.15">
      <c r="A89" s="4">
        <v>42984</v>
      </c>
      <c r="B89" s="5" t="s">
        <v>10</v>
      </c>
      <c r="C89" s="5" t="s">
        <v>11</v>
      </c>
      <c r="D89" s="5" t="s">
        <v>12</v>
      </c>
      <c r="E89" s="5">
        <v>175</v>
      </c>
      <c r="F89" s="6">
        <v>0.15</v>
      </c>
      <c r="G89" s="5">
        <v>0</v>
      </c>
      <c r="H89" s="5">
        <v>0</v>
      </c>
      <c r="I89" s="5">
        <v>0</v>
      </c>
      <c r="J89" s="8">
        <v>0</v>
      </c>
      <c r="K89" s="5">
        <f>表3[[#This Row],[消费金额]]-表3[[#This Row],[消费金额]]*表3[[#This Row],[返点]]</f>
        <v>148.75</v>
      </c>
    </row>
    <row r="90" spans="1:11" ht="16.5" x14ac:dyDescent="0.15">
      <c r="A90" s="4">
        <v>42984</v>
      </c>
      <c r="B90" s="5" t="s">
        <v>10</v>
      </c>
      <c r="C90" s="5" t="s">
        <v>11</v>
      </c>
      <c r="D90" s="5" t="s">
        <v>13</v>
      </c>
      <c r="E90" s="5">
        <v>23057.9</v>
      </c>
      <c r="F90" s="6">
        <v>0.4</v>
      </c>
      <c r="G90" s="5">
        <v>21</v>
      </c>
      <c r="H90" s="5">
        <v>28428</v>
      </c>
      <c r="I90" s="5">
        <v>1912</v>
      </c>
      <c r="J90" s="8">
        <v>34</v>
      </c>
      <c r="K90" s="5">
        <f>表3[[#This Row],[消费金额]]-表3[[#This Row],[消费金额]]*表3[[#This Row],[返点]]</f>
        <v>13834.74</v>
      </c>
    </row>
    <row r="91" spans="1:11" ht="16.5" x14ac:dyDescent="0.15">
      <c r="A91" s="4">
        <v>42984</v>
      </c>
      <c r="B91" s="5" t="s">
        <v>10</v>
      </c>
      <c r="C91" s="5" t="s">
        <v>11</v>
      </c>
      <c r="D91" s="5" t="s">
        <v>13</v>
      </c>
      <c r="E91" s="5">
        <v>10775.1</v>
      </c>
      <c r="F91" s="6">
        <v>0.4</v>
      </c>
      <c r="G91" s="5">
        <v>29</v>
      </c>
      <c r="H91" s="5">
        <v>6246</v>
      </c>
      <c r="I91" s="5">
        <v>1448</v>
      </c>
      <c r="J91" s="8">
        <v>56</v>
      </c>
      <c r="K91" s="5">
        <f>表3[[#This Row],[消费金额]]-表3[[#This Row],[消费金额]]*表3[[#This Row],[返点]]</f>
        <v>6465.06</v>
      </c>
    </row>
    <row r="92" spans="1:11" ht="16.5" x14ac:dyDescent="0.15">
      <c r="A92" s="4">
        <v>42984</v>
      </c>
      <c r="B92" s="5" t="s">
        <v>10</v>
      </c>
      <c r="C92" s="5" t="s">
        <v>14</v>
      </c>
      <c r="D92" s="5" t="s">
        <v>15</v>
      </c>
      <c r="E92" s="5">
        <v>175</v>
      </c>
      <c r="F92" s="6">
        <v>0.18</v>
      </c>
      <c r="G92" s="5">
        <v>0</v>
      </c>
      <c r="H92" s="5">
        <v>0</v>
      </c>
      <c r="I92" s="5">
        <v>0</v>
      </c>
      <c r="J92" s="8">
        <v>0</v>
      </c>
      <c r="K92" s="5">
        <f>表3[[#This Row],[消费金额]]-表3[[#This Row],[消费金额]]*表3[[#This Row],[返点]]</f>
        <v>143.5</v>
      </c>
    </row>
    <row r="93" spans="1:11" ht="16.5" x14ac:dyDescent="0.15">
      <c r="A93" s="4">
        <v>42984</v>
      </c>
      <c r="B93" s="5" t="s">
        <v>10</v>
      </c>
      <c r="C93" s="5" t="s">
        <v>11</v>
      </c>
      <c r="D93" s="5" t="s">
        <v>12</v>
      </c>
      <c r="E93" s="5">
        <v>53973.5</v>
      </c>
      <c r="F93" s="6">
        <v>0.15</v>
      </c>
      <c r="G93" s="5">
        <v>198</v>
      </c>
      <c r="H93" s="5">
        <v>436188</v>
      </c>
      <c r="I93" s="5">
        <v>37504</v>
      </c>
      <c r="J93" s="8">
        <v>346</v>
      </c>
      <c r="K93" s="5">
        <f>表3[[#This Row],[消费金额]]-表3[[#This Row],[消费金额]]*表3[[#This Row],[返点]]</f>
        <v>45877.474999999999</v>
      </c>
    </row>
    <row r="94" spans="1:11" ht="16.5" x14ac:dyDescent="0.15">
      <c r="A94" s="4">
        <v>42984</v>
      </c>
      <c r="B94" s="5" t="s">
        <v>10</v>
      </c>
      <c r="C94" s="5" t="s">
        <v>11</v>
      </c>
      <c r="D94" s="5" t="s">
        <v>13</v>
      </c>
      <c r="E94" s="5">
        <v>175</v>
      </c>
      <c r="F94" s="6">
        <v>0.28000000000000003</v>
      </c>
      <c r="G94" s="5">
        <v>0</v>
      </c>
      <c r="H94" s="5">
        <v>0</v>
      </c>
      <c r="I94" s="5">
        <v>0</v>
      </c>
      <c r="J94" s="8">
        <v>0</v>
      </c>
      <c r="K94" s="5">
        <f>表3[[#This Row],[消费金额]]-表3[[#This Row],[消费金额]]*表3[[#This Row],[返点]]</f>
        <v>126</v>
      </c>
    </row>
    <row r="95" spans="1:11" ht="16.5" x14ac:dyDescent="0.15">
      <c r="A95" s="4">
        <v>42984</v>
      </c>
      <c r="B95" s="5" t="s">
        <v>10</v>
      </c>
      <c r="C95" s="5" t="s">
        <v>11</v>
      </c>
      <c r="D95" s="5" t="s">
        <v>16</v>
      </c>
      <c r="E95" s="5">
        <v>14209.3</v>
      </c>
      <c r="F95" s="6">
        <v>0.45</v>
      </c>
      <c r="G95" s="5">
        <v>24</v>
      </c>
      <c r="H95" s="5">
        <v>92274</v>
      </c>
      <c r="I95" s="5">
        <v>2720</v>
      </c>
      <c r="J95" s="8">
        <v>40</v>
      </c>
      <c r="K95" s="5">
        <f>表3[[#This Row],[消费金额]]-表3[[#This Row],[消费金额]]*表3[[#This Row],[返点]]</f>
        <v>7815.1149999999998</v>
      </c>
    </row>
    <row r="96" spans="1:11" ht="16.5" x14ac:dyDescent="0.15">
      <c r="A96" s="4">
        <v>42984</v>
      </c>
      <c r="B96" s="5" t="s">
        <v>10</v>
      </c>
      <c r="C96" s="5" t="s">
        <v>11</v>
      </c>
      <c r="D96" s="5" t="s">
        <v>17</v>
      </c>
      <c r="E96" s="5">
        <v>9384</v>
      </c>
      <c r="F96" s="6">
        <v>0.35</v>
      </c>
      <c r="G96" s="5">
        <v>10</v>
      </c>
      <c r="H96" s="5">
        <v>9579</v>
      </c>
      <c r="I96" s="5">
        <v>576</v>
      </c>
      <c r="J96" s="8">
        <v>18</v>
      </c>
      <c r="K96" s="5">
        <f>表3[[#This Row],[消费金额]]-表3[[#This Row],[消费金额]]*表3[[#This Row],[返点]]</f>
        <v>6099.6</v>
      </c>
    </row>
    <row r="97" spans="1:11" ht="16.5" x14ac:dyDescent="0.15">
      <c r="A97" s="4">
        <v>42984</v>
      </c>
      <c r="B97" s="5" t="s">
        <v>10</v>
      </c>
      <c r="C97" s="5" t="s">
        <v>11</v>
      </c>
      <c r="D97" s="5" t="s">
        <v>16</v>
      </c>
      <c r="E97" s="5">
        <v>175</v>
      </c>
      <c r="F97" s="6">
        <v>0.45</v>
      </c>
      <c r="G97" s="5">
        <v>0</v>
      </c>
      <c r="H97" s="5">
        <v>0</v>
      </c>
      <c r="I97" s="5">
        <v>0</v>
      </c>
      <c r="J97" s="8">
        <v>0</v>
      </c>
      <c r="K97" s="5">
        <f>表3[[#This Row],[消费金额]]-表3[[#This Row],[消费金额]]*表3[[#This Row],[返点]]</f>
        <v>96.25</v>
      </c>
    </row>
    <row r="98" spans="1:11" ht="16.5" x14ac:dyDescent="0.15">
      <c r="A98" s="4">
        <v>42984</v>
      </c>
      <c r="B98" s="5" t="s">
        <v>10</v>
      </c>
      <c r="C98" s="5" t="s">
        <v>11</v>
      </c>
      <c r="D98" s="5" t="s">
        <v>17</v>
      </c>
      <c r="E98" s="5">
        <v>175</v>
      </c>
      <c r="F98" s="6">
        <v>0.35</v>
      </c>
      <c r="G98" s="5">
        <v>0</v>
      </c>
      <c r="H98" s="5">
        <v>0</v>
      </c>
      <c r="I98" s="5">
        <v>0</v>
      </c>
      <c r="J98" s="8">
        <v>0</v>
      </c>
      <c r="K98" s="5">
        <f>表3[[#This Row],[消费金额]]-表3[[#This Row],[消费金额]]*表3[[#This Row],[返点]]</f>
        <v>113.75</v>
      </c>
    </row>
    <row r="99" spans="1:11" ht="16.5" x14ac:dyDescent="0.15">
      <c r="A99" s="4">
        <v>42984</v>
      </c>
      <c r="B99" s="5" t="s">
        <v>18</v>
      </c>
      <c r="C99" s="5" t="s">
        <v>11</v>
      </c>
      <c r="D99" s="5" t="s">
        <v>16</v>
      </c>
      <c r="E99" s="5">
        <v>175</v>
      </c>
      <c r="F99" s="6">
        <v>0.45</v>
      </c>
      <c r="G99" s="5">
        <v>0</v>
      </c>
      <c r="H99" s="5">
        <v>0</v>
      </c>
      <c r="I99" s="5">
        <v>0</v>
      </c>
      <c r="J99" s="8">
        <v>0</v>
      </c>
      <c r="K99" s="5">
        <f>表3[[#This Row],[消费金额]]-表3[[#This Row],[消费金额]]*表3[[#This Row],[返点]]</f>
        <v>96.25</v>
      </c>
    </row>
    <row r="100" spans="1:11" ht="16.5" x14ac:dyDescent="0.15">
      <c r="A100" s="4">
        <v>42984</v>
      </c>
      <c r="B100" s="5" t="s">
        <v>18</v>
      </c>
      <c r="C100" s="5" t="s">
        <v>11</v>
      </c>
      <c r="D100" s="5" t="s">
        <v>17</v>
      </c>
      <c r="E100" s="5">
        <v>175</v>
      </c>
      <c r="F100" s="6">
        <v>0.35</v>
      </c>
      <c r="G100" s="5">
        <v>0</v>
      </c>
      <c r="H100" s="5">
        <v>0</v>
      </c>
      <c r="I100" s="5">
        <v>0</v>
      </c>
      <c r="J100" s="8">
        <v>0</v>
      </c>
      <c r="K100" s="5">
        <f>表3[[#This Row],[消费金额]]-表3[[#This Row],[消费金额]]*表3[[#This Row],[返点]]</f>
        <v>113.75</v>
      </c>
    </row>
    <row r="101" spans="1:11" ht="16.5" x14ac:dyDescent="0.15">
      <c r="A101" s="4">
        <v>42984</v>
      </c>
      <c r="B101" s="5" t="s">
        <v>19</v>
      </c>
      <c r="C101" s="5" t="s">
        <v>11</v>
      </c>
      <c r="D101" s="5" t="s">
        <v>12</v>
      </c>
      <c r="E101" s="5">
        <v>175</v>
      </c>
      <c r="F101" s="6">
        <v>0.15</v>
      </c>
      <c r="G101" s="5">
        <v>0</v>
      </c>
      <c r="H101" s="5">
        <v>0</v>
      </c>
      <c r="I101" s="5">
        <v>0</v>
      </c>
      <c r="J101" s="8">
        <v>0</v>
      </c>
      <c r="K101" s="5">
        <f>表3[[#This Row],[消费金额]]-表3[[#This Row],[消费金额]]*表3[[#This Row],[返点]]</f>
        <v>148.75</v>
      </c>
    </row>
    <row r="102" spans="1:11" ht="16.5" x14ac:dyDescent="0.15">
      <c r="A102" s="4">
        <v>42984</v>
      </c>
      <c r="B102" s="5" t="s">
        <v>18</v>
      </c>
      <c r="C102" s="5" t="s">
        <v>11</v>
      </c>
      <c r="D102" s="5" t="s">
        <v>13</v>
      </c>
      <c r="E102" s="5">
        <v>5808.5</v>
      </c>
      <c r="F102" s="6">
        <v>0.4</v>
      </c>
      <c r="G102" s="5">
        <v>5</v>
      </c>
      <c r="H102" s="5">
        <v>14970</v>
      </c>
      <c r="I102" s="5">
        <v>948</v>
      </c>
      <c r="J102" s="8">
        <v>10</v>
      </c>
      <c r="K102" s="5">
        <f>表3[[#This Row],[消费金额]]-表3[[#This Row],[消费金额]]*表3[[#This Row],[返点]]</f>
        <v>3485.1</v>
      </c>
    </row>
    <row r="103" spans="1:11" ht="16.5" x14ac:dyDescent="0.15">
      <c r="A103" s="4">
        <v>42984</v>
      </c>
      <c r="B103" s="5" t="s">
        <v>18</v>
      </c>
      <c r="C103" s="5" t="s">
        <v>11</v>
      </c>
      <c r="D103" s="5" t="s">
        <v>12</v>
      </c>
      <c r="E103" s="5">
        <v>26344</v>
      </c>
      <c r="F103" s="6">
        <v>0.15</v>
      </c>
      <c r="G103" s="5">
        <v>21</v>
      </c>
      <c r="H103" s="5">
        <v>153036</v>
      </c>
      <c r="I103" s="5">
        <v>4364</v>
      </c>
      <c r="J103" s="8">
        <v>36</v>
      </c>
      <c r="K103" s="5">
        <f>表3[[#This Row],[消费金额]]-表3[[#This Row],[消费金额]]*表3[[#This Row],[返点]]</f>
        <v>22392.400000000001</v>
      </c>
    </row>
    <row r="104" spans="1:11" ht="16.5" x14ac:dyDescent="0.15">
      <c r="A104" s="4">
        <v>42985</v>
      </c>
      <c r="B104" s="5" t="s">
        <v>10</v>
      </c>
      <c r="C104" s="5" t="s">
        <v>11</v>
      </c>
      <c r="D104" s="5" t="s">
        <v>12</v>
      </c>
      <c r="E104" s="5">
        <v>76938</v>
      </c>
      <c r="F104" s="6">
        <v>0.15</v>
      </c>
      <c r="G104" s="5">
        <v>69</v>
      </c>
      <c r="H104" s="5">
        <v>254769</v>
      </c>
      <c r="I104" s="5">
        <v>6728</v>
      </c>
      <c r="J104" s="8">
        <v>112</v>
      </c>
      <c r="K104" s="5">
        <f>表3[[#This Row],[消费金额]]-表3[[#This Row],[消费金额]]*表3[[#This Row],[返点]]</f>
        <v>65397.3</v>
      </c>
    </row>
    <row r="105" spans="1:11" ht="16.5" x14ac:dyDescent="0.15">
      <c r="A105" s="4">
        <v>42985</v>
      </c>
      <c r="B105" s="5" t="s">
        <v>10</v>
      </c>
      <c r="C105" s="5" t="s">
        <v>11</v>
      </c>
      <c r="D105" s="5" t="s">
        <v>12</v>
      </c>
      <c r="E105" s="5">
        <v>21537.599999999999</v>
      </c>
      <c r="F105" s="6">
        <v>0.15</v>
      </c>
      <c r="G105" s="5">
        <v>37</v>
      </c>
      <c r="H105" s="5">
        <v>49623</v>
      </c>
      <c r="I105" s="5">
        <v>2240</v>
      </c>
      <c r="J105" s="8">
        <v>68</v>
      </c>
      <c r="K105" s="5">
        <f>表3[[#This Row],[消费金额]]-表3[[#This Row],[消费金额]]*表3[[#This Row],[返点]]</f>
        <v>18306.96</v>
      </c>
    </row>
    <row r="106" spans="1:11" ht="16.5" x14ac:dyDescent="0.15">
      <c r="A106" s="4">
        <v>42985</v>
      </c>
      <c r="B106" s="5" t="s">
        <v>10</v>
      </c>
      <c r="C106" s="5" t="s">
        <v>11</v>
      </c>
      <c r="D106" s="5" t="s">
        <v>12</v>
      </c>
      <c r="E106" s="5">
        <v>175</v>
      </c>
      <c r="F106" s="6">
        <v>0.15</v>
      </c>
      <c r="G106" s="5">
        <v>0</v>
      </c>
      <c r="H106" s="5">
        <v>0</v>
      </c>
      <c r="I106" s="5">
        <v>0</v>
      </c>
      <c r="J106" s="8">
        <v>0</v>
      </c>
      <c r="K106" s="5">
        <f>表3[[#This Row],[消费金额]]-表3[[#This Row],[消费金额]]*表3[[#This Row],[返点]]</f>
        <v>148.75</v>
      </c>
    </row>
    <row r="107" spans="1:11" ht="16.5" x14ac:dyDescent="0.15">
      <c r="A107" s="4">
        <v>42985</v>
      </c>
      <c r="B107" s="5" t="s">
        <v>10</v>
      </c>
      <c r="C107" s="5" t="s">
        <v>11</v>
      </c>
      <c r="D107" s="5" t="s">
        <v>13</v>
      </c>
      <c r="E107" s="5">
        <v>27059.7</v>
      </c>
      <c r="F107" s="6">
        <v>0.4</v>
      </c>
      <c r="G107" s="5">
        <v>28</v>
      </c>
      <c r="H107" s="5">
        <v>31758</v>
      </c>
      <c r="I107" s="5">
        <v>2916</v>
      </c>
      <c r="J107" s="8">
        <v>48</v>
      </c>
      <c r="K107" s="5">
        <f>表3[[#This Row],[消费金额]]-表3[[#This Row],[消费金额]]*表3[[#This Row],[返点]]</f>
        <v>16235.82</v>
      </c>
    </row>
    <row r="108" spans="1:11" ht="16.5" x14ac:dyDescent="0.15">
      <c r="A108" s="4">
        <v>42985</v>
      </c>
      <c r="B108" s="5" t="s">
        <v>10</v>
      </c>
      <c r="C108" s="5" t="s">
        <v>11</v>
      </c>
      <c r="D108" s="5" t="s">
        <v>13</v>
      </c>
      <c r="E108" s="5">
        <v>11125.2</v>
      </c>
      <c r="F108" s="6">
        <v>0.4</v>
      </c>
      <c r="G108" s="5">
        <v>28</v>
      </c>
      <c r="H108" s="5">
        <v>5064</v>
      </c>
      <c r="I108" s="5">
        <v>1420</v>
      </c>
      <c r="J108" s="8">
        <v>52</v>
      </c>
      <c r="K108" s="5">
        <f>表3[[#This Row],[消费金额]]-表3[[#This Row],[消费金额]]*表3[[#This Row],[返点]]</f>
        <v>6675.12</v>
      </c>
    </row>
    <row r="109" spans="1:11" ht="16.5" x14ac:dyDescent="0.15">
      <c r="A109" s="4">
        <v>42985</v>
      </c>
      <c r="B109" s="5" t="s">
        <v>10</v>
      </c>
      <c r="C109" s="5" t="s">
        <v>14</v>
      </c>
      <c r="D109" s="5" t="s">
        <v>15</v>
      </c>
      <c r="E109" s="5">
        <v>2424.1999999999998</v>
      </c>
      <c r="F109" s="6">
        <v>0.18</v>
      </c>
      <c r="G109" s="5">
        <v>2</v>
      </c>
      <c r="H109" s="5">
        <v>115527</v>
      </c>
      <c r="I109" s="5">
        <v>820</v>
      </c>
      <c r="J109" s="8">
        <v>4</v>
      </c>
      <c r="K109" s="5">
        <f>表3[[#This Row],[消费金额]]-表3[[#This Row],[消费金额]]*表3[[#This Row],[返点]]</f>
        <v>1987.8439999999998</v>
      </c>
    </row>
    <row r="110" spans="1:11" ht="16.5" x14ac:dyDescent="0.15">
      <c r="A110" s="4">
        <v>42985</v>
      </c>
      <c r="B110" s="5" t="s">
        <v>10</v>
      </c>
      <c r="C110" s="5" t="s">
        <v>11</v>
      </c>
      <c r="D110" s="5" t="s">
        <v>12</v>
      </c>
      <c r="E110" s="5">
        <v>54579.4</v>
      </c>
      <c r="F110" s="6">
        <v>0.15</v>
      </c>
      <c r="G110" s="5">
        <v>148</v>
      </c>
      <c r="H110" s="5">
        <v>427194</v>
      </c>
      <c r="I110" s="5">
        <v>37436</v>
      </c>
      <c r="J110" s="8">
        <v>262</v>
      </c>
      <c r="K110" s="5">
        <f>表3[[#This Row],[消费金额]]-表3[[#This Row],[消费金额]]*表3[[#This Row],[返点]]</f>
        <v>46392.490000000005</v>
      </c>
    </row>
    <row r="111" spans="1:11" ht="16.5" x14ac:dyDescent="0.15">
      <c r="A111" s="4">
        <v>42985</v>
      </c>
      <c r="B111" s="5" t="s">
        <v>10</v>
      </c>
      <c r="C111" s="5" t="s">
        <v>11</v>
      </c>
      <c r="D111" s="5" t="s">
        <v>13</v>
      </c>
      <c r="E111" s="5">
        <v>175</v>
      </c>
      <c r="F111" s="6">
        <v>0.28000000000000003</v>
      </c>
      <c r="G111" s="5">
        <v>0</v>
      </c>
      <c r="H111" s="5">
        <v>0</v>
      </c>
      <c r="I111" s="5">
        <v>0</v>
      </c>
      <c r="J111" s="8">
        <v>0</v>
      </c>
      <c r="K111" s="5">
        <f>表3[[#This Row],[消费金额]]-表3[[#This Row],[消费金额]]*表3[[#This Row],[返点]]</f>
        <v>126</v>
      </c>
    </row>
    <row r="112" spans="1:11" ht="16.5" x14ac:dyDescent="0.15">
      <c r="A112" s="4">
        <v>42985</v>
      </c>
      <c r="B112" s="5" t="s">
        <v>10</v>
      </c>
      <c r="C112" s="5" t="s">
        <v>11</v>
      </c>
      <c r="D112" s="5" t="s">
        <v>16</v>
      </c>
      <c r="E112" s="5">
        <v>12457.3</v>
      </c>
      <c r="F112" s="6">
        <v>0.45</v>
      </c>
      <c r="G112" s="5">
        <v>24</v>
      </c>
      <c r="H112" s="5">
        <v>84948</v>
      </c>
      <c r="I112" s="5">
        <v>2852</v>
      </c>
      <c r="J112" s="8">
        <v>40</v>
      </c>
      <c r="K112" s="5">
        <f>表3[[#This Row],[消费金额]]-表3[[#This Row],[消费金额]]*表3[[#This Row],[返点]]</f>
        <v>6851.5149999999994</v>
      </c>
    </row>
    <row r="113" spans="1:11" ht="16.5" x14ac:dyDescent="0.15">
      <c r="A113" s="4">
        <v>42985</v>
      </c>
      <c r="B113" s="5" t="s">
        <v>10</v>
      </c>
      <c r="C113" s="5" t="s">
        <v>11</v>
      </c>
      <c r="D113" s="5" t="s">
        <v>17</v>
      </c>
      <c r="E113" s="5">
        <v>8177</v>
      </c>
      <c r="F113" s="6">
        <v>0.35</v>
      </c>
      <c r="G113" s="5">
        <v>10</v>
      </c>
      <c r="H113" s="5">
        <v>9741</v>
      </c>
      <c r="I113" s="5">
        <v>500</v>
      </c>
      <c r="J113" s="8">
        <v>18</v>
      </c>
      <c r="K113" s="5">
        <f>表3[[#This Row],[消费金额]]-表3[[#This Row],[消费金额]]*表3[[#This Row],[返点]]</f>
        <v>5315.05</v>
      </c>
    </row>
    <row r="114" spans="1:11" ht="16.5" x14ac:dyDescent="0.15">
      <c r="A114" s="4">
        <v>42985</v>
      </c>
      <c r="B114" s="5" t="s">
        <v>10</v>
      </c>
      <c r="C114" s="5" t="s">
        <v>11</v>
      </c>
      <c r="D114" s="5" t="s">
        <v>16</v>
      </c>
      <c r="E114" s="5">
        <v>175</v>
      </c>
      <c r="F114" s="6">
        <v>0.45</v>
      </c>
      <c r="G114" s="5">
        <v>0</v>
      </c>
      <c r="H114" s="5">
        <v>0</v>
      </c>
      <c r="I114" s="5">
        <v>0</v>
      </c>
      <c r="J114" s="8">
        <v>0</v>
      </c>
      <c r="K114" s="5">
        <f>表3[[#This Row],[消费金额]]-表3[[#This Row],[消费金额]]*表3[[#This Row],[返点]]</f>
        <v>96.25</v>
      </c>
    </row>
    <row r="115" spans="1:11" ht="16.5" x14ac:dyDescent="0.15">
      <c r="A115" s="4">
        <v>42985</v>
      </c>
      <c r="B115" s="5" t="s">
        <v>10</v>
      </c>
      <c r="C115" s="5" t="s">
        <v>11</v>
      </c>
      <c r="D115" s="5" t="s">
        <v>17</v>
      </c>
      <c r="E115" s="5">
        <v>175</v>
      </c>
      <c r="F115" s="6">
        <v>0.35</v>
      </c>
      <c r="G115" s="5">
        <v>0</v>
      </c>
      <c r="H115" s="5">
        <v>0</v>
      </c>
      <c r="I115" s="5">
        <v>0</v>
      </c>
      <c r="J115" s="8">
        <v>0</v>
      </c>
      <c r="K115" s="5">
        <f>表3[[#This Row],[消费金额]]-表3[[#This Row],[消费金额]]*表3[[#This Row],[返点]]</f>
        <v>113.75</v>
      </c>
    </row>
    <row r="116" spans="1:11" ht="16.5" x14ac:dyDescent="0.15">
      <c r="A116" s="4">
        <v>42985</v>
      </c>
      <c r="B116" s="5" t="s">
        <v>18</v>
      </c>
      <c r="C116" s="5" t="s">
        <v>11</v>
      </c>
      <c r="D116" s="5" t="s">
        <v>16</v>
      </c>
      <c r="E116" s="5">
        <v>175</v>
      </c>
      <c r="F116" s="6">
        <v>0.45</v>
      </c>
      <c r="G116" s="5">
        <v>0</v>
      </c>
      <c r="H116" s="5">
        <v>0</v>
      </c>
      <c r="I116" s="5">
        <v>0</v>
      </c>
      <c r="J116" s="8">
        <v>0</v>
      </c>
      <c r="K116" s="5">
        <f>表3[[#This Row],[消费金额]]-表3[[#This Row],[消费金额]]*表3[[#This Row],[返点]]</f>
        <v>96.25</v>
      </c>
    </row>
    <row r="117" spans="1:11" ht="16.5" x14ac:dyDescent="0.15">
      <c r="A117" s="4">
        <v>42985</v>
      </c>
      <c r="B117" s="5" t="s">
        <v>18</v>
      </c>
      <c r="C117" s="5" t="s">
        <v>11</v>
      </c>
      <c r="D117" s="5" t="s">
        <v>17</v>
      </c>
      <c r="E117" s="5">
        <v>175</v>
      </c>
      <c r="F117" s="6">
        <v>0.35</v>
      </c>
      <c r="G117" s="5">
        <v>0</v>
      </c>
      <c r="H117" s="5">
        <v>0</v>
      </c>
      <c r="I117" s="5">
        <v>0</v>
      </c>
      <c r="J117" s="8">
        <v>0</v>
      </c>
      <c r="K117" s="5">
        <f>表3[[#This Row],[消费金额]]-表3[[#This Row],[消费金额]]*表3[[#This Row],[返点]]</f>
        <v>113.75</v>
      </c>
    </row>
    <row r="118" spans="1:11" ht="16.5" x14ac:dyDescent="0.15">
      <c r="A118" s="4">
        <v>42985</v>
      </c>
      <c r="B118" s="5" t="s">
        <v>19</v>
      </c>
      <c r="C118" s="5" t="s">
        <v>11</v>
      </c>
      <c r="D118" s="5" t="s">
        <v>12</v>
      </c>
      <c r="E118" s="5">
        <v>175</v>
      </c>
      <c r="F118" s="6">
        <v>0.15</v>
      </c>
      <c r="G118" s="5">
        <v>0</v>
      </c>
      <c r="H118" s="5">
        <v>0</v>
      </c>
      <c r="I118" s="5">
        <v>0</v>
      </c>
      <c r="J118" s="8">
        <v>0</v>
      </c>
      <c r="K118" s="5">
        <f>表3[[#This Row],[消费金额]]-表3[[#This Row],[消费金额]]*表3[[#This Row],[返点]]</f>
        <v>148.75</v>
      </c>
    </row>
    <row r="119" spans="1:11" ht="16.5" x14ac:dyDescent="0.15">
      <c r="A119" s="4">
        <v>42985</v>
      </c>
      <c r="B119" s="5" t="s">
        <v>18</v>
      </c>
      <c r="C119" s="5" t="s">
        <v>11</v>
      </c>
      <c r="D119" s="5" t="s">
        <v>13</v>
      </c>
      <c r="E119" s="5">
        <v>5299.4</v>
      </c>
      <c r="F119" s="6">
        <v>0.4</v>
      </c>
      <c r="G119" s="5">
        <v>7</v>
      </c>
      <c r="H119" s="5">
        <v>13725</v>
      </c>
      <c r="I119" s="5">
        <v>824</v>
      </c>
      <c r="J119" s="8">
        <v>14</v>
      </c>
      <c r="K119" s="5">
        <f>表3[[#This Row],[消费金额]]-表3[[#This Row],[消费金额]]*表3[[#This Row],[返点]]</f>
        <v>3179.64</v>
      </c>
    </row>
    <row r="120" spans="1:11" ht="16.5" x14ac:dyDescent="0.15">
      <c r="A120" s="4">
        <v>42985</v>
      </c>
      <c r="B120" s="5" t="s">
        <v>18</v>
      </c>
      <c r="C120" s="5" t="s">
        <v>11</v>
      </c>
      <c r="D120" s="5" t="s">
        <v>12</v>
      </c>
      <c r="E120" s="5">
        <v>28230.5</v>
      </c>
      <c r="F120" s="6">
        <v>0.15</v>
      </c>
      <c r="G120" s="5">
        <v>23</v>
      </c>
      <c r="H120" s="5">
        <v>161292</v>
      </c>
      <c r="I120" s="5">
        <v>4740</v>
      </c>
      <c r="J120" s="8">
        <v>44</v>
      </c>
      <c r="K120" s="5">
        <f>表3[[#This Row],[消费金额]]-表3[[#This Row],[消费金额]]*表3[[#This Row],[返点]]</f>
        <v>23995.924999999999</v>
      </c>
    </row>
    <row r="121" spans="1:11" ht="16.5" x14ac:dyDescent="0.15">
      <c r="A121" s="4">
        <v>42986</v>
      </c>
      <c r="B121" s="5" t="s">
        <v>10</v>
      </c>
      <c r="C121" s="5" t="s">
        <v>11</v>
      </c>
      <c r="D121" s="5" t="s">
        <v>12</v>
      </c>
      <c r="E121" s="5">
        <v>68201.8</v>
      </c>
      <c r="F121" s="6">
        <v>0.15</v>
      </c>
      <c r="G121" s="5">
        <v>58</v>
      </c>
      <c r="H121" s="5">
        <v>248751</v>
      </c>
      <c r="I121" s="5">
        <v>6236</v>
      </c>
      <c r="J121" s="8">
        <v>92</v>
      </c>
      <c r="K121" s="5">
        <f>表3[[#This Row],[消费金额]]-表3[[#This Row],[消费金额]]*表3[[#This Row],[返点]]</f>
        <v>57971.53</v>
      </c>
    </row>
    <row r="122" spans="1:11" ht="16.5" x14ac:dyDescent="0.15">
      <c r="A122" s="4">
        <v>42986</v>
      </c>
      <c r="B122" s="5" t="s">
        <v>10</v>
      </c>
      <c r="C122" s="5" t="s">
        <v>11</v>
      </c>
      <c r="D122" s="5" t="s">
        <v>12</v>
      </c>
      <c r="E122" s="5">
        <v>18206.3</v>
      </c>
      <c r="F122" s="6">
        <v>0.15</v>
      </c>
      <c r="G122" s="5">
        <v>24</v>
      </c>
      <c r="H122" s="5">
        <v>41127</v>
      </c>
      <c r="I122" s="5">
        <v>1720</v>
      </c>
      <c r="J122" s="8">
        <v>46</v>
      </c>
      <c r="K122" s="5">
        <f>表3[[#This Row],[消费金额]]-表3[[#This Row],[消费金额]]*表3[[#This Row],[返点]]</f>
        <v>15475.355</v>
      </c>
    </row>
    <row r="123" spans="1:11" ht="16.5" x14ac:dyDescent="0.15">
      <c r="A123" s="4">
        <v>42986</v>
      </c>
      <c r="B123" s="5" t="s">
        <v>10</v>
      </c>
      <c r="C123" s="5" t="s">
        <v>11</v>
      </c>
      <c r="D123" s="5" t="s">
        <v>12</v>
      </c>
      <c r="E123" s="5">
        <v>175</v>
      </c>
      <c r="F123" s="6">
        <v>0.15</v>
      </c>
      <c r="G123" s="5">
        <v>0</v>
      </c>
      <c r="H123" s="5">
        <v>0</v>
      </c>
      <c r="I123" s="5">
        <v>0</v>
      </c>
      <c r="J123" s="8">
        <v>0</v>
      </c>
      <c r="K123" s="5">
        <f>表3[[#This Row],[消费金额]]-表3[[#This Row],[消费金额]]*表3[[#This Row],[返点]]</f>
        <v>148.75</v>
      </c>
    </row>
    <row r="124" spans="1:11" ht="16.5" x14ac:dyDescent="0.15">
      <c r="A124" s="4">
        <v>42986</v>
      </c>
      <c r="B124" s="5" t="s">
        <v>10</v>
      </c>
      <c r="C124" s="5" t="s">
        <v>11</v>
      </c>
      <c r="D124" s="5" t="s">
        <v>13</v>
      </c>
      <c r="E124" s="5">
        <v>27862.9</v>
      </c>
      <c r="F124" s="6">
        <v>0.4</v>
      </c>
      <c r="G124" s="5">
        <v>21</v>
      </c>
      <c r="H124" s="5">
        <v>30210</v>
      </c>
      <c r="I124" s="5">
        <v>3240</v>
      </c>
      <c r="J124" s="8">
        <v>40</v>
      </c>
      <c r="K124" s="5">
        <f>表3[[#This Row],[消费金额]]-表3[[#This Row],[消费金额]]*表3[[#This Row],[返点]]</f>
        <v>16717.739999999998</v>
      </c>
    </row>
    <row r="125" spans="1:11" ht="16.5" x14ac:dyDescent="0.15">
      <c r="A125" s="4">
        <v>42986</v>
      </c>
      <c r="B125" s="5" t="s">
        <v>10</v>
      </c>
      <c r="C125" s="5" t="s">
        <v>11</v>
      </c>
      <c r="D125" s="5" t="s">
        <v>13</v>
      </c>
      <c r="E125" s="5">
        <v>10194.6</v>
      </c>
      <c r="F125" s="6">
        <v>0.4</v>
      </c>
      <c r="G125" s="5">
        <v>22</v>
      </c>
      <c r="H125" s="5">
        <v>5385</v>
      </c>
      <c r="I125" s="5">
        <v>1216</v>
      </c>
      <c r="J125" s="8">
        <v>38</v>
      </c>
      <c r="K125" s="5">
        <f>表3[[#This Row],[消费金额]]-表3[[#This Row],[消费金额]]*表3[[#This Row],[返点]]</f>
        <v>6116.76</v>
      </c>
    </row>
    <row r="126" spans="1:11" ht="16.5" x14ac:dyDescent="0.15">
      <c r="A126" s="4">
        <v>42986</v>
      </c>
      <c r="B126" s="5" t="s">
        <v>10</v>
      </c>
      <c r="C126" s="5" t="s">
        <v>14</v>
      </c>
      <c r="D126" s="5" t="s">
        <v>15</v>
      </c>
      <c r="E126" s="5">
        <v>10114.299999999999</v>
      </c>
      <c r="F126" s="6">
        <v>0.18</v>
      </c>
      <c r="G126" s="5">
        <v>64</v>
      </c>
      <c r="H126" s="5">
        <v>275361</v>
      </c>
      <c r="I126" s="5">
        <v>3640</v>
      </c>
      <c r="J126" s="8">
        <v>126</v>
      </c>
      <c r="K126" s="5">
        <f>表3[[#This Row],[消费金额]]-表3[[#This Row],[消费金额]]*表3[[#This Row],[返点]]</f>
        <v>8293.7259999999987</v>
      </c>
    </row>
    <row r="127" spans="1:11" ht="16.5" x14ac:dyDescent="0.15">
      <c r="A127" s="4">
        <v>42986</v>
      </c>
      <c r="B127" s="5" t="s">
        <v>10</v>
      </c>
      <c r="C127" s="5" t="s">
        <v>11</v>
      </c>
      <c r="D127" s="5" t="s">
        <v>12</v>
      </c>
      <c r="E127" s="5">
        <v>54566.400000000001</v>
      </c>
      <c r="F127" s="6">
        <v>0.15</v>
      </c>
      <c r="G127" s="5">
        <v>184</v>
      </c>
      <c r="H127" s="5">
        <v>457416</v>
      </c>
      <c r="I127" s="5">
        <v>40276</v>
      </c>
      <c r="J127" s="8">
        <v>316</v>
      </c>
      <c r="K127" s="5">
        <f>表3[[#This Row],[消费金额]]-表3[[#This Row],[消费金额]]*表3[[#This Row],[返点]]</f>
        <v>46381.440000000002</v>
      </c>
    </row>
    <row r="128" spans="1:11" ht="16.5" x14ac:dyDescent="0.15">
      <c r="A128" s="4">
        <v>42986</v>
      </c>
      <c r="B128" s="5" t="s">
        <v>10</v>
      </c>
      <c r="C128" s="5" t="s">
        <v>11</v>
      </c>
      <c r="D128" s="5" t="s">
        <v>13</v>
      </c>
      <c r="E128" s="5">
        <v>175</v>
      </c>
      <c r="F128" s="6">
        <v>0.28000000000000003</v>
      </c>
      <c r="G128" s="5">
        <v>0</v>
      </c>
      <c r="H128" s="5">
        <v>0</v>
      </c>
      <c r="I128" s="5">
        <v>0</v>
      </c>
      <c r="J128" s="8">
        <v>0</v>
      </c>
      <c r="K128" s="5">
        <f>表3[[#This Row],[消费金额]]-表3[[#This Row],[消费金额]]*表3[[#This Row],[返点]]</f>
        <v>126</v>
      </c>
    </row>
    <row r="129" spans="1:11" ht="16.5" x14ac:dyDescent="0.15">
      <c r="A129" s="4">
        <v>42986</v>
      </c>
      <c r="B129" s="5" t="s">
        <v>10</v>
      </c>
      <c r="C129" s="5" t="s">
        <v>11</v>
      </c>
      <c r="D129" s="5" t="s">
        <v>16</v>
      </c>
      <c r="E129" s="5">
        <v>11271</v>
      </c>
      <c r="F129" s="6">
        <v>0.45</v>
      </c>
      <c r="G129" s="5">
        <v>19</v>
      </c>
      <c r="H129" s="5">
        <v>83352</v>
      </c>
      <c r="I129" s="5">
        <v>2540</v>
      </c>
      <c r="J129" s="8">
        <v>38</v>
      </c>
      <c r="K129" s="5">
        <f>表3[[#This Row],[消费金额]]-表3[[#This Row],[消费金额]]*表3[[#This Row],[返点]]</f>
        <v>6199.05</v>
      </c>
    </row>
    <row r="130" spans="1:11" ht="16.5" x14ac:dyDescent="0.15">
      <c r="A130" s="4">
        <v>42986</v>
      </c>
      <c r="B130" s="5" t="s">
        <v>10</v>
      </c>
      <c r="C130" s="5" t="s">
        <v>11</v>
      </c>
      <c r="D130" s="5" t="s">
        <v>17</v>
      </c>
      <c r="E130" s="5">
        <v>8686.7999999999993</v>
      </c>
      <c r="F130" s="6">
        <v>0.35</v>
      </c>
      <c r="G130" s="5">
        <v>9</v>
      </c>
      <c r="H130" s="5">
        <v>8898</v>
      </c>
      <c r="I130" s="5">
        <v>520</v>
      </c>
      <c r="J130" s="8">
        <v>14</v>
      </c>
      <c r="K130" s="5">
        <f>表3[[#This Row],[消费金额]]-表3[[#This Row],[消费金额]]*表3[[#This Row],[返点]]</f>
        <v>5646.42</v>
      </c>
    </row>
    <row r="131" spans="1:11" ht="16.5" x14ac:dyDescent="0.15">
      <c r="A131" s="4">
        <v>42986</v>
      </c>
      <c r="B131" s="5" t="s">
        <v>10</v>
      </c>
      <c r="C131" s="5" t="s">
        <v>11</v>
      </c>
      <c r="D131" s="5" t="s">
        <v>16</v>
      </c>
      <c r="E131" s="5">
        <v>175</v>
      </c>
      <c r="F131" s="6">
        <v>0.45</v>
      </c>
      <c r="G131" s="5">
        <v>0</v>
      </c>
      <c r="H131" s="5">
        <v>0</v>
      </c>
      <c r="I131" s="5">
        <v>0</v>
      </c>
      <c r="J131" s="8">
        <v>0</v>
      </c>
      <c r="K131" s="5">
        <f>表3[[#This Row],[消费金额]]-表3[[#This Row],[消费金额]]*表3[[#This Row],[返点]]</f>
        <v>96.25</v>
      </c>
    </row>
    <row r="132" spans="1:11" ht="16.5" x14ac:dyDescent="0.15">
      <c r="A132" s="4">
        <v>42986</v>
      </c>
      <c r="B132" s="5" t="s">
        <v>10</v>
      </c>
      <c r="C132" s="5" t="s">
        <v>11</v>
      </c>
      <c r="D132" s="5" t="s">
        <v>17</v>
      </c>
      <c r="E132" s="5">
        <v>175</v>
      </c>
      <c r="F132" s="6">
        <v>0.35</v>
      </c>
      <c r="G132" s="5">
        <v>0</v>
      </c>
      <c r="H132" s="5">
        <v>0</v>
      </c>
      <c r="I132" s="5">
        <v>0</v>
      </c>
      <c r="J132" s="8">
        <v>0</v>
      </c>
      <c r="K132" s="5">
        <f>表3[[#This Row],[消费金额]]-表3[[#This Row],[消费金额]]*表3[[#This Row],[返点]]</f>
        <v>113.75</v>
      </c>
    </row>
    <row r="133" spans="1:11" ht="16.5" x14ac:dyDescent="0.15">
      <c r="A133" s="4">
        <v>42986</v>
      </c>
      <c r="B133" s="5" t="s">
        <v>18</v>
      </c>
      <c r="C133" s="5" t="s">
        <v>11</v>
      </c>
      <c r="D133" s="5" t="s">
        <v>16</v>
      </c>
      <c r="E133" s="5">
        <v>175</v>
      </c>
      <c r="F133" s="6">
        <v>0.45</v>
      </c>
      <c r="G133" s="5">
        <v>0</v>
      </c>
      <c r="H133" s="5">
        <v>0</v>
      </c>
      <c r="I133" s="5">
        <v>0</v>
      </c>
      <c r="J133" s="8">
        <v>0</v>
      </c>
      <c r="K133" s="5">
        <f>表3[[#This Row],[消费金额]]-表3[[#This Row],[消费金额]]*表3[[#This Row],[返点]]</f>
        <v>96.25</v>
      </c>
    </row>
    <row r="134" spans="1:11" ht="16.5" x14ac:dyDescent="0.15">
      <c r="A134" s="4">
        <v>42986</v>
      </c>
      <c r="B134" s="5" t="s">
        <v>18</v>
      </c>
      <c r="C134" s="5" t="s">
        <v>11</v>
      </c>
      <c r="D134" s="5" t="s">
        <v>17</v>
      </c>
      <c r="E134" s="5">
        <v>175</v>
      </c>
      <c r="F134" s="6">
        <v>0.35</v>
      </c>
      <c r="G134" s="5">
        <v>0</v>
      </c>
      <c r="H134" s="5">
        <v>0</v>
      </c>
      <c r="I134" s="5">
        <v>0</v>
      </c>
      <c r="J134" s="8">
        <v>0</v>
      </c>
      <c r="K134" s="5">
        <f>表3[[#This Row],[消费金额]]-表3[[#This Row],[消费金额]]*表3[[#This Row],[返点]]</f>
        <v>113.75</v>
      </c>
    </row>
    <row r="135" spans="1:11" ht="16.5" x14ac:dyDescent="0.15">
      <c r="A135" s="4">
        <v>42986</v>
      </c>
      <c r="B135" s="5" t="s">
        <v>19</v>
      </c>
      <c r="C135" s="5" t="s">
        <v>11</v>
      </c>
      <c r="D135" s="5" t="s">
        <v>12</v>
      </c>
      <c r="E135" s="5">
        <v>175</v>
      </c>
      <c r="F135" s="6">
        <v>0.15</v>
      </c>
      <c r="G135" s="5">
        <v>0</v>
      </c>
      <c r="H135" s="5">
        <v>0</v>
      </c>
      <c r="I135" s="5">
        <v>0</v>
      </c>
      <c r="J135" s="8">
        <v>0</v>
      </c>
      <c r="K135" s="5">
        <f>表3[[#This Row],[消费金额]]-表3[[#This Row],[消费金额]]*表3[[#This Row],[返点]]</f>
        <v>148.75</v>
      </c>
    </row>
    <row r="136" spans="1:11" ht="16.5" x14ac:dyDescent="0.15">
      <c r="A136" s="4">
        <v>42986</v>
      </c>
      <c r="B136" s="5" t="s">
        <v>18</v>
      </c>
      <c r="C136" s="5" t="s">
        <v>11</v>
      </c>
      <c r="D136" s="5" t="s">
        <v>13</v>
      </c>
      <c r="E136" s="5">
        <v>6965.1</v>
      </c>
      <c r="F136" s="6">
        <v>0.4</v>
      </c>
      <c r="G136" s="5">
        <v>7</v>
      </c>
      <c r="H136" s="5">
        <v>12564</v>
      </c>
      <c r="I136" s="5">
        <v>884</v>
      </c>
      <c r="J136" s="8">
        <v>14</v>
      </c>
      <c r="K136" s="5">
        <f>表3[[#This Row],[消费金额]]-表3[[#This Row],[消费金额]]*表3[[#This Row],[返点]]</f>
        <v>4179.0599999999995</v>
      </c>
    </row>
    <row r="137" spans="1:11" ht="16.5" x14ac:dyDescent="0.15">
      <c r="A137" s="4">
        <v>42986</v>
      </c>
      <c r="B137" s="5" t="s">
        <v>18</v>
      </c>
      <c r="C137" s="5" t="s">
        <v>11</v>
      </c>
      <c r="D137" s="5" t="s">
        <v>12</v>
      </c>
      <c r="E137" s="5">
        <v>24117.7</v>
      </c>
      <c r="F137" s="6">
        <v>0.15</v>
      </c>
      <c r="G137" s="5">
        <v>25</v>
      </c>
      <c r="H137" s="5">
        <v>151338</v>
      </c>
      <c r="I137" s="5">
        <v>4388</v>
      </c>
      <c r="J137" s="8">
        <v>44</v>
      </c>
      <c r="K137" s="5">
        <f>表3[[#This Row],[消费金额]]-表3[[#This Row],[消费金额]]*表3[[#This Row],[返点]]</f>
        <v>20500.045000000002</v>
      </c>
    </row>
    <row r="138" spans="1:11" ht="16.5" x14ac:dyDescent="0.15">
      <c r="A138" s="4">
        <v>42987</v>
      </c>
      <c r="B138" s="5" t="s">
        <v>10</v>
      </c>
      <c r="C138" s="5" t="s">
        <v>11</v>
      </c>
      <c r="D138" s="5" t="s">
        <v>12</v>
      </c>
      <c r="E138" s="5">
        <v>47322.1</v>
      </c>
      <c r="F138" s="6">
        <v>0.15</v>
      </c>
      <c r="G138" s="5">
        <v>40</v>
      </c>
      <c r="H138" s="5">
        <v>222552</v>
      </c>
      <c r="I138" s="5">
        <v>5044</v>
      </c>
      <c r="J138" s="8">
        <v>70</v>
      </c>
      <c r="K138" s="5">
        <f>表3[[#This Row],[消费金额]]-表3[[#This Row],[消费金额]]*表3[[#This Row],[返点]]</f>
        <v>40223.784999999996</v>
      </c>
    </row>
    <row r="139" spans="1:11" ht="16.5" x14ac:dyDescent="0.15">
      <c r="A139" s="4">
        <v>42987</v>
      </c>
      <c r="B139" s="5" t="s">
        <v>10</v>
      </c>
      <c r="C139" s="5" t="s">
        <v>11</v>
      </c>
      <c r="D139" s="5" t="s">
        <v>12</v>
      </c>
      <c r="E139" s="5">
        <v>15989.9</v>
      </c>
      <c r="F139" s="6">
        <v>0.15</v>
      </c>
      <c r="G139" s="5">
        <v>35</v>
      </c>
      <c r="H139" s="5">
        <v>43383</v>
      </c>
      <c r="I139" s="5">
        <v>1676</v>
      </c>
      <c r="J139" s="8">
        <v>60</v>
      </c>
      <c r="K139" s="5">
        <f>表3[[#This Row],[消费金额]]-表3[[#This Row],[消费金额]]*表3[[#This Row],[返点]]</f>
        <v>13591.415000000001</v>
      </c>
    </row>
    <row r="140" spans="1:11" ht="16.5" x14ac:dyDescent="0.15">
      <c r="A140" s="4">
        <v>42987</v>
      </c>
      <c r="B140" s="5" t="s">
        <v>10</v>
      </c>
      <c r="C140" s="5" t="s">
        <v>11</v>
      </c>
      <c r="D140" s="5" t="s">
        <v>12</v>
      </c>
      <c r="E140" s="5">
        <v>175</v>
      </c>
      <c r="F140" s="6">
        <v>0.15</v>
      </c>
      <c r="G140" s="5">
        <v>0</v>
      </c>
      <c r="H140" s="5">
        <v>0</v>
      </c>
      <c r="I140" s="5">
        <v>0</v>
      </c>
      <c r="J140" s="8">
        <v>0</v>
      </c>
      <c r="K140" s="5">
        <f>表3[[#This Row],[消费金额]]-表3[[#This Row],[消费金额]]*表3[[#This Row],[返点]]</f>
        <v>148.75</v>
      </c>
    </row>
    <row r="141" spans="1:11" ht="16.5" x14ac:dyDescent="0.15">
      <c r="A141" s="4">
        <v>42987</v>
      </c>
      <c r="B141" s="5" t="s">
        <v>10</v>
      </c>
      <c r="C141" s="5" t="s">
        <v>11</v>
      </c>
      <c r="D141" s="5" t="s">
        <v>13</v>
      </c>
      <c r="E141" s="5">
        <v>25908.1</v>
      </c>
      <c r="F141" s="6">
        <v>0.4</v>
      </c>
      <c r="G141" s="5">
        <v>15</v>
      </c>
      <c r="H141" s="5">
        <v>26313</v>
      </c>
      <c r="I141" s="5">
        <v>3044</v>
      </c>
      <c r="J141" s="8">
        <v>28</v>
      </c>
      <c r="K141" s="5">
        <f>表3[[#This Row],[消费金额]]-表3[[#This Row],[消费金额]]*表3[[#This Row],[返点]]</f>
        <v>15544.859999999999</v>
      </c>
    </row>
    <row r="142" spans="1:11" ht="16.5" x14ac:dyDescent="0.15">
      <c r="A142" s="4">
        <v>42987</v>
      </c>
      <c r="B142" s="5" t="s">
        <v>10</v>
      </c>
      <c r="C142" s="5" t="s">
        <v>11</v>
      </c>
      <c r="D142" s="5" t="s">
        <v>13</v>
      </c>
      <c r="E142" s="5">
        <v>8887.1</v>
      </c>
      <c r="F142" s="6">
        <v>0.4</v>
      </c>
      <c r="G142" s="5">
        <v>7</v>
      </c>
      <c r="H142" s="5">
        <v>4983</v>
      </c>
      <c r="I142" s="5">
        <v>956</v>
      </c>
      <c r="J142" s="8">
        <v>14</v>
      </c>
      <c r="K142" s="5">
        <f>表3[[#This Row],[消费金额]]-表3[[#This Row],[消费金额]]*表3[[#This Row],[返点]]</f>
        <v>5332.26</v>
      </c>
    </row>
    <row r="143" spans="1:11" ht="16.5" x14ac:dyDescent="0.15">
      <c r="A143" s="4">
        <v>42987</v>
      </c>
      <c r="B143" s="5" t="s">
        <v>10</v>
      </c>
      <c r="C143" s="5" t="s">
        <v>14</v>
      </c>
      <c r="D143" s="5" t="s">
        <v>15</v>
      </c>
      <c r="E143" s="5">
        <v>5575.1</v>
      </c>
      <c r="F143" s="6">
        <v>0.18</v>
      </c>
      <c r="G143" s="5">
        <v>8</v>
      </c>
      <c r="H143" s="5">
        <v>245865</v>
      </c>
      <c r="I143" s="5">
        <v>2076</v>
      </c>
      <c r="J143" s="8">
        <v>10</v>
      </c>
      <c r="K143" s="5">
        <f>表3[[#This Row],[消费金额]]-表3[[#This Row],[消费金额]]*表3[[#This Row],[返点]]</f>
        <v>4571.5820000000003</v>
      </c>
    </row>
    <row r="144" spans="1:11" ht="16.5" x14ac:dyDescent="0.15">
      <c r="A144" s="4">
        <v>42987</v>
      </c>
      <c r="B144" s="5" t="s">
        <v>10</v>
      </c>
      <c r="C144" s="5" t="s">
        <v>11</v>
      </c>
      <c r="D144" s="5" t="s">
        <v>12</v>
      </c>
      <c r="E144" s="5">
        <v>53397.9</v>
      </c>
      <c r="F144" s="6">
        <v>0.15</v>
      </c>
      <c r="G144" s="5">
        <v>173</v>
      </c>
      <c r="H144" s="5">
        <v>467337</v>
      </c>
      <c r="I144" s="5">
        <v>41512</v>
      </c>
      <c r="J144" s="8">
        <v>284</v>
      </c>
      <c r="K144" s="5">
        <f>表3[[#This Row],[消费金额]]-表3[[#This Row],[消费金额]]*表3[[#This Row],[返点]]</f>
        <v>45388.215000000004</v>
      </c>
    </row>
    <row r="145" spans="1:11" ht="16.5" x14ac:dyDescent="0.15">
      <c r="A145" s="4">
        <v>42987</v>
      </c>
      <c r="B145" s="5" t="s">
        <v>10</v>
      </c>
      <c r="C145" s="5" t="s">
        <v>11</v>
      </c>
      <c r="D145" s="5" t="s">
        <v>13</v>
      </c>
      <c r="E145" s="5">
        <v>175</v>
      </c>
      <c r="F145" s="6">
        <v>0.28000000000000003</v>
      </c>
      <c r="G145" s="5">
        <v>0</v>
      </c>
      <c r="H145" s="5">
        <v>0</v>
      </c>
      <c r="I145" s="5">
        <v>0</v>
      </c>
      <c r="J145" s="8">
        <v>0</v>
      </c>
      <c r="K145" s="5">
        <f>表3[[#This Row],[消费金额]]-表3[[#This Row],[消费金额]]*表3[[#This Row],[返点]]</f>
        <v>126</v>
      </c>
    </row>
    <row r="146" spans="1:11" ht="16.5" x14ac:dyDescent="0.15">
      <c r="A146" s="4">
        <v>42987</v>
      </c>
      <c r="B146" s="5" t="s">
        <v>10</v>
      </c>
      <c r="C146" s="5" t="s">
        <v>11</v>
      </c>
      <c r="D146" s="5" t="s">
        <v>16</v>
      </c>
      <c r="E146" s="5">
        <v>10284.299999999999</v>
      </c>
      <c r="F146" s="6">
        <v>0.45</v>
      </c>
      <c r="G146" s="5">
        <v>19</v>
      </c>
      <c r="H146" s="5">
        <v>72006</v>
      </c>
      <c r="I146" s="5">
        <v>2280</v>
      </c>
      <c r="J146" s="8">
        <v>38</v>
      </c>
      <c r="K146" s="5">
        <f>表3[[#This Row],[消费金额]]-表3[[#This Row],[消费金额]]*表3[[#This Row],[返点]]</f>
        <v>5656.3649999999998</v>
      </c>
    </row>
    <row r="147" spans="1:11" ht="16.5" x14ac:dyDescent="0.15">
      <c r="A147" s="4">
        <v>42987</v>
      </c>
      <c r="B147" s="5" t="s">
        <v>10</v>
      </c>
      <c r="C147" s="5" t="s">
        <v>11</v>
      </c>
      <c r="D147" s="5" t="s">
        <v>17</v>
      </c>
      <c r="E147" s="5">
        <v>8025.1</v>
      </c>
      <c r="F147" s="6">
        <v>0.35</v>
      </c>
      <c r="G147" s="5">
        <v>3</v>
      </c>
      <c r="H147" s="5">
        <v>8142</v>
      </c>
      <c r="I147" s="5">
        <v>504</v>
      </c>
      <c r="J147" s="8">
        <v>6</v>
      </c>
      <c r="K147" s="5">
        <f>表3[[#This Row],[消费金额]]-表3[[#This Row],[消费金额]]*表3[[#This Row],[返点]]</f>
        <v>5216.3150000000005</v>
      </c>
    </row>
    <row r="148" spans="1:11" ht="16.5" x14ac:dyDescent="0.15">
      <c r="A148" s="4">
        <v>42987</v>
      </c>
      <c r="B148" s="5" t="s">
        <v>10</v>
      </c>
      <c r="C148" s="5" t="s">
        <v>11</v>
      </c>
      <c r="D148" s="5" t="s">
        <v>16</v>
      </c>
      <c r="E148" s="5">
        <v>175</v>
      </c>
      <c r="F148" s="6">
        <v>0.45</v>
      </c>
      <c r="G148" s="5">
        <v>0</v>
      </c>
      <c r="H148" s="5">
        <v>0</v>
      </c>
      <c r="I148" s="5">
        <v>0</v>
      </c>
      <c r="J148" s="8">
        <v>0</v>
      </c>
      <c r="K148" s="5">
        <f>表3[[#This Row],[消费金额]]-表3[[#This Row],[消费金额]]*表3[[#This Row],[返点]]</f>
        <v>96.25</v>
      </c>
    </row>
    <row r="149" spans="1:11" ht="16.5" x14ac:dyDescent="0.15">
      <c r="A149" s="4">
        <v>42987</v>
      </c>
      <c r="B149" s="5" t="s">
        <v>10</v>
      </c>
      <c r="C149" s="5" t="s">
        <v>11</v>
      </c>
      <c r="D149" s="5" t="s">
        <v>17</v>
      </c>
      <c r="E149" s="5">
        <v>175</v>
      </c>
      <c r="F149" s="6">
        <v>0.35</v>
      </c>
      <c r="G149" s="5">
        <v>0</v>
      </c>
      <c r="H149" s="5">
        <v>0</v>
      </c>
      <c r="I149" s="5">
        <v>0</v>
      </c>
      <c r="J149" s="8">
        <v>0</v>
      </c>
      <c r="K149" s="5">
        <f>表3[[#This Row],[消费金额]]-表3[[#This Row],[消费金额]]*表3[[#This Row],[返点]]</f>
        <v>113.75</v>
      </c>
    </row>
    <row r="150" spans="1:11" ht="16.5" x14ac:dyDescent="0.15">
      <c r="A150" s="4">
        <v>42987</v>
      </c>
      <c r="B150" s="5" t="s">
        <v>18</v>
      </c>
      <c r="C150" s="5" t="s">
        <v>11</v>
      </c>
      <c r="D150" s="5" t="s">
        <v>16</v>
      </c>
      <c r="E150" s="5">
        <v>175</v>
      </c>
      <c r="F150" s="6">
        <v>0.45</v>
      </c>
      <c r="G150" s="5">
        <v>0</v>
      </c>
      <c r="H150" s="5">
        <v>0</v>
      </c>
      <c r="I150" s="5">
        <v>0</v>
      </c>
      <c r="J150" s="8">
        <v>0</v>
      </c>
      <c r="K150" s="5">
        <f>表3[[#This Row],[消费金额]]-表3[[#This Row],[消费金额]]*表3[[#This Row],[返点]]</f>
        <v>96.25</v>
      </c>
    </row>
    <row r="151" spans="1:11" ht="16.5" x14ac:dyDescent="0.15">
      <c r="A151" s="4">
        <v>42987</v>
      </c>
      <c r="B151" s="5" t="s">
        <v>18</v>
      </c>
      <c r="C151" s="5" t="s">
        <v>11</v>
      </c>
      <c r="D151" s="5" t="s">
        <v>17</v>
      </c>
      <c r="E151" s="5">
        <v>175</v>
      </c>
      <c r="F151" s="6">
        <v>0.35</v>
      </c>
      <c r="G151" s="5">
        <v>0</v>
      </c>
      <c r="H151" s="5">
        <v>0</v>
      </c>
      <c r="I151" s="5">
        <v>0</v>
      </c>
      <c r="J151" s="8">
        <v>0</v>
      </c>
      <c r="K151" s="5">
        <f>表3[[#This Row],[消费金额]]-表3[[#This Row],[消费金额]]*表3[[#This Row],[返点]]</f>
        <v>113.75</v>
      </c>
    </row>
    <row r="152" spans="1:11" ht="16.5" x14ac:dyDescent="0.15">
      <c r="A152" s="4">
        <v>42987</v>
      </c>
      <c r="B152" s="5" t="s">
        <v>19</v>
      </c>
      <c r="C152" s="5" t="s">
        <v>11</v>
      </c>
      <c r="D152" s="5" t="s">
        <v>12</v>
      </c>
      <c r="E152" s="5">
        <v>175</v>
      </c>
      <c r="F152" s="6">
        <v>0.15</v>
      </c>
      <c r="G152" s="5">
        <v>0</v>
      </c>
      <c r="H152" s="5">
        <v>0</v>
      </c>
      <c r="I152" s="5">
        <v>0</v>
      </c>
      <c r="J152" s="8">
        <v>0</v>
      </c>
      <c r="K152" s="5">
        <f>表3[[#This Row],[消费金额]]-表3[[#This Row],[消费金额]]*表3[[#This Row],[返点]]</f>
        <v>148.75</v>
      </c>
    </row>
    <row r="153" spans="1:11" ht="16.5" x14ac:dyDescent="0.15">
      <c r="A153" s="4">
        <v>42987</v>
      </c>
      <c r="B153" s="5" t="s">
        <v>18</v>
      </c>
      <c r="C153" s="5" t="s">
        <v>11</v>
      </c>
      <c r="D153" s="5" t="s">
        <v>13</v>
      </c>
      <c r="E153" s="5">
        <v>5259.9</v>
      </c>
      <c r="F153" s="6">
        <v>0.4</v>
      </c>
      <c r="G153" s="5">
        <v>10</v>
      </c>
      <c r="H153" s="5">
        <v>9978</v>
      </c>
      <c r="I153" s="5">
        <v>728</v>
      </c>
      <c r="J153" s="8">
        <v>20</v>
      </c>
      <c r="K153" s="5">
        <f>表3[[#This Row],[消费金额]]-表3[[#This Row],[消费金额]]*表3[[#This Row],[返点]]</f>
        <v>3155.9399999999996</v>
      </c>
    </row>
    <row r="154" spans="1:11" ht="16.5" x14ac:dyDescent="0.15">
      <c r="A154" s="4">
        <v>42987</v>
      </c>
      <c r="B154" s="5" t="s">
        <v>18</v>
      </c>
      <c r="C154" s="5" t="s">
        <v>11</v>
      </c>
      <c r="D154" s="5" t="s">
        <v>12</v>
      </c>
      <c r="E154" s="5">
        <v>17933.7</v>
      </c>
      <c r="F154" s="6">
        <v>0.15</v>
      </c>
      <c r="G154" s="5">
        <v>20</v>
      </c>
      <c r="H154" s="5">
        <v>118368</v>
      </c>
      <c r="I154" s="5">
        <v>3248</v>
      </c>
      <c r="J154" s="8">
        <v>38</v>
      </c>
      <c r="K154" s="5">
        <f>表3[[#This Row],[消费金额]]-表3[[#This Row],[消费金额]]*表3[[#This Row],[返点]]</f>
        <v>15243.645</v>
      </c>
    </row>
    <row r="155" spans="1:11" ht="16.5" x14ac:dyDescent="0.15">
      <c r="A155" s="4">
        <v>42988</v>
      </c>
      <c r="B155" s="5" t="s">
        <v>10</v>
      </c>
      <c r="C155" s="5" t="s">
        <v>11</v>
      </c>
      <c r="D155" s="5" t="s">
        <v>12</v>
      </c>
      <c r="E155" s="5">
        <v>46806.2</v>
      </c>
      <c r="F155" s="6">
        <v>0.15</v>
      </c>
      <c r="G155" s="5">
        <v>33</v>
      </c>
      <c r="H155" s="5">
        <v>208458</v>
      </c>
      <c r="I155" s="5">
        <v>5108</v>
      </c>
      <c r="J155" s="8">
        <v>62</v>
      </c>
      <c r="K155" s="5">
        <f>表3[[#This Row],[消费金额]]-表3[[#This Row],[消费金额]]*表3[[#This Row],[返点]]</f>
        <v>39785.269999999997</v>
      </c>
    </row>
    <row r="156" spans="1:11" ht="16.5" x14ac:dyDescent="0.15">
      <c r="A156" s="4">
        <v>42988</v>
      </c>
      <c r="B156" s="5" t="s">
        <v>10</v>
      </c>
      <c r="C156" s="5" t="s">
        <v>11</v>
      </c>
      <c r="D156" s="5" t="s">
        <v>12</v>
      </c>
      <c r="E156" s="5">
        <v>14716.4</v>
      </c>
      <c r="F156" s="6">
        <v>0.15</v>
      </c>
      <c r="G156" s="5">
        <v>29</v>
      </c>
      <c r="H156" s="5">
        <v>44460</v>
      </c>
      <c r="I156" s="5">
        <v>1640</v>
      </c>
      <c r="J156" s="8">
        <v>44</v>
      </c>
      <c r="K156" s="5">
        <f>表3[[#This Row],[消费金额]]-表3[[#This Row],[消费金额]]*表3[[#This Row],[返点]]</f>
        <v>12508.939999999999</v>
      </c>
    </row>
    <row r="157" spans="1:11" ht="16.5" x14ac:dyDescent="0.15">
      <c r="A157" s="4">
        <v>42988</v>
      </c>
      <c r="B157" s="5" t="s">
        <v>10</v>
      </c>
      <c r="C157" s="5" t="s">
        <v>11</v>
      </c>
      <c r="D157" s="5" t="s">
        <v>12</v>
      </c>
      <c r="E157" s="5">
        <v>175</v>
      </c>
      <c r="F157" s="6">
        <v>0.15</v>
      </c>
      <c r="G157" s="5">
        <v>0</v>
      </c>
      <c r="H157" s="5">
        <v>0</v>
      </c>
      <c r="I157" s="5">
        <v>0</v>
      </c>
      <c r="J157" s="8">
        <v>0</v>
      </c>
      <c r="K157" s="5">
        <f>表3[[#This Row],[消费金额]]-表3[[#This Row],[消费金额]]*表3[[#This Row],[返点]]</f>
        <v>148.75</v>
      </c>
    </row>
    <row r="158" spans="1:11" ht="16.5" x14ac:dyDescent="0.15">
      <c r="A158" s="4">
        <v>42988</v>
      </c>
      <c r="B158" s="5" t="s">
        <v>10</v>
      </c>
      <c r="C158" s="5" t="s">
        <v>11</v>
      </c>
      <c r="D158" s="5" t="s">
        <v>13</v>
      </c>
      <c r="E158" s="5">
        <v>17119.2</v>
      </c>
      <c r="F158" s="6">
        <v>0.4</v>
      </c>
      <c r="G158" s="5">
        <v>12</v>
      </c>
      <c r="H158" s="5">
        <v>25197</v>
      </c>
      <c r="I158" s="5">
        <v>2984</v>
      </c>
      <c r="J158" s="8">
        <v>24</v>
      </c>
      <c r="K158" s="5">
        <f>表3[[#This Row],[消费金额]]-表3[[#This Row],[消费金额]]*表3[[#This Row],[返点]]</f>
        <v>10271.52</v>
      </c>
    </row>
    <row r="159" spans="1:11" ht="16.5" x14ac:dyDescent="0.15">
      <c r="A159" s="4">
        <v>42988</v>
      </c>
      <c r="B159" s="5" t="s">
        <v>10</v>
      </c>
      <c r="C159" s="5" t="s">
        <v>11</v>
      </c>
      <c r="D159" s="5" t="s">
        <v>13</v>
      </c>
      <c r="E159" s="5">
        <v>8322.9</v>
      </c>
      <c r="F159" s="6">
        <v>0.4</v>
      </c>
      <c r="G159" s="5">
        <v>15</v>
      </c>
      <c r="H159" s="5">
        <v>3705</v>
      </c>
      <c r="I159" s="5">
        <v>972</v>
      </c>
      <c r="J159" s="8">
        <v>26</v>
      </c>
      <c r="K159" s="5">
        <f>表3[[#This Row],[消费金额]]-表3[[#This Row],[消费金额]]*表3[[#This Row],[返点]]</f>
        <v>4993.74</v>
      </c>
    </row>
    <row r="160" spans="1:11" ht="16.5" x14ac:dyDescent="0.15">
      <c r="A160" s="4">
        <v>42988</v>
      </c>
      <c r="B160" s="5" t="s">
        <v>10</v>
      </c>
      <c r="C160" s="5" t="s">
        <v>14</v>
      </c>
      <c r="D160" s="5" t="s">
        <v>15</v>
      </c>
      <c r="E160" s="5">
        <v>6474.9</v>
      </c>
      <c r="F160" s="6">
        <v>0.18</v>
      </c>
      <c r="G160" s="5">
        <v>14</v>
      </c>
      <c r="H160" s="5">
        <v>301116</v>
      </c>
      <c r="I160" s="5">
        <v>2540</v>
      </c>
      <c r="J160" s="8">
        <v>28</v>
      </c>
      <c r="K160" s="5">
        <f>表3[[#This Row],[消费金额]]-表3[[#This Row],[消费金额]]*表3[[#This Row],[返点]]</f>
        <v>5309.4179999999997</v>
      </c>
    </row>
    <row r="161" spans="1:11" ht="16.5" x14ac:dyDescent="0.15">
      <c r="A161" s="4">
        <v>42988</v>
      </c>
      <c r="B161" s="5" t="s">
        <v>10</v>
      </c>
      <c r="C161" s="5" t="s">
        <v>11</v>
      </c>
      <c r="D161" s="5" t="s">
        <v>12</v>
      </c>
      <c r="E161" s="5">
        <v>55907.3</v>
      </c>
      <c r="F161" s="6">
        <v>0.15</v>
      </c>
      <c r="G161" s="5">
        <v>182</v>
      </c>
      <c r="H161" s="5">
        <v>485403</v>
      </c>
      <c r="I161" s="5">
        <v>41896</v>
      </c>
      <c r="J161" s="8">
        <v>306</v>
      </c>
      <c r="K161" s="5">
        <f>表3[[#This Row],[消费金额]]-表3[[#This Row],[消费金额]]*表3[[#This Row],[返点]]</f>
        <v>47521.205000000002</v>
      </c>
    </row>
    <row r="162" spans="1:11" ht="16.5" x14ac:dyDescent="0.15">
      <c r="A162" s="4">
        <v>42988</v>
      </c>
      <c r="B162" s="5" t="s">
        <v>10</v>
      </c>
      <c r="C162" s="5" t="s">
        <v>11</v>
      </c>
      <c r="D162" s="5" t="s">
        <v>13</v>
      </c>
      <c r="E162" s="5">
        <v>175</v>
      </c>
      <c r="F162" s="6">
        <v>0.28000000000000003</v>
      </c>
      <c r="G162" s="5">
        <v>0</v>
      </c>
      <c r="H162" s="5">
        <v>0</v>
      </c>
      <c r="I162" s="5">
        <v>0</v>
      </c>
      <c r="J162" s="8">
        <v>0</v>
      </c>
      <c r="K162" s="5">
        <f>表3[[#This Row],[消费金额]]-表3[[#This Row],[消费金额]]*表3[[#This Row],[返点]]</f>
        <v>126</v>
      </c>
    </row>
    <row r="163" spans="1:11" ht="16.5" x14ac:dyDescent="0.15">
      <c r="A163" s="4">
        <v>42988</v>
      </c>
      <c r="B163" s="5" t="s">
        <v>10</v>
      </c>
      <c r="C163" s="5" t="s">
        <v>11</v>
      </c>
      <c r="D163" s="5" t="s">
        <v>16</v>
      </c>
      <c r="E163" s="5">
        <v>8707.6</v>
      </c>
      <c r="F163" s="6">
        <v>0.45</v>
      </c>
      <c r="G163" s="5">
        <v>13</v>
      </c>
      <c r="H163" s="5">
        <v>72480</v>
      </c>
      <c r="I163" s="5">
        <v>1992</v>
      </c>
      <c r="J163" s="8">
        <v>26</v>
      </c>
      <c r="K163" s="5">
        <f>表3[[#This Row],[消费金额]]-表3[[#This Row],[消费金额]]*表3[[#This Row],[返点]]</f>
        <v>4789.18</v>
      </c>
    </row>
    <row r="164" spans="1:11" ht="16.5" x14ac:dyDescent="0.15">
      <c r="A164" s="4">
        <v>42988</v>
      </c>
      <c r="B164" s="5" t="s">
        <v>10</v>
      </c>
      <c r="C164" s="5" t="s">
        <v>11</v>
      </c>
      <c r="D164" s="5" t="s">
        <v>17</v>
      </c>
      <c r="E164" s="5">
        <v>8361.2999999999993</v>
      </c>
      <c r="F164" s="6">
        <v>0.35</v>
      </c>
      <c r="G164" s="5">
        <v>8</v>
      </c>
      <c r="H164" s="5">
        <v>8205</v>
      </c>
      <c r="I164" s="5">
        <v>576</v>
      </c>
      <c r="J164" s="8">
        <v>12</v>
      </c>
      <c r="K164" s="5">
        <f>表3[[#This Row],[消费金额]]-表3[[#This Row],[消费金额]]*表3[[#This Row],[返点]]</f>
        <v>5434.8449999999993</v>
      </c>
    </row>
    <row r="165" spans="1:11" ht="16.5" x14ac:dyDescent="0.15">
      <c r="A165" s="4">
        <v>42988</v>
      </c>
      <c r="B165" s="5" t="s">
        <v>10</v>
      </c>
      <c r="C165" s="5" t="s">
        <v>11</v>
      </c>
      <c r="D165" s="5" t="s">
        <v>16</v>
      </c>
      <c r="E165" s="5">
        <v>175</v>
      </c>
      <c r="F165" s="6">
        <v>0.45</v>
      </c>
      <c r="G165" s="5">
        <v>0</v>
      </c>
      <c r="H165" s="5">
        <v>0</v>
      </c>
      <c r="I165" s="5">
        <v>0</v>
      </c>
      <c r="J165" s="8">
        <v>0</v>
      </c>
      <c r="K165" s="5">
        <f>表3[[#This Row],[消费金额]]-表3[[#This Row],[消费金额]]*表3[[#This Row],[返点]]</f>
        <v>96.25</v>
      </c>
    </row>
    <row r="166" spans="1:11" ht="16.5" x14ac:dyDescent="0.15">
      <c r="A166" s="4">
        <v>42988</v>
      </c>
      <c r="B166" s="5" t="s">
        <v>10</v>
      </c>
      <c r="C166" s="5" t="s">
        <v>11</v>
      </c>
      <c r="D166" s="5" t="s">
        <v>17</v>
      </c>
      <c r="E166" s="5">
        <v>175</v>
      </c>
      <c r="F166" s="6">
        <v>0.35</v>
      </c>
      <c r="G166" s="5">
        <v>0</v>
      </c>
      <c r="H166" s="5">
        <v>0</v>
      </c>
      <c r="I166" s="5">
        <v>0</v>
      </c>
      <c r="J166" s="8">
        <v>0</v>
      </c>
      <c r="K166" s="5">
        <f>表3[[#This Row],[消费金额]]-表3[[#This Row],[消费金额]]*表3[[#This Row],[返点]]</f>
        <v>113.75</v>
      </c>
    </row>
    <row r="167" spans="1:11" ht="16.5" x14ac:dyDescent="0.15">
      <c r="A167" s="4">
        <v>42988</v>
      </c>
      <c r="B167" s="5" t="s">
        <v>18</v>
      </c>
      <c r="C167" s="5" t="s">
        <v>11</v>
      </c>
      <c r="D167" s="5" t="s">
        <v>16</v>
      </c>
      <c r="E167" s="5">
        <v>175</v>
      </c>
      <c r="F167" s="6">
        <v>0.45</v>
      </c>
      <c r="G167" s="5">
        <v>0</v>
      </c>
      <c r="H167" s="5">
        <v>0</v>
      </c>
      <c r="I167" s="5">
        <v>0</v>
      </c>
      <c r="J167" s="8">
        <v>0</v>
      </c>
      <c r="K167" s="5">
        <f>表3[[#This Row],[消费金额]]-表3[[#This Row],[消费金额]]*表3[[#This Row],[返点]]</f>
        <v>96.25</v>
      </c>
    </row>
    <row r="168" spans="1:11" ht="16.5" x14ac:dyDescent="0.15">
      <c r="A168" s="4">
        <v>42988</v>
      </c>
      <c r="B168" s="5" t="s">
        <v>18</v>
      </c>
      <c r="C168" s="5" t="s">
        <v>11</v>
      </c>
      <c r="D168" s="5" t="s">
        <v>17</v>
      </c>
      <c r="E168" s="5">
        <v>175</v>
      </c>
      <c r="F168" s="6">
        <v>0.35</v>
      </c>
      <c r="G168" s="5">
        <v>0</v>
      </c>
      <c r="H168" s="5">
        <v>0</v>
      </c>
      <c r="I168" s="5">
        <v>0</v>
      </c>
      <c r="J168" s="8">
        <v>0</v>
      </c>
      <c r="K168" s="5">
        <f>表3[[#This Row],[消费金额]]-表3[[#This Row],[消费金额]]*表3[[#This Row],[返点]]</f>
        <v>113.75</v>
      </c>
    </row>
    <row r="169" spans="1:11" ht="16.5" x14ac:dyDescent="0.15">
      <c r="A169" s="4">
        <v>42988</v>
      </c>
      <c r="B169" s="5" t="s">
        <v>19</v>
      </c>
      <c r="C169" s="5" t="s">
        <v>11</v>
      </c>
      <c r="D169" s="5" t="s">
        <v>12</v>
      </c>
      <c r="E169" s="5">
        <v>175</v>
      </c>
      <c r="F169" s="6">
        <v>0.15</v>
      </c>
      <c r="G169" s="5">
        <v>0</v>
      </c>
      <c r="H169" s="5">
        <v>0</v>
      </c>
      <c r="I169" s="5">
        <v>0</v>
      </c>
      <c r="J169" s="8">
        <v>0</v>
      </c>
      <c r="K169" s="5">
        <f>表3[[#This Row],[消费金额]]-表3[[#This Row],[消费金额]]*表3[[#This Row],[返点]]</f>
        <v>148.75</v>
      </c>
    </row>
    <row r="170" spans="1:11" ht="16.5" x14ac:dyDescent="0.15">
      <c r="A170" s="4">
        <v>42988</v>
      </c>
      <c r="B170" s="5" t="s">
        <v>18</v>
      </c>
      <c r="C170" s="5" t="s">
        <v>11</v>
      </c>
      <c r="D170" s="5" t="s">
        <v>13</v>
      </c>
      <c r="E170" s="5">
        <v>5305</v>
      </c>
      <c r="F170" s="6">
        <v>0.4</v>
      </c>
      <c r="G170" s="5">
        <v>11</v>
      </c>
      <c r="H170" s="5">
        <v>10566</v>
      </c>
      <c r="I170" s="5">
        <v>712</v>
      </c>
      <c r="J170" s="8">
        <v>20</v>
      </c>
      <c r="K170" s="5">
        <f>表3[[#This Row],[消费金额]]-表3[[#This Row],[消费金额]]*表3[[#This Row],[返点]]</f>
        <v>3183</v>
      </c>
    </row>
    <row r="171" spans="1:11" ht="16.5" x14ac:dyDescent="0.15">
      <c r="A171" s="4">
        <v>42988</v>
      </c>
      <c r="B171" s="5" t="s">
        <v>18</v>
      </c>
      <c r="C171" s="5" t="s">
        <v>11</v>
      </c>
      <c r="D171" s="5" t="s">
        <v>12</v>
      </c>
      <c r="E171" s="5">
        <v>16582</v>
      </c>
      <c r="F171" s="6">
        <v>0.15</v>
      </c>
      <c r="G171" s="5">
        <v>28</v>
      </c>
      <c r="H171" s="5">
        <v>108072</v>
      </c>
      <c r="I171" s="5">
        <v>3304</v>
      </c>
      <c r="J171" s="8">
        <v>54</v>
      </c>
      <c r="K171" s="5">
        <f>表3[[#This Row],[消费金额]]-表3[[#This Row],[消费金额]]*表3[[#This Row],[返点]]</f>
        <v>14094.7</v>
      </c>
    </row>
    <row r="172" spans="1:11" ht="16.5" x14ac:dyDescent="0.15">
      <c r="A172" s="4">
        <v>42989</v>
      </c>
      <c r="B172" s="5" t="s">
        <v>10</v>
      </c>
      <c r="C172" s="5" t="s">
        <v>11</v>
      </c>
      <c r="D172" s="5" t="s">
        <v>12</v>
      </c>
      <c r="E172" s="5">
        <v>73384</v>
      </c>
      <c r="F172" s="6">
        <v>0.15</v>
      </c>
      <c r="G172" s="5">
        <v>68</v>
      </c>
      <c r="H172" s="5">
        <v>308982</v>
      </c>
      <c r="I172" s="5">
        <v>6932</v>
      </c>
      <c r="J172" s="8">
        <v>122</v>
      </c>
      <c r="K172" s="5">
        <f>表3[[#This Row],[消费金额]]-表3[[#This Row],[消费金额]]*表3[[#This Row],[返点]]</f>
        <v>62376.4</v>
      </c>
    </row>
    <row r="173" spans="1:11" ht="16.5" x14ac:dyDescent="0.15">
      <c r="A173" s="4">
        <v>42989</v>
      </c>
      <c r="B173" s="5" t="s">
        <v>10</v>
      </c>
      <c r="C173" s="5" t="s">
        <v>11</v>
      </c>
      <c r="D173" s="5" t="s">
        <v>12</v>
      </c>
      <c r="E173" s="5">
        <v>23122.3</v>
      </c>
      <c r="F173" s="6">
        <v>0.15</v>
      </c>
      <c r="G173" s="5">
        <v>57</v>
      </c>
      <c r="H173" s="5">
        <v>49428</v>
      </c>
      <c r="I173" s="5">
        <v>2424</v>
      </c>
      <c r="J173" s="8">
        <v>102</v>
      </c>
      <c r="K173" s="5">
        <f>表3[[#This Row],[消费金额]]-表3[[#This Row],[消费金额]]*表3[[#This Row],[返点]]</f>
        <v>19653.954999999998</v>
      </c>
    </row>
    <row r="174" spans="1:11" ht="16.5" x14ac:dyDescent="0.15">
      <c r="A174" s="4">
        <v>42989</v>
      </c>
      <c r="B174" s="5" t="s">
        <v>10</v>
      </c>
      <c r="C174" s="5" t="s">
        <v>11</v>
      </c>
      <c r="D174" s="5" t="s">
        <v>12</v>
      </c>
      <c r="E174" s="5">
        <v>175</v>
      </c>
      <c r="F174" s="6">
        <v>0.15</v>
      </c>
      <c r="G174" s="5">
        <v>0</v>
      </c>
      <c r="H174" s="5">
        <v>0</v>
      </c>
      <c r="I174" s="5">
        <v>0</v>
      </c>
      <c r="J174" s="8">
        <v>0</v>
      </c>
      <c r="K174" s="5">
        <f>表3[[#This Row],[消费金额]]-表3[[#This Row],[消费金额]]*表3[[#This Row],[返点]]</f>
        <v>148.75</v>
      </c>
    </row>
    <row r="175" spans="1:11" ht="16.5" x14ac:dyDescent="0.15">
      <c r="A175" s="4">
        <v>42989</v>
      </c>
      <c r="B175" s="5" t="s">
        <v>10</v>
      </c>
      <c r="C175" s="5" t="s">
        <v>11</v>
      </c>
      <c r="D175" s="5" t="s">
        <v>13</v>
      </c>
      <c r="E175" s="5">
        <v>28641.1</v>
      </c>
      <c r="F175" s="6">
        <v>0.4</v>
      </c>
      <c r="G175" s="5">
        <v>24</v>
      </c>
      <c r="H175" s="5">
        <v>38058</v>
      </c>
      <c r="I175" s="5">
        <v>3596</v>
      </c>
      <c r="J175" s="8">
        <v>40</v>
      </c>
      <c r="K175" s="5">
        <f>表3[[#This Row],[消费金额]]-表3[[#This Row],[消费金额]]*表3[[#This Row],[返点]]</f>
        <v>17184.659999999996</v>
      </c>
    </row>
    <row r="176" spans="1:11" ht="16.5" x14ac:dyDescent="0.15">
      <c r="A176" s="4">
        <v>42989</v>
      </c>
      <c r="B176" s="5" t="s">
        <v>10</v>
      </c>
      <c r="C176" s="5" t="s">
        <v>11</v>
      </c>
      <c r="D176" s="5" t="s">
        <v>13</v>
      </c>
      <c r="E176" s="5">
        <v>12041.8</v>
      </c>
      <c r="F176" s="6">
        <v>0.4</v>
      </c>
      <c r="G176" s="5">
        <v>25</v>
      </c>
      <c r="H176" s="5">
        <v>5601</v>
      </c>
      <c r="I176" s="5">
        <v>1532</v>
      </c>
      <c r="J176" s="8">
        <v>48</v>
      </c>
      <c r="K176" s="5">
        <f>表3[[#This Row],[消费金额]]-表3[[#This Row],[消费金额]]*表3[[#This Row],[返点]]</f>
        <v>7225.079999999999</v>
      </c>
    </row>
    <row r="177" spans="1:11" ht="16.5" x14ac:dyDescent="0.15">
      <c r="A177" s="4">
        <v>42989</v>
      </c>
      <c r="B177" s="5" t="s">
        <v>10</v>
      </c>
      <c r="C177" s="5" t="s">
        <v>14</v>
      </c>
      <c r="D177" s="5" t="s">
        <v>15</v>
      </c>
      <c r="E177" s="5">
        <v>3780.1</v>
      </c>
      <c r="F177" s="6">
        <v>0.18</v>
      </c>
      <c r="G177" s="5">
        <v>3</v>
      </c>
      <c r="H177" s="5">
        <v>169827</v>
      </c>
      <c r="I177" s="5">
        <v>1420</v>
      </c>
      <c r="J177" s="8">
        <v>6</v>
      </c>
      <c r="K177" s="5">
        <f>表3[[#This Row],[消费金额]]-表3[[#This Row],[消费金额]]*表3[[#This Row],[返点]]</f>
        <v>3099.6819999999998</v>
      </c>
    </row>
    <row r="178" spans="1:11" ht="16.5" x14ac:dyDescent="0.15">
      <c r="A178" s="4">
        <v>42989</v>
      </c>
      <c r="B178" s="5" t="s">
        <v>10</v>
      </c>
      <c r="C178" s="5" t="s">
        <v>11</v>
      </c>
      <c r="D178" s="5" t="s">
        <v>12</v>
      </c>
      <c r="E178" s="5">
        <v>59910.400000000001</v>
      </c>
      <c r="F178" s="6">
        <v>0.15</v>
      </c>
      <c r="G178" s="5">
        <v>174</v>
      </c>
      <c r="H178" s="5">
        <v>501888</v>
      </c>
      <c r="I178" s="5">
        <v>42512</v>
      </c>
      <c r="J178" s="8">
        <v>294</v>
      </c>
      <c r="K178" s="5">
        <f>表3[[#This Row],[消费金额]]-表3[[#This Row],[消费金额]]*表3[[#This Row],[返点]]</f>
        <v>50923.840000000004</v>
      </c>
    </row>
    <row r="179" spans="1:11" ht="16.5" x14ac:dyDescent="0.15">
      <c r="A179" s="4">
        <v>42989</v>
      </c>
      <c r="B179" s="5" t="s">
        <v>10</v>
      </c>
      <c r="C179" s="5" t="s">
        <v>11</v>
      </c>
      <c r="D179" s="5" t="s">
        <v>13</v>
      </c>
      <c r="E179" s="5">
        <v>175</v>
      </c>
      <c r="F179" s="6">
        <v>0.28000000000000003</v>
      </c>
      <c r="G179" s="5">
        <v>0</v>
      </c>
      <c r="H179" s="5">
        <v>0</v>
      </c>
      <c r="I179" s="5">
        <v>0</v>
      </c>
      <c r="J179" s="8">
        <v>0</v>
      </c>
      <c r="K179" s="5">
        <f>表3[[#This Row],[消费金额]]-表3[[#This Row],[消费金额]]*表3[[#This Row],[返点]]</f>
        <v>126</v>
      </c>
    </row>
    <row r="180" spans="1:11" ht="16.5" x14ac:dyDescent="0.15">
      <c r="A180" s="4">
        <v>42989</v>
      </c>
      <c r="B180" s="5" t="s">
        <v>10</v>
      </c>
      <c r="C180" s="5" t="s">
        <v>11</v>
      </c>
      <c r="D180" s="5" t="s">
        <v>16</v>
      </c>
      <c r="E180" s="5">
        <v>175</v>
      </c>
      <c r="F180" s="6">
        <v>0.45</v>
      </c>
      <c r="G180" s="5">
        <v>0</v>
      </c>
      <c r="H180" s="5">
        <v>0</v>
      </c>
      <c r="I180" s="5">
        <v>0</v>
      </c>
      <c r="J180" s="8">
        <v>0</v>
      </c>
      <c r="K180" s="5">
        <f>表3[[#This Row],[消费金额]]-表3[[#This Row],[消费金额]]*表3[[#This Row],[返点]]</f>
        <v>96.25</v>
      </c>
    </row>
    <row r="181" spans="1:11" ht="16.5" x14ac:dyDescent="0.15">
      <c r="A181" s="4">
        <v>42989</v>
      </c>
      <c r="B181" s="5" t="s">
        <v>10</v>
      </c>
      <c r="C181" s="5" t="s">
        <v>11</v>
      </c>
      <c r="D181" s="5" t="s">
        <v>17</v>
      </c>
      <c r="E181" s="5">
        <v>175</v>
      </c>
      <c r="F181" s="6">
        <v>0.35</v>
      </c>
      <c r="G181" s="5">
        <v>0</v>
      </c>
      <c r="H181" s="5">
        <v>0</v>
      </c>
      <c r="I181" s="5">
        <v>0</v>
      </c>
      <c r="J181" s="8">
        <v>0</v>
      </c>
      <c r="K181" s="5">
        <f>表3[[#This Row],[消费金额]]-表3[[#This Row],[消费金额]]*表3[[#This Row],[返点]]</f>
        <v>113.75</v>
      </c>
    </row>
    <row r="182" spans="1:11" ht="16.5" x14ac:dyDescent="0.15">
      <c r="A182" s="4">
        <v>42989</v>
      </c>
      <c r="B182" s="5" t="s">
        <v>10</v>
      </c>
      <c r="C182" s="5" t="s">
        <v>11</v>
      </c>
      <c r="D182" s="5" t="s">
        <v>16</v>
      </c>
      <c r="E182" s="5">
        <v>175</v>
      </c>
      <c r="F182" s="6">
        <v>0.45</v>
      </c>
      <c r="G182" s="5">
        <v>0</v>
      </c>
      <c r="H182" s="5">
        <v>0</v>
      </c>
      <c r="I182" s="5">
        <v>0</v>
      </c>
      <c r="J182" s="8">
        <v>0</v>
      </c>
      <c r="K182" s="5">
        <f>表3[[#This Row],[消费金额]]-表3[[#This Row],[消费金额]]*表3[[#This Row],[返点]]</f>
        <v>96.25</v>
      </c>
    </row>
    <row r="183" spans="1:11" ht="16.5" x14ac:dyDescent="0.15">
      <c r="A183" s="4">
        <v>42989</v>
      </c>
      <c r="B183" s="5" t="s">
        <v>10</v>
      </c>
      <c r="C183" s="5" t="s">
        <v>11</v>
      </c>
      <c r="D183" s="5" t="s">
        <v>17</v>
      </c>
      <c r="E183" s="5">
        <v>175</v>
      </c>
      <c r="F183" s="6">
        <v>0.35</v>
      </c>
      <c r="G183" s="5">
        <v>0</v>
      </c>
      <c r="H183" s="5">
        <v>0</v>
      </c>
      <c r="I183" s="5">
        <v>0</v>
      </c>
      <c r="J183" s="8">
        <v>0</v>
      </c>
      <c r="K183" s="5">
        <f>表3[[#This Row],[消费金额]]-表3[[#This Row],[消费金额]]*表3[[#This Row],[返点]]</f>
        <v>113.75</v>
      </c>
    </row>
    <row r="184" spans="1:11" ht="16.5" x14ac:dyDescent="0.15">
      <c r="A184" s="4">
        <v>42989</v>
      </c>
      <c r="B184" s="5" t="s">
        <v>18</v>
      </c>
      <c r="C184" s="5" t="s">
        <v>11</v>
      </c>
      <c r="D184" s="5" t="s">
        <v>16</v>
      </c>
      <c r="E184" s="5">
        <v>175</v>
      </c>
      <c r="F184" s="6">
        <v>0.45</v>
      </c>
      <c r="G184" s="5">
        <v>0</v>
      </c>
      <c r="H184" s="5">
        <v>0</v>
      </c>
      <c r="I184" s="5">
        <v>0</v>
      </c>
      <c r="J184" s="8">
        <v>0</v>
      </c>
      <c r="K184" s="5">
        <f>表3[[#This Row],[消费金额]]-表3[[#This Row],[消费金额]]*表3[[#This Row],[返点]]</f>
        <v>96.25</v>
      </c>
    </row>
    <row r="185" spans="1:11" ht="16.5" x14ac:dyDescent="0.15">
      <c r="A185" s="4">
        <v>42989</v>
      </c>
      <c r="B185" s="5" t="s">
        <v>18</v>
      </c>
      <c r="C185" s="5" t="s">
        <v>11</v>
      </c>
      <c r="D185" s="5" t="s">
        <v>17</v>
      </c>
      <c r="E185" s="5">
        <v>175</v>
      </c>
      <c r="F185" s="6">
        <v>0.35</v>
      </c>
      <c r="G185" s="5">
        <v>0</v>
      </c>
      <c r="H185" s="5">
        <v>0</v>
      </c>
      <c r="I185" s="5">
        <v>0</v>
      </c>
      <c r="J185" s="8">
        <v>0</v>
      </c>
      <c r="K185" s="5">
        <f>表3[[#This Row],[消费金额]]-表3[[#This Row],[消费金额]]*表3[[#This Row],[返点]]</f>
        <v>113.75</v>
      </c>
    </row>
    <row r="186" spans="1:11" ht="16.5" x14ac:dyDescent="0.15">
      <c r="A186" s="4">
        <v>42989</v>
      </c>
      <c r="B186" s="5" t="s">
        <v>19</v>
      </c>
      <c r="C186" s="5" t="s">
        <v>11</v>
      </c>
      <c r="D186" s="5" t="s">
        <v>12</v>
      </c>
      <c r="E186" s="5">
        <v>175</v>
      </c>
      <c r="F186" s="6">
        <v>0.15</v>
      </c>
      <c r="G186" s="5">
        <v>0</v>
      </c>
      <c r="H186" s="5">
        <v>0</v>
      </c>
      <c r="I186" s="5">
        <v>0</v>
      </c>
      <c r="J186" s="8">
        <v>0</v>
      </c>
      <c r="K186" s="5">
        <f>表3[[#This Row],[消费金额]]-表3[[#This Row],[消费金额]]*表3[[#This Row],[返点]]</f>
        <v>148.75</v>
      </c>
    </row>
    <row r="187" spans="1:11" ht="16.5" x14ac:dyDescent="0.15">
      <c r="A187" s="4">
        <v>42989</v>
      </c>
      <c r="B187" s="5" t="s">
        <v>18</v>
      </c>
      <c r="C187" s="5" t="s">
        <v>11</v>
      </c>
      <c r="D187" s="5" t="s">
        <v>13</v>
      </c>
      <c r="E187" s="5">
        <v>7153.8</v>
      </c>
      <c r="F187" s="6">
        <v>0.4</v>
      </c>
      <c r="G187" s="5">
        <v>14</v>
      </c>
      <c r="H187" s="5">
        <v>17433</v>
      </c>
      <c r="I187" s="5">
        <v>992</v>
      </c>
      <c r="J187" s="8">
        <v>28</v>
      </c>
      <c r="K187" s="5">
        <f>表3[[#This Row],[消费金额]]-表3[[#This Row],[消费金额]]*表3[[#This Row],[返点]]</f>
        <v>4292.28</v>
      </c>
    </row>
    <row r="188" spans="1:11" ht="16.5" x14ac:dyDescent="0.15">
      <c r="A188" s="4">
        <v>42989</v>
      </c>
      <c r="B188" s="5" t="s">
        <v>18</v>
      </c>
      <c r="C188" s="5" t="s">
        <v>11</v>
      </c>
      <c r="D188" s="5" t="s">
        <v>12</v>
      </c>
      <c r="E188" s="5">
        <v>25288.7</v>
      </c>
      <c r="F188" s="6">
        <v>0.15</v>
      </c>
      <c r="G188" s="5">
        <v>23</v>
      </c>
      <c r="H188" s="5">
        <v>140274</v>
      </c>
      <c r="I188" s="5">
        <v>4216</v>
      </c>
      <c r="J188" s="8">
        <v>44</v>
      </c>
      <c r="K188" s="5">
        <f>表3[[#This Row],[消费金额]]-表3[[#This Row],[消费金额]]*表3[[#This Row],[返点]]</f>
        <v>21495.395</v>
      </c>
    </row>
    <row r="189" spans="1:11" ht="16.5" x14ac:dyDescent="0.15">
      <c r="A189" s="4">
        <v>42990</v>
      </c>
      <c r="B189" s="5" t="s">
        <v>10</v>
      </c>
      <c r="C189" s="5" t="s">
        <v>11</v>
      </c>
      <c r="D189" s="5" t="s">
        <v>12</v>
      </c>
      <c r="E189" s="5">
        <v>82373.7</v>
      </c>
      <c r="F189" s="6">
        <v>0.15</v>
      </c>
      <c r="G189" s="5">
        <v>72</v>
      </c>
      <c r="H189" s="5">
        <v>329454</v>
      </c>
      <c r="I189" s="5">
        <v>8964</v>
      </c>
      <c r="J189" s="8">
        <v>122</v>
      </c>
      <c r="K189" s="5">
        <f>表3[[#This Row],[消费金额]]-表3[[#This Row],[消费金额]]*表3[[#This Row],[返点]]</f>
        <v>70017.645000000004</v>
      </c>
    </row>
    <row r="190" spans="1:11" ht="16.5" x14ac:dyDescent="0.15">
      <c r="A190" s="4">
        <v>42990</v>
      </c>
      <c r="B190" s="5" t="s">
        <v>10</v>
      </c>
      <c r="C190" s="5" t="s">
        <v>11</v>
      </c>
      <c r="D190" s="5" t="s">
        <v>12</v>
      </c>
      <c r="E190" s="5">
        <v>22804.1</v>
      </c>
      <c r="F190" s="6">
        <v>0.15</v>
      </c>
      <c r="G190" s="5">
        <v>36</v>
      </c>
      <c r="H190" s="5">
        <v>50202</v>
      </c>
      <c r="I190" s="5">
        <v>2196</v>
      </c>
      <c r="J190" s="8">
        <v>66</v>
      </c>
      <c r="K190" s="5">
        <f>表3[[#This Row],[消费金额]]-表3[[#This Row],[消费金额]]*表3[[#This Row],[返点]]</f>
        <v>19383.485000000001</v>
      </c>
    </row>
    <row r="191" spans="1:11" ht="16.5" x14ac:dyDescent="0.15">
      <c r="A191" s="4">
        <v>42990</v>
      </c>
      <c r="B191" s="5" t="s">
        <v>10</v>
      </c>
      <c r="C191" s="5" t="s">
        <v>11</v>
      </c>
      <c r="D191" s="5" t="s">
        <v>12</v>
      </c>
      <c r="E191" s="5">
        <v>9944.5</v>
      </c>
      <c r="F191" s="6">
        <v>0.15</v>
      </c>
      <c r="G191" s="5">
        <v>12</v>
      </c>
      <c r="H191" s="5">
        <v>116043</v>
      </c>
      <c r="I191" s="5">
        <v>3112</v>
      </c>
      <c r="J191" s="8">
        <v>24</v>
      </c>
      <c r="K191" s="5">
        <f>表3[[#This Row],[消费金额]]-表3[[#This Row],[消费金额]]*表3[[#This Row],[返点]]</f>
        <v>8452.8250000000007</v>
      </c>
    </row>
    <row r="192" spans="1:11" ht="16.5" x14ac:dyDescent="0.15">
      <c r="A192" s="4">
        <v>42990</v>
      </c>
      <c r="B192" s="5" t="s">
        <v>10</v>
      </c>
      <c r="C192" s="5" t="s">
        <v>11</v>
      </c>
      <c r="D192" s="5" t="s">
        <v>13</v>
      </c>
      <c r="E192" s="5">
        <v>28811.3</v>
      </c>
      <c r="F192" s="6">
        <v>0.4</v>
      </c>
      <c r="G192" s="5">
        <v>28</v>
      </c>
      <c r="H192" s="5">
        <v>36675</v>
      </c>
      <c r="I192" s="5">
        <v>3560</v>
      </c>
      <c r="J192" s="8">
        <v>46</v>
      </c>
      <c r="K192" s="5">
        <f>表3[[#This Row],[消费金额]]-表3[[#This Row],[消费金额]]*表3[[#This Row],[返点]]</f>
        <v>17286.78</v>
      </c>
    </row>
    <row r="193" spans="1:11" ht="16.5" x14ac:dyDescent="0.15">
      <c r="A193" s="4">
        <v>42990</v>
      </c>
      <c r="B193" s="5" t="s">
        <v>10</v>
      </c>
      <c r="C193" s="5" t="s">
        <v>11</v>
      </c>
      <c r="D193" s="5" t="s">
        <v>13</v>
      </c>
      <c r="E193" s="5">
        <v>9447.2000000000007</v>
      </c>
      <c r="F193" s="6">
        <v>0.4</v>
      </c>
      <c r="G193" s="5">
        <v>18</v>
      </c>
      <c r="H193" s="5">
        <v>5193</v>
      </c>
      <c r="I193" s="5">
        <v>1108</v>
      </c>
      <c r="J193" s="8">
        <v>32</v>
      </c>
      <c r="K193" s="5">
        <f>表3[[#This Row],[消费金额]]-表3[[#This Row],[消费金额]]*表3[[#This Row],[返点]]</f>
        <v>5668.32</v>
      </c>
    </row>
    <row r="194" spans="1:11" ht="16.5" x14ac:dyDescent="0.15">
      <c r="A194" s="4">
        <v>42990</v>
      </c>
      <c r="B194" s="5" t="s">
        <v>10</v>
      </c>
      <c r="C194" s="5" t="s">
        <v>14</v>
      </c>
      <c r="D194" s="5" t="s">
        <v>15</v>
      </c>
      <c r="E194" s="5">
        <v>6158.5</v>
      </c>
      <c r="F194" s="6">
        <v>0.18</v>
      </c>
      <c r="G194" s="5">
        <v>13</v>
      </c>
      <c r="H194" s="5">
        <v>270957</v>
      </c>
      <c r="I194" s="5">
        <v>2228</v>
      </c>
      <c r="J194" s="8">
        <v>16</v>
      </c>
      <c r="K194" s="5">
        <f>表3[[#This Row],[消费金额]]-表3[[#This Row],[消费金额]]*表3[[#This Row],[返点]]</f>
        <v>5049.97</v>
      </c>
    </row>
    <row r="195" spans="1:11" ht="16.5" x14ac:dyDescent="0.15">
      <c r="A195" s="4">
        <v>42990</v>
      </c>
      <c r="B195" s="5" t="s">
        <v>10</v>
      </c>
      <c r="C195" s="5" t="s">
        <v>11</v>
      </c>
      <c r="D195" s="5" t="s">
        <v>12</v>
      </c>
      <c r="E195" s="5">
        <v>61084.2</v>
      </c>
      <c r="F195" s="6">
        <v>0.15</v>
      </c>
      <c r="G195" s="5">
        <v>221</v>
      </c>
      <c r="H195" s="5">
        <v>488424</v>
      </c>
      <c r="I195" s="5">
        <v>42724</v>
      </c>
      <c r="J195" s="8">
        <v>374</v>
      </c>
      <c r="K195" s="5">
        <f>表3[[#This Row],[消费金额]]-表3[[#This Row],[消费金额]]*表3[[#This Row],[返点]]</f>
        <v>51921.57</v>
      </c>
    </row>
    <row r="196" spans="1:11" ht="16.5" x14ac:dyDescent="0.15">
      <c r="A196" s="4">
        <v>42990</v>
      </c>
      <c r="B196" s="5" t="s">
        <v>10</v>
      </c>
      <c r="C196" s="5" t="s">
        <v>11</v>
      </c>
      <c r="D196" s="5" t="s">
        <v>13</v>
      </c>
      <c r="E196" s="5">
        <v>175</v>
      </c>
      <c r="F196" s="6">
        <v>0.28000000000000003</v>
      </c>
      <c r="G196" s="5">
        <v>0</v>
      </c>
      <c r="H196" s="5">
        <v>0</v>
      </c>
      <c r="I196" s="5">
        <v>0</v>
      </c>
      <c r="J196" s="8">
        <v>0</v>
      </c>
      <c r="K196" s="5">
        <f>表3[[#This Row],[消费金额]]-表3[[#This Row],[消费金额]]*表3[[#This Row],[返点]]</f>
        <v>126</v>
      </c>
    </row>
    <row r="197" spans="1:11" ht="16.5" x14ac:dyDescent="0.15">
      <c r="A197" s="4">
        <v>42990</v>
      </c>
      <c r="B197" s="5" t="s">
        <v>10</v>
      </c>
      <c r="C197" s="5" t="s">
        <v>11</v>
      </c>
      <c r="D197" s="5" t="s">
        <v>16</v>
      </c>
      <c r="E197" s="5">
        <v>175</v>
      </c>
      <c r="F197" s="6">
        <v>0.45</v>
      </c>
      <c r="G197" s="5">
        <v>0</v>
      </c>
      <c r="H197" s="5">
        <v>0</v>
      </c>
      <c r="I197" s="5">
        <v>0</v>
      </c>
      <c r="J197" s="8">
        <v>0</v>
      </c>
      <c r="K197" s="5">
        <f>表3[[#This Row],[消费金额]]-表3[[#This Row],[消费金额]]*表3[[#This Row],[返点]]</f>
        <v>96.25</v>
      </c>
    </row>
    <row r="198" spans="1:11" ht="16.5" x14ac:dyDescent="0.15">
      <c r="A198" s="4">
        <v>42990</v>
      </c>
      <c r="B198" s="5" t="s">
        <v>10</v>
      </c>
      <c r="C198" s="5" t="s">
        <v>11</v>
      </c>
      <c r="D198" s="5" t="s">
        <v>17</v>
      </c>
      <c r="E198" s="5">
        <v>175</v>
      </c>
      <c r="F198" s="6">
        <v>0.35</v>
      </c>
      <c r="G198" s="5">
        <v>0</v>
      </c>
      <c r="H198" s="5">
        <v>0</v>
      </c>
      <c r="I198" s="5">
        <v>0</v>
      </c>
      <c r="J198" s="8">
        <v>0</v>
      </c>
      <c r="K198" s="5">
        <f>表3[[#This Row],[消费金额]]-表3[[#This Row],[消费金额]]*表3[[#This Row],[返点]]</f>
        <v>113.75</v>
      </c>
    </row>
    <row r="199" spans="1:11" ht="16.5" x14ac:dyDescent="0.15">
      <c r="A199" s="4">
        <v>42990</v>
      </c>
      <c r="B199" s="5" t="s">
        <v>10</v>
      </c>
      <c r="C199" s="5" t="s">
        <v>11</v>
      </c>
      <c r="D199" s="5" t="s">
        <v>16</v>
      </c>
      <c r="E199" s="5">
        <v>175</v>
      </c>
      <c r="F199" s="6">
        <v>0.45</v>
      </c>
      <c r="G199" s="5">
        <v>0</v>
      </c>
      <c r="H199" s="5">
        <v>0</v>
      </c>
      <c r="I199" s="5">
        <v>0</v>
      </c>
      <c r="J199" s="8">
        <v>0</v>
      </c>
      <c r="K199" s="5">
        <f>表3[[#This Row],[消费金额]]-表3[[#This Row],[消费金额]]*表3[[#This Row],[返点]]</f>
        <v>96.25</v>
      </c>
    </row>
    <row r="200" spans="1:11" ht="16.5" x14ac:dyDescent="0.15">
      <c r="A200" s="4">
        <v>42990</v>
      </c>
      <c r="B200" s="5" t="s">
        <v>10</v>
      </c>
      <c r="C200" s="5" t="s">
        <v>11</v>
      </c>
      <c r="D200" s="5" t="s">
        <v>17</v>
      </c>
      <c r="E200" s="5">
        <v>175</v>
      </c>
      <c r="F200" s="6">
        <v>0.35</v>
      </c>
      <c r="G200" s="5">
        <v>0</v>
      </c>
      <c r="H200" s="5">
        <v>0</v>
      </c>
      <c r="I200" s="5">
        <v>0</v>
      </c>
      <c r="J200" s="8">
        <v>0</v>
      </c>
      <c r="K200" s="5">
        <f>表3[[#This Row],[消费金额]]-表3[[#This Row],[消费金额]]*表3[[#This Row],[返点]]</f>
        <v>113.75</v>
      </c>
    </row>
    <row r="201" spans="1:11" ht="16.5" x14ac:dyDescent="0.15">
      <c r="A201" s="4">
        <v>42990</v>
      </c>
      <c r="B201" s="5" t="s">
        <v>18</v>
      </c>
      <c r="C201" s="5" t="s">
        <v>11</v>
      </c>
      <c r="D201" s="5" t="s">
        <v>16</v>
      </c>
      <c r="E201" s="5">
        <v>175</v>
      </c>
      <c r="F201" s="6">
        <v>0.45</v>
      </c>
      <c r="G201" s="5">
        <v>0</v>
      </c>
      <c r="H201" s="5">
        <v>0</v>
      </c>
      <c r="I201" s="5">
        <v>0</v>
      </c>
      <c r="J201" s="8">
        <v>0</v>
      </c>
      <c r="K201" s="5">
        <f>表3[[#This Row],[消费金额]]-表3[[#This Row],[消费金额]]*表3[[#This Row],[返点]]</f>
        <v>96.25</v>
      </c>
    </row>
    <row r="202" spans="1:11" ht="16.5" x14ac:dyDescent="0.15">
      <c r="A202" s="4">
        <v>42990</v>
      </c>
      <c r="B202" s="5" t="s">
        <v>18</v>
      </c>
      <c r="C202" s="5" t="s">
        <v>11</v>
      </c>
      <c r="D202" s="5" t="s">
        <v>17</v>
      </c>
      <c r="E202" s="5">
        <v>175</v>
      </c>
      <c r="F202" s="6">
        <v>0.35</v>
      </c>
      <c r="G202" s="5">
        <v>0</v>
      </c>
      <c r="H202" s="5">
        <v>0</v>
      </c>
      <c r="I202" s="5">
        <v>0</v>
      </c>
      <c r="J202" s="8">
        <v>0</v>
      </c>
      <c r="K202" s="5">
        <f>表3[[#This Row],[消费金额]]-表3[[#This Row],[消费金额]]*表3[[#This Row],[返点]]</f>
        <v>113.75</v>
      </c>
    </row>
    <row r="203" spans="1:11" ht="16.5" x14ac:dyDescent="0.15">
      <c r="A203" s="4">
        <v>42990</v>
      </c>
      <c r="B203" s="5" t="s">
        <v>19</v>
      </c>
      <c r="C203" s="5" t="s">
        <v>11</v>
      </c>
      <c r="D203" s="5" t="s">
        <v>12</v>
      </c>
      <c r="E203" s="5">
        <v>175</v>
      </c>
      <c r="F203" s="6">
        <v>0.15</v>
      </c>
      <c r="G203" s="5">
        <v>0</v>
      </c>
      <c r="H203" s="5">
        <v>0</v>
      </c>
      <c r="I203" s="5">
        <v>0</v>
      </c>
      <c r="J203" s="8">
        <v>0</v>
      </c>
      <c r="K203" s="5">
        <f>表3[[#This Row],[消费金额]]-表3[[#This Row],[消费金额]]*表3[[#This Row],[返点]]</f>
        <v>148.75</v>
      </c>
    </row>
    <row r="204" spans="1:11" ht="16.5" x14ac:dyDescent="0.15">
      <c r="A204" s="4">
        <v>42990</v>
      </c>
      <c r="B204" s="5" t="s">
        <v>18</v>
      </c>
      <c r="C204" s="5" t="s">
        <v>11</v>
      </c>
      <c r="D204" s="5" t="s">
        <v>13</v>
      </c>
      <c r="E204" s="5">
        <v>7483.9</v>
      </c>
      <c r="F204" s="6">
        <v>0.4</v>
      </c>
      <c r="G204" s="5">
        <v>15</v>
      </c>
      <c r="H204" s="5">
        <v>16536</v>
      </c>
      <c r="I204" s="5">
        <v>1056</v>
      </c>
      <c r="J204" s="8">
        <v>28</v>
      </c>
      <c r="K204" s="5">
        <f>表3[[#This Row],[消费金额]]-表3[[#This Row],[消费金额]]*表3[[#This Row],[返点]]</f>
        <v>4490.34</v>
      </c>
    </row>
    <row r="205" spans="1:11" ht="16.5" x14ac:dyDescent="0.15">
      <c r="A205" s="4">
        <v>42990</v>
      </c>
      <c r="B205" s="5" t="s">
        <v>18</v>
      </c>
      <c r="C205" s="5" t="s">
        <v>11</v>
      </c>
      <c r="D205" s="5" t="s">
        <v>12</v>
      </c>
      <c r="E205" s="5">
        <v>32189.599999999999</v>
      </c>
      <c r="F205" s="6">
        <v>0.15</v>
      </c>
      <c r="G205" s="5">
        <v>28</v>
      </c>
      <c r="H205" s="5">
        <v>163776</v>
      </c>
      <c r="I205" s="5">
        <v>5092</v>
      </c>
      <c r="J205" s="8">
        <v>52</v>
      </c>
      <c r="K205" s="5">
        <f>表3[[#This Row],[消费金额]]-表3[[#This Row],[消费金额]]*表3[[#This Row],[返点]]</f>
        <v>27361.16</v>
      </c>
    </row>
    <row r="206" spans="1:11" ht="16.5" x14ac:dyDescent="0.15">
      <c r="A206" s="4">
        <v>42991</v>
      </c>
      <c r="B206" s="5" t="s">
        <v>10</v>
      </c>
      <c r="C206" s="5" t="s">
        <v>11</v>
      </c>
      <c r="D206" s="5" t="s">
        <v>12</v>
      </c>
      <c r="E206" s="5">
        <v>81650</v>
      </c>
      <c r="F206" s="6">
        <v>0.15</v>
      </c>
      <c r="G206" s="5">
        <v>86</v>
      </c>
      <c r="H206" s="5">
        <v>338409</v>
      </c>
      <c r="I206" s="5">
        <v>8816</v>
      </c>
      <c r="J206" s="8">
        <v>158</v>
      </c>
      <c r="K206" s="5">
        <f>表3[[#This Row],[消费金额]]-表3[[#This Row],[消费金额]]*表3[[#This Row],[返点]]</f>
        <v>69402.5</v>
      </c>
    </row>
    <row r="207" spans="1:11" ht="16.5" x14ac:dyDescent="0.15">
      <c r="A207" s="4">
        <v>42991</v>
      </c>
      <c r="B207" s="5" t="s">
        <v>10</v>
      </c>
      <c r="C207" s="5" t="s">
        <v>11</v>
      </c>
      <c r="D207" s="5" t="s">
        <v>12</v>
      </c>
      <c r="E207" s="5">
        <v>30456.6</v>
      </c>
      <c r="F207" s="6">
        <v>0.15</v>
      </c>
      <c r="G207" s="5">
        <v>43</v>
      </c>
      <c r="H207" s="5">
        <v>74430</v>
      </c>
      <c r="I207" s="5">
        <v>2828</v>
      </c>
      <c r="J207" s="8">
        <v>82</v>
      </c>
      <c r="K207" s="5">
        <f>表3[[#This Row],[消费金额]]-表3[[#This Row],[消费金额]]*表3[[#This Row],[返点]]</f>
        <v>25888.11</v>
      </c>
    </row>
    <row r="208" spans="1:11" ht="16.5" x14ac:dyDescent="0.15">
      <c r="A208" s="4">
        <v>42991</v>
      </c>
      <c r="B208" s="5" t="s">
        <v>10</v>
      </c>
      <c r="C208" s="5" t="s">
        <v>11</v>
      </c>
      <c r="D208" s="5" t="s">
        <v>12</v>
      </c>
      <c r="E208" s="5">
        <v>11983.3</v>
      </c>
      <c r="F208" s="6">
        <v>0.15</v>
      </c>
      <c r="G208" s="5">
        <v>13</v>
      </c>
      <c r="H208" s="5">
        <v>204336</v>
      </c>
      <c r="I208" s="5">
        <v>6120</v>
      </c>
      <c r="J208" s="8">
        <v>24</v>
      </c>
      <c r="K208" s="5">
        <f>表3[[#This Row],[消费金额]]-表3[[#This Row],[消费金额]]*表3[[#This Row],[返点]]</f>
        <v>10185.805</v>
      </c>
    </row>
    <row r="209" spans="1:11" ht="16.5" x14ac:dyDescent="0.15">
      <c r="A209" s="4">
        <v>42991</v>
      </c>
      <c r="B209" s="5" t="s">
        <v>10</v>
      </c>
      <c r="C209" s="5" t="s">
        <v>11</v>
      </c>
      <c r="D209" s="5" t="s">
        <v>13</v>
      </c>
      <c r="E209" s="5">
        <v>30392.3</v>
      </c>
      <c r="F209" s="6">
        <v>0.4</v>
      </c>
      <c r="G209" s="5">
        <v>40</v>
      </c>
      <c r="H209" s="5">
        <v>36873</v>
      </c>
      <c r="I209" s="5">
        <v>3756</v>
      </c>
      <c r="J209" s="8">
        <v>68</v>
      </c>
      <c r="K209" s="5">
        <f>表3[[#This Row],[消费金额]]-表3[[#This Row],[消费金额]]*表3[[#This Row],[返点]]</f>
        <v>18235.379999999997</v>
      </c>
    </row>
    <row r="210" spans="1:11" ht="16.5" x14ac:dyDescent="0.15">
      <c r="A210" s="4">
        <v>42991</v>
      </c>
      <c r="B210" s="5" t="s">
        <v>10</v>
      </c>
      <c r="C210" s="5" t="s">
        <v>11</v>
      </c>
      <c r="D210" s="5" t="s">
        <v>13</v>
      </c>
      <c r="E210" s="5">
        <v>9471.7000000000007</v>
      </c>
      <c r="F210" s="6">
        <v>0.4</v>
      </c>
      <c r="G210" s="5">
        <v>15</v>
      </c>
      <c r="H210" s="5">
        <v>5235</v>
      </c>
      <c r="I210" s="5">
        <v>1060</v>
      </c>
      <c r="J210" s="8">
        <v>30</v>
      </c>
      <c r="K210" s="5">
        <f>表3[[#This Row],[消费金额]]-表3[[#This Row],[消费金额]]*表3[[#This Row],[返点]]</f>
        <v>5683.02</v>
      </c>
    </row>
    <row r="211" spans="1:11" ht="16.5" x14ac:dyDescent="0.15">
      <c r="A211" s="4">
        <v>42991</v>
      </c>
      <c r="B211" s="5" t="s">
        <v>10</v>
      </c>
      <c r="C211" s="5" t="s">
        <v>14</v>
      </c>
      <c r="D211" s="5" t="s">
        <v>15</v>
      </c>
      <c r="E211" s="5">
        <v>6198.8</v>
      </c>
      <c r="F211" s="6">
        <v>0.18</v>
      </c>
      <c r="G211" s="5">
        <v>9</v>
      </c>
      <c r="H211" s="5">
        <v>222435</v>
      </c>
      <c r="I211" s="5">
        <v>2120</v>
      </c>
      <c r="J211" s="8">
        <v>14</v>
      </c>
      <c r="K211" s="5">
        <f>表3[[#This Row],[消费金额]]-表3[[#This Row],[消费金额]]*表3[[#This Row],[返点]]</f>
        <v>5083.0160000000005</v>
      </c>
    </row>
    <row r="212" spans="1:11" ht="16.5" x14ac:dyDescent="0.15">
      <c r="A212" s="4">
        <v>42991</v>
      </c>
      <c r="B212" s="5" t="s">
        <v>10</v>
      </c>
      <c r="C212" s="5" t="s">
        <v>11</v>
      </c>
      <c r="D212" s="5" t="s">
        <v>12</v>
      </c>
      <c r="E212" s="5">
        <v>58460.3</v>
      </c>
      <c r="F212" s="6">
        <v>0.15</v>
      </c>
      <c r="G212" s="5">
        <v>166</v>
      </c>
      <c r="H212" s="5">
        <v>463743</v>
      </c>
      <c r="I212" s="5">
        <v>40480</v>
      </c>
      <c r="J212" s="8">
        <v>294</v>
      </c>
      <c r="K212" s="5">
        <f>表3[[#This Row],[消费金额]]-表3[[#This Row],[消费金额]]*表3[[#This Row],[返点]]</f>
        <v>49691.255000000005</v>
      </c>
    </row>
    <row r="213" spans="1:11" ht="16.5" x14ac:dyDescent="0.15">
      <c r="A213" s="4">
        <v>42991</v>
      </c>
      <c r="B213" s="5" t="s">
        <v>10</v>
      </c>
      <c r="C213" s="5" t="s">
        <v>11</v>
      </c>
      <c r="D213" s="5" t="s">
        <v>13</v>
      </c>
      <c r="E213" s="5">
        <v>175</v>
      </c>
      <c r="F213" s="6">
        <v>0.28000000000000003</v>
      </c>
      <c r="G213" s="5">
        <v>0</v>
      </c>
      <c r="H213" s="5">
        <v>0</v>
      </c>
      <c r="I213" s="5">
        <v>0</v>
      </c>
      <c r="J213" s="8">
        <v>0</v>
      </c>
      <c r="K213" s="5">
        <f>表3[[#This Row],[消费金额]]-表3[[#This Row],[消费金额]]*表3[[#This Row],[返点]]</f>
        <v>126</v>
      </c>
    </row>
    <row r="214" spans="1:11" ht="16.5" x14ac:dyDescent="0.15">
      <c r="A214" s="4">
        <v>42991</v>
      </c>
      <c r="B214" s="5" t="s">
        <v>10</v>
      </c>
      <c r="C214" s="5" t="s">
        <v>11</v>
      </c>
      <c r="D214" s="5" t="s">
        <v>16</v>
      </c>
      <c r="E214" s="5">
        <v>10329.799999999999</v>
      </c>
      <c r="F214" s="6">
        <v>0.45</v>
      </c>
      <c r="G214" s="5">
        <v>22</v>
      </c>
      <c r="H214" s="5">
        <v>124668</v>
      </c>
      <c r="I214" s="5">
        <v>2460</v>
      </c>
      <c r="J214" s="8">
        <v>38</v>
      </c>
      <c r="K214" s="5">
        <f>表3[[#This Row],[消费金额]]-表3[[#This Row],[消费金额]]*表3[[#This Row],[返点]]</f>
        <v>5681.3899999999994</v>
      </c>
    </row>
    <row r="215" spans="1:11" ht="16.5" x14ac:dyDescent="0.15">
      <c r="A215" s="4">
        <v>42991</v>
      </c>
      <c r="B215" s="5" t="s">
        <v>10</v>
      </c>
      <c r="C215" s="5" t="s">
        <v>11</v>
      </c>
      <c r="D215" s="5" t="s">
        <v>17</v>
      </c>
      <c r="E215" s="5">
        <v>11154.9</v>
      </c>
      <c r="F215" s="6">
        <v>0.35</v>
      </c>
      <c r="G215" s="5">
        <v>12</v>
      </c>
      <c r="H215" s="5">
        <v>10329</v>
      </c>
      <c r="I215" s="5">
        <v>640</v>
      </c>
      <c r="J215" s="8">
        <v>20</v>
      </c>
      <c r="K215" s="5">
        <f>表3[[#This Row],[消费金额]]-表3[[#This Row],[消费金额]]*表3[[#This Row],[返点]]</f>
        <v>7250.6849999999995</v>
      </c>
    </row>
    <row r="216" spans="1:11" ht="16.5" x14ac:dyDescent="0.15">
      <c r="A216" s="4">
        <v>42991</v>
      </c>
      <c r="B216" s="5" t="s">
        <v>19</v>
      </c>
      <c r="C216" s="5" t="s">
        <v>11</v>
      </c>
      <c r="D216" s="5" t="s">
        <v>12</v>
      </c>
      <c r="E216" s="5">
        <v>35179.300000000003</v>
      </c>
      <c r="F216" s="6">
        <v>0.15</v>
      </c>
      <c r="G216" s="5">
        <v>56</v>
      </c>
      <c r="H216" s="5">
        <v>325953</v>
      </c>
      <c r="I216" s="5">
        <v>10240</v>
      </c>
      <c r="J216" s="8">
        <v>84</v>
      </c>
      <c r="K216" s="5">
        <f>表3[[#This Row],[消费金额]]-表3[[#This Row],[消费金额]]*表3[[#This Row],[返点]]</f>
        <v>29902.405000000002</v>
      </c>
    </row>
    <row r="217" spans="1:11" ht="16.5" x14ac:dyDescent="0.15">
      <c r="A217" s="4">
        <v>42991</v>
      </c>
      <c r="B217" s="5" t="s">
        <v>19</v>
      </c>
      <c r="C217" s="5" t="s">
        <v>11</v>
      </c>
      <c r="D217" s="5" t="s">
        <v>13</v>
      </c>
      <c r="E217" s="5">
        <v>3610.7</v>
      </c>
      <c r="F217" s="6">
        <v>0.4</v>
      </c>
      <c r="G217" s="5">
        <v>4</v>
      </c>
      <c r="H217" s="5">
        <v>9711</v>
      </c>
      <c r="I217" s="5">
        <v>484</v>
      </c>
      <c r="J217" s="8">
        <v>8</v>
      </c>
      <c r="K217" s="5">
        <f>表3[[#This Row],[消费金额]]-表3[[#This Row],[消费金额]]*表3[[#This Row],[返点]]</f>
        <v>2166.42</v>
      </c>
    </row>
    <row r="218" spans="1:11" ht="16.5" x14ac:dyDescent="0.15">
      <c r="A218" s="4">
        <v>42991</v>
      </c>
      <c r="B218" s="5" t="s">
        <v>10</v>
      </c>
      <c r="C218" s="5" t="s">
        <v>11</v>
      </c>
      <c r="D218" s="5" t="s">
        <v>16</v>
      </c>
      <c r="E218" s="5">
        <v>175</v>
      </c>
      <c r="F218" s="6">
        <v>0.45</v>
      </c>
      <c r="G218" s="5">
        <v>0</v>
      </c>
      <c r="H218" s="5">
        <v>0</v>
      </c>
      <c r="I218" s="5">
        <v>0</v>
      </c>
      <c r="J218" s="8">
        <v>0</v>
      </c>
      <c r="K218" s="5">
        <f>表3[[#This Row],[消费金额]]-表3[[#This Row],[消费金额]]*表3[[#This Row],[返点]]</f>
        <v>96.25</v>
      </c>
    </row>
    <row r="219" spans="1:11" ht="16.5" x14ac:dyDescent="0.15">
      <c r="A219" s="4">
        <v>42991</v>
      </c>
      <c r="B219" s="5" t="s">
        <v>10</v>
      </c>
      <c r="C219" s="5" t="s">
        <v>11</v>
      </c>
      <c r="D219" s="5" t="s">
        <v>17</v>
      </c>
      <c r="E219" s="5">
        <v>175</v>
      </c>
      <c r="F219" s="6">
        <v>0.35</v>
      </c>
      <c r="G219" s="5">
        <v>0</v>
      </c>
      <c r="H219" s="5">
        <v>0</v>
      </c>
      <c r="I219" s="5">
        <v>0</v>
      </c>
      <c r="J219" s="8">
        <v>0</v>
      </c>
      <c r="K219" s="5">
        <f>表3[[#This Row],[消费金额]]-表3[[#This Row],[消费金额]]*表3[[#This Row],[返点]]</f>
        <v>113.75</v>
      </c>
    </row>
    <row r="220" spans="1:11" ht="16.5" x14ac:dyDescent="0.15">
      <c r="A220" s="4">
        <v>42991</v>
      </c>
      <c r="B220" s="5" t="s">
        <v>18</v>
      </c>
      <c r="C220" s="5" t="s">
        <v>11</v>
      </c>
      <c r="D220" s="5" t="s">
        <v>16</v>
      </c>
      <c r="E220" s="5">
        <v>175</v>
      </c>
      <c r="F220" s="6">
        <v>0.45</v>
      </c>
      <c r="G220" s="5">
        <v>0</v>
      </c>
      <c r="H220" s="5">
        <v>0</v>
      </c>
      <c r="I220" s="5">
        <v>0</v>
      </c>
      <c r="J220" s="8">
        <v>0</v>
      </c>
      <c r="K220" s="5">
        <f>表3[[#This Row],[消费金额]]-表3[[#This Row],[消费金额]]*表3[[#This Row],[返点]]</f>
        <v>96.25</v>
      </c>
    </row>
    <row r="221" spans="1:11" ht="16.5" x14ac:dyDescent="0.15">
      <c r="A221" s="4">
        <v>42991</v>
      </c>
      <c r="B221" s="5" t="s">
        <v>18</v>
      </c>
      <c r="C221" s="5" t="s">
        <v>11</v>
      </c>
      <c r="D221" s="5" t="s">
        <v>17</v>
      </c>
      <c r="E221" s="5">
        <v>175</v>
      </c>
      <c r="F221" s="6">
        <v>0.35</v>
      </c>
      <c r="G221" s="5">
        <v>0</v>
      </c>
      <c r="H221" s="5">
        <v>0</v>
      </c>
      <c r="I221" s="5">
        <v>0</v>
      </c>
      <c r="J221" s="8">
        <v>0</v>
      </c>
      <c r="K221" s="5">
        <f>表3[[#This Row],[消费金额]]-表3[[#This Row],[消费金额]]*表3[[#This Row],[返点]]</f>
        <v>113.75</v>
      </c>
    </row>
    <row r="222" spans="1:11" ht="16.5" x14ac:dyDescent="0.15">
      <c r="A222" s="4">
        <v>42991</v>
      </c>
      <c r="B222" s="5" t="s">
        <v>19</v>
      </c>
      <c r="C222" s="5" t="s">
        <v>11</v>
      </c>
      <c r="D222" s="5" t="s">
        <v>12</v>
      </c>
      <c r="E222" s="5">
        <v>175</v>
      </c>
      <c r="F222" s="6">
        <v>0.15</v>
      </c>
      <c r="G222" s="5">
        <v>0</v>
      </c>
      <c r="H222" s="5">
        <v>0</v>
      </c>
      <c r="I222" s="5">
        <v>0</v>
      </c>
      <c r="J222" s="8">
        <v>0</v>
      </c>
      <c r="K222" s="5">
        <f>表3[[#This Row],[消费金额]]-表3[[#This Row],[消费金额]]*表3[[#This Row],[返点]]</f>
        <v>148.75</v>
      </c>
    </row>
    <row r="223" spans="1:11" ht="16.5" x14ac:dyDescent="0.15">
      <c r="A223" s="4">
        <v>42991</v>
      </c>
      <c r="B223" s="5" t="s">
        <v>18</v>
      </c>
      <c r="C223" s="5" t="s">
        <v>11</v>
      </c>
      <c r="D223" s="5" t="s">
        <v>13</v>
      </c>
      <c r="E223" s="5">
        <v>6311.7</v>
      </c>
      <c r="F223" s="6">
        <v>0.4</v>
      </c>
      <c r="G223" s="5">
        <v>16</v>
      </c>
      <c r="H223" s="5">
        <v>17931</v>
      </c>
      <c r="I223" s="5">
        <v>996</v>
      </c>
      <c r="J223" s="8">
        <v>26</v>
      </c>
      <c r="K223" s="5">
        <f>表3[[#This Row],[消费金额]]-表3[[#This Row],[消费金额]]*表3[[#This Row],[返点]]</f>
        <v>3787.0199999999995</v>
      </c>
    </row>
    <row r="224" spans="1:11" ht="16.5" x14ac:dyDescent="0.15">
      <c r="A224" s="4">
        <v>42991</v>
      </c>
      <c r="B224" s="5" t="s">
        <v>18</v>
      </c>
      <c r="C224" s="5" t="s">
        <v>11</v>
      </c>
      <c r="D224" s="5" t="s">
        <v>12</v>
      </c>
      <c r="E224" s="5">
        <v>28913.8</v>
      </c>
      <c r="F224" s="6">
        <v>0.15</v>
      </c>
      <c r="G224" s="5">
        <v>24</v>
      </c>
      <c r="H224" s="5">
        <v>159759</v>
      </c>
      <c r="I224" s="5">
        <v>4532</v>
      </c>
      <c r="J224" s="8">
        <v>46</v>
      </c>
      <c r="K224" s="5">
        <f>表3[[#This Row],[消费金额]]-表3[[#This Row],[消费金额]]*表3[[#This Row],[返点]]</f>
        <v>24576.73</v>
      </c>
    </row>
    <row r="225" spans="1:11" ht="16.5" x14ac:dyDescent="0.15">
      <c r="A225" s="4">
        <v>42992</v>
      </c>
      <c r="B225" s="5" t="s">
        <v>10</v>
      </c>
      <c r="C225" s="5" t="s">
        <v>11</v>
      </c>
      <c r="D225" s="5" t="s">
        <v>12</v>
      </c>
      <c r="E225" s="5">
        <v>85975.2</v>
      </c>
      <c r="F225" s="6">
        <v>0.15</v>
      </c>
      <c r="G225" s="5">
        <v>117</v>
      </c>
      <c r="H225" s="5">
        <v>323988</v>
      </c>
      <c r="I225" s="5">
        <v>8656</v>
      </c>
      <c r="J225" s="8">
        <v>190</v>
      </c>
      <c r="K225" s="5">
        <f>表3[[#This Row],[消费金额]]-表3[[#This Row],[消费金额]]*表3[[#This Row],[返点]]</f>
        <v>73078.92</v>
      </c>
    </row>
    <row r="226" spans="1:11" ht="16.5" x14ac:dyDescent="0.15">
      <c r="A226" s="4">
        <v>42992</v>
      </c>
      <c r="B226" s="5" t="s">
        <v>10</v>
      </c>
      <c r="C226" s="5" t="s">
        <v>11</v>
      </c>
      <c r="D226" s="5" t="s">
        <v>12</v>
      </c>
      <c r="E226" s="5">
        <v>39432.5</v>
      </c>
      <c r="F226" s="6">
        <v>0.15</v>
      </c>
      <c r="G226" s="5">
        <v>54</v>
      </c>
      <c r="H226" s="5">
        <v>79254</v>
      </c>
      <c r="I226" s="5">
        <v>3532</v>
      </c>
      <c r="J226" s="8">
        <v>84</v>
      </c>
      <c r="K226" s="5">
        <f>表3[[#This Row],[消费金额]]-表3[[#This Row],[消费金额]]*表3[[#This Row],[返点]]</f>
        <v>33517.625</v>
      </c>
    </row>
    <row r="227" spans="1:11" ht="16.5" x14ac:dyDescent="0.15">
      <c r="A227" s="4">
        <v>42992</v>
      </c>
      <c r="B227" s="5" t="s">
        <v>10</v>
      </c>
      <c r="C227" s="5" t="s">
        <v>11</v>
      </c>
      <c r="D227" s="5" t="s">
        <v>12</v>
      </c>
      <c r="E227" s="5">
        <v>17480.2</v>
      </c>
      <c r="F227" s="6">
        <v>0.15</v>
      </c>
      <c r="G227" s="5">
        <v>13</v>
      </c>
      <c r="H227" s="5">
        <v>208032</v>
      </c>
      <c r="I227" s="5">
        <v>5832</v>
      </c>
      <c r="J227" s="8">
        <v>20</v>
      </c>
      <c r="K227" s="5">
        <f>表3[[#This Row],[消费金额]]-表3[[#This Row],[消费金额]]*表3[[#This Row],[返点]]</f>
        <v>14858.17</v>
      </c>
    </row>
    <row r="228" spans="1:11" ht="16.5" x14ac:dyDescent="0.15">
      <c r="A228" s="4">
        <v>42992</v>
      </c>
      <c r="B228" s="5" t="s">
        <v>10</v>
      </c>
      <c r="C228" s="5" t="s">
        <v>11</v>
      </c>
      <c r="D228" s="5" t="s">
        <v>13</v>
      </c>
      <c r="E228" s="5">
        <v>25408.6</v>
      </c>
      <c r="F228" s="6">
        <v>0.4</v>
      </c>
      <c r="G228" s="5">
        <v>10</v>
      </c>
      <c r="H228" s="5">
        <v>35208</v>
      </c>
      <c r="I228" s="5">
        <v>3580</v>
      </c>
      <c r="J228" s="8">
        <v>16</v>
      </c>
      <c r="K228" s="5">
        <f>表3[[#This Row],[消费金额]]-表3[[#This Row],[消费金额]]*表3[[#This Row],[返点]]</f>
        <v>15245.159999999998</v>
      </c>
    </row>
    <row r="229" spans="1:11" ht="16.5" x14ac:dyDescent="0.15">
      <c r="A229" s="4">
        <v>42992</v>
      </c>
      <c r="B229" s="5" t="s">
        <v>10</v>
      </c>
      <c r="C229" s="5" t="s">
        <v>11</v>
      </c>
      <c r="D229" s="5" t="s">
        <v>13</v>
      </c>
      <c r="E229" s="5">
        <v>11187.8</v>
      </c>
      <c r="F229" s="6">
        <v>0.4</v>
      </c>
      <c r="G229" s="5">
        <v>15</v>
      </c>
      <c r="H229" s="5">
        <v>5337</v>
      </c>
      <c r="I229" s="5">
        <v>1204</v>
      </c>
      <c r="J229" s="8">
        <v>28</v>
      </c>
      <c r="K229" s="5">
        <f>表3[[#This Row],[消费金额]]-表3[[#This Row],[消费金额]]*表3[[#This Row],[返点]]</f>
        <v>6712.6799999999994</v>
      </c>
    </row>
    <row r="230" spans="1:11" ht="16.5" x14ac:dyDescent="0.15">
      <c r="A230" s="4">
        <v>42992</v>
      </c>
      <c r="B230" s="5" t="s">
        <v>10</v>
      </c>
      <c r="C230" s="5" t="s">
        <v>14</v>
      </c>
      <c r="D230" s="5" t="s">
        <v>15</v>
      </c>
      <c r="E230" s="5">
        <v>6326</v>
      </c>
      <c r="F230" s="6">
        <v>0.18</v>
      </c>
      <c r="G230" s="5">
        <v>5</v>
      </c>
      <c r="H230" s="5">
        <v>215691</v>
      </c>
      <c r="I230" s="5">
        <v>2176</v>
      </c>
      <c r="J230" s="8">
        <v>6</v>
      </c>
      <c r="K230" s="5">
        <f>表3[[#This Row],[消费金额]]-表3[[#This Row],[消费金额]]*表3[[#This Row],[返点]]</f>
        <v>5187.32</v>
      </c>
    </row>
    <row r="231" spans="1:11" ht="16.5" x14ac:dyDescent="0.15">
      <c r="A231" s="4">
        <v>42992</v>
      </c>
      <c r="B231" s="5" t="s">
        <v>10</v>
      </c>
      <c r="C231" s="5" t="s">
        <v>11</v>
      </c>
      <c r="D231" s="5" t="s">
        <v>12</v>
      </c>
      <c r="E231" s="5">
        <v>55639.7</v>
      </c>
      <c r="F231" s="6">
        <v>0.15</v>
      </c>
      <c r="G231" s="5">
        <v>149</v>
      </c>
      <c r="H231" s="5">
        <v>381675</v>
      </c>
      <c r="I231" s="5">
        <v>36848</v>
      </c>
      <c r="J231" s="8">
        <v>252</v>
      </c>
      <c r="K231" s="5">
        <f>表3[[#This Row],[消费金额]]-表3[[#This Row],[消费金额]]*表3[[#This Row],[返点]]</f>
        <v>47293.744999999995</v>
      </c>
    </row>
    <row r="232" spans="1:11" ht="16.5" x14ac:dyDescent="0.15">
      <c r="A232" s="4">
        <v>42992</v>
      </c>
      <c r="B232" s="5" t="s">
        <v>10</v>
      </c>
      <c r="C232" s="5" t="s">
        <v>11</v>
      </c>
      <c r="D232" s="5" t="s">
        <v>13</v>
      </c>
      <c r="E232" s="5">
        <v>175</v>
      </c>
      <c r="F232" s="6">
        <v>0.28000000000000003</v>
      </c>
      <c r="G232" s="5">
        <v>0</v>
      </c>
      <c r="H232" s="5">
        <v>0</v>
      </c>
      <c r="I232" s="5">
        <v>0</v>
      </c>
      <c r="J232" s="8">
        <v>0</v>
      </c>
      <c r="K232" s="5">
        <f>表3[[#This Row],[消费金额]]-表3[[#This Row],[消费金额]]*表3[[#This Row],[返点]]</f>
        <v>126</v>
      </c>
    </row>
    <row r="233" spans="1:11" ht="16.5" x14ac:dyDescent="0.15">
      <c r="A233" s="4">
        <v>42992</v>
      </c>
      <c r="B233" s="5" t="s">
        <v>10</v>
      </c>
      <c r="C233" s="5" t="s">
        <v>11</v>
      </c>
      <c r="D233" s="5" t="s">
        <v>16</v>
      </c>
      <c r="E233" s="5">
        <v>11572.3</v>
      </c>
      <c r="F233" s="6">
        <v>0.45</v>
      </c>
      <c r="G233" s="5">
        <v>18</v>
      </c>
      <c r="H233" s="5">
        <v>122835</v>
      </c>
      <c r="I233" s="5">
        <v>2664</v>
      </c>
      <c r="J233" s="8">
        <v>28</v>
      </c>
      <c r="K233" s="5">
        <f>表3[[#This Row],[消费金额]]-表3[[#This Row],[消费金额]]*表3[[#This Row],[返点]]</f>
        <v>6364.7649999999994</v>
      </c>
    </row>
    <row r="234" spans="1:11" ht="16.5" x14ac:dyDescent="0.15">
      <c r="A234" s="4">
        <v>42992</v>
      </c>
      <c r="B234" s="5" t="s">
        <v>10</v>
      </c>
      <c r="C234" s="5" t="s">
        <v>11</v>
      </c>
      <c r="D234" s="5" t="s">
        <v>17</v>
      </c>
      <c r="E234" s="5">
        <v>9336</v>
      </c>
      <c r="F234" s="6">
        <v>0.35</v>
      </c>
      <c r="G234" s="5">
        <v>4</v>
      </c>
      <c r="H234" s="5">
        <v>9666</v>
      </c>
      <c r="I234" s="5">
        <v>540</v>
      </c>
      <c r="J234" s="8">
        <v>8</v>
      </c>
      <c r="K234" s="5">
        <f>表3[[#This Row],[消费金额]]-表3[[#This Row],[消费金额]]*表3[[#This Row],[返点]]</f>
        <v>6068.4</v>
      </c>
    </row>
    <row r="235" spans="1:11" ht="16.5" x14ac:dyDescent="0.15">
      <c r="A235" s="4">
        <v>42992</v>
      </c>
      <c r="B235" s="5" t="s">
        <v>19</v>
      </c>
      <c r="C235" s="5" t="s">
        <v>11</v>
      </c>
      <c r="D235" s="5" t="s">
        <v>12</v>
      </c>
      <c r="E235" s="5">
        <v>35355.9</v>
      </c>
      <c r="F235" s="6">
        <v>0.15</v>
      </c>
      <c r="G235" s="5">
        <v>70</v>
      </c>
      <c r="H235" s="5">
        <v>331245</v>
      </c>
      <c r="I235" s="5">
        <v>9924</v>
      </c>
      <c r="J235" s="8">
        <v>120</v>
      </c>
      <c r="K235" s="5">
        <f>表3[[#This Row],[消费金额]]-表3[[#This Row],[消费金额]]*表3[[#This Row],[返点]]</f>
        <v>30052.514999999999</v>
      </c>
    </row>
    <row r="236" spans="1:11" ht="16.5" x14ac:dyDescent="0.15">
      <c r="A236" s="4">
        <v>42992</v>
      </c>
      <c r="B236" s="5" t="s">
        <v>19</v>
      </c>
      <c r="C236" s="5" t="s">
        <v>11</v>
      </c>
      <c r="D236" s="5" t="s">
        <v>13</v>
      </c>
      <c r="E236" s="5">
        <v>6740.6</v>
      </c>
      <c r="F236" s="6">
        <v>0.4</v>
      </c>
      <c r="G236" s="5">
        <v>2</v>
      </c>
      <c r="H236" s="5">
        <v>13230</v>
      </c>
      <c r="I236" s="5">
        <v>628</v>
      </c>
      <c r="J236" s="8">
        <v>4</v>
      </c>
      <c r="K236" s="5">
        <f>表3[[#This Row],[消费金额]]-表3[[#This Row],[消费金额]]*表3[[#This Row],[返点]]</f>
        <v>4044.36</v>
      </c>
    </row>
    <row r="237" spans="1:11" ht="16.5" x14ac:dyDescent="0.15">
      <c r="A237" s="4">
        <v>42992</v>
      </c>
      <c r="B237" s="5" t="s">
        <v>10</v>
      </c>
      <c r="C237" s="5" t="s">
        <v>11</v>
      </c>
      <c r="D237" s="5" t="s">
        <v>16</v>
      </c>
      <c r="E237" s="5">
        <v>175</v>
      </c>
      <c r="F237" s="6">
        <v>0.45</v>
      </c>
      <c r="G237" s="5"/>
      <c r="H237" s="5">
        <v>0</v>
      </c>
      <c r="I237" s="5">
        <v>0</v>
      </c>
      <c r="J237" s="8">
        <v>0</v>
      </c>
      <c r="K237" s="5">
        <f>表3[[#This Row],[消费金额]]-表3[[#This Row],[消费金额]]*表3[[#This Row],[返点]]</f>
        <v>96.25</v>
      </c>
    </row>
    <row r="238" spans="1:11" ht="16.5" x14ac:dyDescent="0.15">
      <c r="A238" s="4">
        <v>42992</v>
      </c>
      <c r="B238" s="5" t="s">
        <v>10</v>
      </c>
      <c r="C238" s="5" t="s">
        <v>11</v>
      </c>
      <c r="D238" s="5" t="s">
        <v>17</v>
      </c>
      <c r="E238" s="5">
        <v>175</v>
      </c>
      <c r="F238" s="6">
        <v>0.35</v>
      </c>
      <c r="G238" s="5"/>
      <c r="H238" s="5">
        <v>0</v>
      </c>
      <c r="I238" s="5">
        <v>0</v>
      </c>
      <c r="J238" s="8">
        <v>0</v>
      </c>
      <c r="K238" s="5">
        <f>表3[[#This Row],[消费金额]]-表3[[#This Row],[消费金额]]*表3[[#This Row],[返点]]</f>
        <v>113.75</v>
      </c>
    </row>
    <row r="239" spans="1:11" ht="16.5" x14ac:dyDescent="0.15">
      <c r="A239" s="4">
        <v>42992</v>
      </c>
      <c r="B239" s="5" t="s">
        <v>18</v>
      </c>
      <c r="C239" s="5" t="s">
        <v>11</v>
      </c>
      <c r="D239" s="5" t="s">
        <v>16</v>
      </c>
      <c r="E239" s="5">
        <v>175</v>
      </c>
      <c r="F239" s="6">
        <v>0.45</v>
      </c>
      <c r="G239" s="5"/>
      <c r="H239" s="5">
        <v>0</v>
      </c>
      <c r="I239" s="5">
        <v>0</v>
      </c>
      <c r="J239" s="8">
        <v>0</v>
      </c>
      <c r="K239" s="5">
        <f>表3[[#This Row],[消费金额]]-表3[[#This Row],[消费金额]]*表3[[#This Row],[返点]]</f>
        <v>96.25</v>
      </c>
    </row>
    <row r="240" spans="1:11" ht="16.5" x14ac:dyDescent="0.15">
      <c r="A240" s="4">
        <v>42992</v>
      </c>
      <c r="B240" s="5" t="s">
        <v>18</v>
      </c>
      <c r="C240" s="5" t="s">
        <v>11</v>
      </c>
      <c r="D240" s="5" t="s">
        <v>17</v>
      </c>
      <c r="E240" s="5">
        <v>175</v>
      </c>
      <c r="F240" s="6">
        <v>0.35</v>
      </c>
      <c r="G240" s="5"/>
      <c r="H240" s="5">
        <v>0</v>
      </c>
      <c r="I240" s="5">
        <v>0</v>
      </c>
      <c r="J240" s="8">
        <v>0</v>
      </c>
      <c r="K240" s="5">
        <f>表3[[#This Row],[消费金额]]-表3[[#This Row],[消费金额]]*表3[[#This Row],[返点]]</f>
        <v>113.75</v>
      </c>
    </row>
    <row r="241" spans="1:11" ht="16.5" x14ac:dyDescent="0.15">
      <c r="A241" s="4">
        <v>42992</v>
      </c>
      <c r="B241" s="5" t="s">
        <v>19</v>
      </c>
      <c r="C241" s="5" t="s">
        <v>11</v>
      </c>
      <c r="D241" s="5" t="s">
        <v>12</v>
      </c>
      <c r="E241" s="5">
        <v>175</v>
      </c>
      <c r="F241" s="6">
        <v>0.15</v>
      </c>
      <c r="G241" s="5"/>
      <c r="H241" s="5">
        <v>0</v>
      </c>
      <c r="I241" s="5">
        <v>0</v>
      </c>
      <c r="J241" s="8">
        <v>0</v>
      </c>
      <c r="K241" s="5">
        <f>表3[[#This Row],[消费金额]]-表3[[#This Row],[消费金额]]*表3[[#This Row],[返点]]</f>
        <v>148.75</v>
      </c>
    </row>
    <row r="242" spans="1:11" ht="16.5" x14ac:dyDescent="0.15">
      <c r="A242" s="4">
        <v>42992</v>
      </c>
      <c r="B242" s="5" t="s">
        <v>18</v>
      </c>
      <c r="C242" s="5" t="s">
        <v>11</v>
      </c>
      <c r="D242" s="5" t="s">
        <v>13</v>
      </c>
      <c r="E242" s="5">
        <v>8068.5</v>
      </c>
      <c r="F242" s="6">
        <v>0.4</v>
      </c>
      <c r="G242" s="5">
        <v>7</v>
      </c>
      <c r="H242" s="5">
        <v>18516</v>
      </c>
      <c r="I242" s="5">
        <v>1096</v>
      </c>
      <c r="J242" s="8">
        <v>14</v>
      </c>
      <c r="K242" s="5">
        <f>表3[[#This Row],[消费金额]]-表3[[#This Row],[消费金额]]*表3[[#This Row],[返点]]</f>
        <v>4841.1000000000004</v>
      </c>
    </row>
    <row r="243" spans="1:11" ht="16.5" x14ac:dyDescent="0.15">
      <c r="A243" s="4">
        <v>42992</v>
      </c>
      <c r="B243" s="5" t="s">
        <v>18</v>
      </c>
      <c r="C243" s="5" t="s">
        <v>11</v>
      </c>
      <c r="D243" s="5" t="s">
        <v>12</v>
      </c>
      <c r="E243" s="5">
        <v>31342.1</v>
      </c>
      <c r="F243" s="6">
        <v>0.15</v>
      </c>
      <c r="G243" s="5">
        <v>32</v>
      </c>
      <c r="H243" s="5">
        <v>160653</v>
      </c>
      <c r="I243" s="5">
        <v>4696</v>
      </c>
      <c r="J243" s="8">
        <v>64</v>
      </c>
      <c r="K243" s="5">
        <f>表3[[#This Row],[消费金额]]-表3[[#This Row],[消费金额]]*表3[[#This Row],[返点]]</f>
        <v>26640.785</v>
      </c>
    </row>
    <row r="244" spans="1:11" ht="16.5" x14ac:dyDescent="0.15">
      <c r="A244" s="4">
        <v>42993</v>
      </c>
      <c r="B244" s="5" t="s">
        <v>10</v>
      </c>
      <c r="C244" s="5" t="s">
        <v>11</v>
      </c>
      <c r="D244" s="5" t="s">
        <v>12</v>
      </c>
      <c r="E244" s="5">
        <v>92186.8</v>
      </c>
      <c r="F244" s="6">
        <v>0.15</v>
      </c>
      <c r="G244" s="5">
        <v>92</v>
      </c>
      <c r="H244" s="5">
        <v>310521</v>
      </c>
      <c r="I244" s="5">
        <v>8596</v>
      </c>
      <c r="J244" s="8">
        <v>158</v>
      </c>
      <c r="K244" s="5">
        <f>表3[[#This Row],[消费金额]]-表3[[#This Row],[消费金额]]*表3[[#This Row],[返点]]</f>
        <v>78358.78</v>
      </c>
    </row>
    <row r="245" spans="1:11" ht="16.5" x14ac:dyDescent="0.15">
      <c r="A245" s="4">
        <v>42993</v>
      </c>
      <c r="B245" s="5" t="s">
        <v>10</v>
      </c>
      <c r="C245" s="5" t="s">
        <v>11</v>
      </c>
      <c r="D245" s="5" t="s">
        <v>12</v>
      </c>
      <c r="E245" s="5">
        <v>38221.1</v>
      </c>
      <c r="F245" s="6">
        <v>0.15</v>
      </c>
      <c r="G245" s="5">
        <v>48</v>
      </c>
      <c r="H245" s="5">
        <v>101634</v>
      </c>
      <c r="I245" s="5">
        <v>3480</v>
      </c>
      <c r="J245" s="8">
        <v>84</v>
      </c>
      <c r="K245" s="5">
        <f>表3[[#This Row],[消费金额]]-表3[[#This Row],[消费金额]]*表3[[#This Row],[返点]]</f>
        <v>32487.934999999998</v>
      </c>
    </row>
    <row r="246" spans="1:11" ht="16.5" x14ac:dyDescent="0.15">
      <c r="A246" s="4">
        <v>42993</v>
      </c>
      <c r="B246" s="5" t="s">
        <v>10</v>
      </c>
      <c r="C246" s="5" t="s">
        <v>11</v>
      </c>
      <c r="D246" s="5" t="s">
        <v>12</v>
      </c>
      <c r="E246" s="5">
        <v>15284.2</v>
      </c>
      <c r="F246" s="6">
        <v>0.15</v>
      </c>
      <c r="G246" s="5">
        <v>12</v>
      </c>
      <c r="H246" s="5">
        <v>159954</v>
      </c>
      <c r="I246" s="5">
        <v>4928</v>
      </c>
      <c r="J246" s="8">
        <v>20</v>
      </c>
      <c r="K246" s="5">
        <f>表3[[#This Row],[消费金额]]-表3[[#This Row],[消费金额]]*表3[[#This Row],[返点]]</f>
        <v>12991.57</v>
      </c>
    </row>
    <row r="247" spans="1:11" ht="16.5" x14ac:dyDescent="0.15">
      <c r="A247" s="4">
        <v>42993</v>
      </c>
      <c r="B247" s="5" t="s">
        <v>10</v>
      </c>
      <c r="C247" s="5" t="s">
        <v>11</v>
      </c>
      <c r="D247" s="5" t="s">
        <v>13</v>
      </c>
      <c r="E247" s="5">
        <v>26512.799999999999</v>
      </c>
      <c r="F247" s="6">
        <v>0.4</v>
      </c>
      <c r="G247" s="5">
        <v>25</v>
      </c>
      <c r="H247" s="5">
        <v>34692</v>
      </c>
      <c r="I247" s="5">
        <v>3612</v>
      </c>
      <c r="J247" s="8">
        <v>42</v>
      </c>
      <c r="K247" s="5">
        <f>表3[[#This Row],[消费金额]]-表3[[#This Row],[消费金额]]*表3[[#This Row],[返点]]</f>
        <v>15907.679999999998</v>
      </c>
    </row>
    <row r="248" spans="1:11" ht="16.5" x14ac:dyDescent="0.15">
      <c r="A248" s="4">
        <v>42993</v>
      </c>
      <c r="B248" s="5" t="s">
        <v>10</v>
      </c>
      <c r="C248" s="5" t="s">
        <v>11</v>
      </c>
      <c r="D248" s="5" t="s">
        <v>13</v>
      </c>
      <c r="E248" s="5">
        <v>10484.799999999999</v>
      </c>
      <c r="F248" s="6">
        <v>0.4</v>
      </c>
      <c r="G248" s="5">
        <v>16</v>
      </c>
      <c r="H248" s="5">
        <v>4941</v>
      </c>
      <c r="I248" s="5">
        <v>1240</v>
      </c>
      <c r="J248" s="8">
        <v>32</v>
      </c>
      <c r="K248" s="5">
        <f>表3[[#This Row],[消费金额]]-表3[[#This Row],[消费金额]]*表3[[#This Row],[返点]]</f>
        <v>6290.8799999999992</v>
      </c>
    </row>
    <row r="249" spans="1:11" ht="16.5" x14ac:dyDescent="0.15">
      <c r="A249" s="4">
        <v>42993</v>
      </c>
      <c r="B249" s="5" t="s">
        <v>10</v>
      </c>
      <c r="C249" s="5" t="s">
        <v>14</v>
      </c>
      <c r="D249" s="5" t="s">
        <v>15</v>
      </c>
      <c r="E249" s="5">
        <v>5461.2</v>
      </c>
      <c r="F249" s="6">
        <v>0.18</v>
      </c>
      <c r="G249" s="5">
        <v>7</v>
      </c>
      <c r="H249" s="5">
        <v>148272</v>
      </c>
      <c r="I249" s="5">
        <v>1740</v>
      </c>
      <c r="J249" s="8">
        <v>14</v>
      </c>
      <c r="K249" s="5">
        <f>表3[[#This Row],[消费金额]]-表3[[#This Row],[消费金额]]*表3[[#This Row],[返点]]</f>
        <v>4478.1840000000002</v>
      </c>
    </row>
    <row r="250" spans="1:11" ht="16.5" x14ac:dyDescent="0.15">
      <c r="A250" s="4">
        <v>42993</v>
      </c>
      <c r="B250" s="5" t="s">
        <v>10</v>
      </c>
      <c r="C250" s="5" t="s">
        <v>11</v>
      </c>
      <c r="D250" s="5" t="s">
        <v>12</v>
      </c>
      <c r="E250" s="5">
        <v>47049.5</v>
      </c>
      <c r="F250" s="6">
        <v>0.15</v>
      </c>
      <c r="G250" s="5">
        <v>136</v>
      </c>
      <c r="H250" s="5">
        <v>259662</v>
      </c>
      <c r="I250" s="5">
        <v>30792</v>
      </c>
      <c r="J250" s="8">
        <v>226</v>
      </c>
      <c r="K250" s="5">
        <f>表3[[#This Row],[消费金额]]-表3[[#This Row],[消费金额]]*表3[[#This Row],[返点]]</f>
        <v>39992.074999999997</v>
      </c>
    </row>
    <row r="251" spans="1:11" ht="16.5" x14ac:dyDescent="0.15">
      <c r="A251" s="4">
        <v>42993</v>
      </c>
      <c r="B251" s="5" t="s">
        <v>10</v>
      </c>
      <c r="C251" s="5" t="s">
        <v>11</v>
      </c>
      <c r="D251" s="5" t="s">
        <v>13</v>
      </c>
      <c r="E251" s="5">
        <v>175</v>
      </c>
      <c r="F251" s="6">
        <v>0.28000000000000003</v>
      </c>
      <c r="G251" s="5">
        <v>0</v>
      </c>
      <c r="H251" s="5">
        <v>0</v>
      </c>
      <c r="I251" s="5">
        <v>0</v>
      </c>
      <c r="J251" s="8">
        <v>0</v>
      </c>
      <c r="K251" s="5">
        <f>表3[[#This Row],[消费金额]]-表3[[#This Row],[消费金额]]*表3[[#This Row],[返点]]</f>
        <v>126</v>
      </c>
    </row>
    <row r="252" spans="1:11" ht="16.5" x14ac:dyDescent="0.15">
      <c r="A252" s="4">
        <v>42993</v>
      </c>
      <c r="B252" s="5" t="s">
        <v>10</v>
      </c>
      <c r="C252" s="5" t="s">
        <v>11</v>
      </c>
      <c r="D252" s="5" t="s">
        <v>16</v>
      </c>
      <c r="E252" s="5">
        <v>15007.9</v>
      </c>
      <c r="F252" s="6">
        <v>0.45</v>
      </c>
      <c r="G252" s="5">
        <v>15</v>
      </c>
      <c r="H252" s="5">
        <v>125412</v>
      </c>
      <c r="I252" s="5">
        <v>3148</v>
      </c>
      <c r="J252" s="8">
        <v>16</v>
      </c>
      <c r="K252" s="5">
        <f>表3[[#This Row],[消费金额]]-表3[[#This Row],[消费金额]]*表3[[#This Row],[返点]]</f>
        <v>8254.3449999999993</v>
      </c>
    </row>
    <row r="253" spans="1:11" ht="16.5" x14ac:dyDescent="0.15">
      <c r="A253" s="4">
        <v>42993</v>
      </c>
      <c r="B253" s="5" t="s">
        <v>10</v>
      </c>
      <c r="C253" s="5" t="s">
        <v>11</v>
      </c>
      <c r="D253" s="5" t="s">
        <v>17</v>
      </c>
      <c r="E253" s="5">
        <v>17002.8</v>
      </c>
      <c r="F253" s="6">
        <v>0.35</v>
      </c>
      <c r="G253" s="5">
        <v>11</v>
      </c>
      <c r="H253" s="5">
        <v>23928</v>
      </c>
      <c r="I253" s="5">
        <v>1092</v>
      </c>
      <c r="J253" s="8">
        <v>18</v>
      </c>
      <c r="K253" s="5">
        <f>表3[[#This Row],[消费金额]]-表3[[#This Row],[消费金额]]*表3[[#This Row],[返点]]</f>
        <v>11051.82</v>
      </c>
    </row>
    <row r="254" spans="1:11" ht="16.5" x14ac:dyDescent="0.15">
      <c r="A254" s="4">
        <v>42993</v>
      </c>
      <c r="B254" s="5" t="s">
        <v>19</v>
      </c>
      <c r="C254" s="5" t="s">
        <v>11</v>
      </c>
      <c r="D254" s="5" t="s">
        <v>12</v>
      </c>
      <c r="E254" s="5">
        <v>30035.7</v>
      </c>
      <c r="F254" s="6">
        <v>0.15</v>
      </c>
      <c r="G254" s="5">
        <v>44</v>
      </c>
      <c r="H254" s="5">
        <v>277899</v>
      </c>
      <c r="I254" s="5">
        <v>8656</v>
      </c>
      <c r="J254" s="8">
        <v>76</v>
      </c>
      <c r="K254" s="5">
        <f>表3[[#This Row],[消费金额]]-表3[[#This Row],[消费金额]]*表3[[#This Row],[返点]]</f>
        <v>25530.345000000001</v>
      </c>
    </row>
    <row r="255" spans="1:11" ht="16.5" x14ac:dyDescent="0.15">
      <c r="A255" s="4">
        <v>42993</v>
      </c>
      <c r="B255" s="5" t="s">
        <v>19</v>
      </c>
      <c r="C255" s="5" t="s">
        <v>11</v>
      </c>
      <c r="D255" s="5" t="s">
        <v>13</v>
      </c>
      <c r="E255" s="5">
        <v>7875.7</v>
      </c>
      <c r="F255" s="6">
        <v>0.4</v>
      </c>
      <c r="G255" s="5">
        <v>1</v>
      </c>
      <c r="H255" s="5">
        <v>19731</v>
      </c>
      <c r="I255" s="5">
        <v>876</v>
      </c>
      <c r="J255" s="8">
        <v>2</v>
      </c>
      <c r="K255" s="5">
        <f>表3[[#This Row],[消费金额]]-表3[[#This Row],[消费金额]]*表3[[#This Row],[返点]]</f>
        <v>4725.42</v>
      </c>
    </row>
    <row r="256" spans="1:11" ht="16.5" x14ac:dyDescent="0.15">
      <c r="A256" s="4">
        <v>42993</v>
      </c>
      <c r="B256" s="5" t="s">
        <v>10</v>
      </c>
      <c r="C256" s="5" t="s">
        <v>11</v>
      </c>
      <c r="D256" s="5" t="s">
        <v>16</v>
      </c>
      <c r="E256" s="5">
        <v>175</v>
      </c>
      <c r="F256" s="6">
        <v>0.45</v>
      </c>
      <c r="G256" s="5"/>
      <c r="H256" s="5">
        <v>0</v>
      </c>
      <c r="I256" s="5">
        <v>0</v>
      </c>
      <c r="J256" s="8">
        <v>0</v>
      </c>
      <c r="K256" s="5">
        <f>表3[[#This Row],[消费金额]]-表3[[#This Row],[消费金额]]*表3[[#This Row],[返点]]</f>
        <v>96.25</v>
      </c>
    </row>
    <row r="257" spans="1:11" ht="16.5" x14ac:dyDescent="0.15">
      <c r="A257" s="4">
        <v>42993</v>
      </c>
      <c r="B257" s="5" t="s">
        <v>10</v>
      </c>
      <c r="C257" s="5" t="s">
        <v>11</v>
      </c>
      <c r="D257" s="5" t="s">
        <v>17</v>
      </c>
      <c r="E257" s="5">
        <v>175</v>
      </c>
      <c r="F257" s="6">
        <v>0.35</v>
      </c>
      <c r="G257" s="5"/>
      <c r="H257" s="5">
        <v>0</v>
      </c>
      <c r="I257" s="5">
        <v>0</v>
      </c>
      <c r="J257" s="8">
        <v>0</v>
      </c>
      <c r="K257" s="5">
        <f>表3[[#This Row],[消费金额]]-表3[[#This Row],[消费金额]]*表3[[#This Row],[返点]]</f>
        <v>113.75</v>
      </c>
    </row>
    <row r="258" spans="1:11" ht="16.5" x14ac:dyDescent="0.15">
      <c r="A258" s="4">
        <v>42993</v>
      </c>
      <c r="B258" s="5" t="s">
        <v>18</v>
      </c>
      <c r="C258" s="5" t="s">
        <v>11</v>
      </c>
      <c r="D258" s="5" t="s">
        <v>16</v>
      </c>
      <c r="E258" s="5">
        <v>175</v>
      </c>
      <c r="F258" s="6">
        <v>0.45</v>
      </c>
      <c r="G258" s="5"/>
      <c r="H258" s="5">
        <v>0</v>
      </c>
      <c r="I258" s="5">
        <v>0</v>
      </c>
      <c r="J258" s="8">
        <v>0</v>
      </c>
      <c r="K258" s="5">
        <f>表3[[#This Row],[消费金额]]-表3[[#This Row],[消费金额]]*表3[[#This Row],[返点]]</f>
        <v>96.25</v>
      </c>
    </row>
    <row r="259" spans="1:11" ht="16.5" x14ac:dyDescent="0.15">
      <c r="A259" s="4">
        <v>42993</v>
      </c>
      <c r="B259" s="5" t="s">
        <v>18</v>
      </c>
      <c r="C259" s="5" t="s">
        <v>11</v>
      </c>
      <c r="D259" s="5" t="s">
        <v>17</v>
      </c>
      <c r="E259" s="5">
        <v>4011.5</v>
      </c>
      <c r="F259" s="6">
        <v>0.35</v>
      </c>
      <c r="G259" s="5">
        <v>1</v>
      </c>
      <c r="H259" s="5">
        <v>15021</v>
      </c>
      <c r="I259" s="5">
        <v>416</v>
      </c>
      <c r="J259" s="8">
        <v>2</v>
      </c>
      <c r="K259" s="5">
        <f>表3[[#This Row],[消费金额]]-表3[[#This Row],[消费金额]]*表3[[#This Row],[返点]]</f>
        <v>2607.4750000000004</v>
      </c>
    </row>
    <row r="260" spans="1:11" ht="16.5" x14ac:dyDescent="0.15">
      <c r="A260" s="4">
        <v>42993</v>
      </c>
      <c r="B260" s="5" t="s">
        <v>19</v>
      </c>
      <c r="C260" s="5" t="s">
        <v>11</v>
      </c>
      <c r="D260" s="5" t="s">
        <v>12</v>
      </c>
      <c r="E260" s="5">
        <v>175</v>
      </c>
      <c r="F260" s="6">
        <v>0.15</v>
      </c>
      <c r="G260" s="5"/>
      <c r="H260" s="5">
        <v>0</v>
      </c>
      <c r="I260" s="5">
        <v>0</v>
      </c>
      <c r="J260" s="8">
        <v>0</v>
      </c>
      <c r="K260" s="5">
        <f>表3[[#This Row],[消费金额]]-表3[[#This Row],[消费金额]]*表3[[#This Row],[返点]]</f>
        <v>148.75</v>
      </c>
    </row>
    <row r="261" spans="1:11" ht="16.5" x14ac:dyDescent="0.15">
      <c r="A261" s="4">
        <v>42993</v>
      </c>
      <c r="B261" s="5" t="s">
        <v>18</v>
      </c>
      <c r="C261" s="5" t="s">
        <v>11</v>
      </c>
      <c r="D261" s="5" t="s">
        <v>13</v>
      </c>
      <c r="E261" s="5">
        <v>6065.9</v>
      </c>
      <c r="F261" s="6">
        <v>0.4</v>
      </c>
      <c r="G261" s="5">
        <v>4</v>
      </c>
      <c r="H261" s="5">
        <v>13170</v>
      </c>
      <c r="I261" s="5">
        <v>848</v>
      </c>
      <c r="J261" s="8">
        <v>8</v>
      </c>
      <c r="K261" s="5">
        <f>表3[[#This Row],[消费金额]]-表3[[#This Row],[消费金额]]*表3[[#This Row],[返点]]</f>
        <v>3639.5399999999995</v>
      </c>
    </row>
    <row r="262" spans="1:11" ht="16.5" x14ac:dyDescent="0.15">
      <c r="A262" s="4">
        <v>42993</v>
      </c>
      <c r="B262" s="5" t="s">
        <v>18</v>
      </c>
      <c r="C262" s="5" t="s">
        <v>11</v>
      </c>
      <c r="D262" s="5" t="s">
        <v>12</v>
      </c>
      <c r="E262" s="5">
        <v>26222.9</v>
      </c>
      <c r="F262" s="6">
        <v>0.15</v>
      </c>
      <c r="G262" s="5">
        <v>32</v>
      </c>
      <c r="H262" s="5">
        <v>152604</v>
      </c>
      <c r="I262" s="5">
        <v>3956</v>
      </c>
      <c r="J262" s="8">
        <v>64</v>
      </c>
      <c r="K262" s="5">
        <f>表3[[#This Row],[消费金额]]-表3[[#This Row],[消费金额]]*表3[[#This Row],[返点]]</f>
        <v>22289.465</v>
      </c>
    </row>
    <row r="263" spans="1:11" ht="16.5" x14ac:dyDescent="0.15">
      <c r="A263" s="4">
        <v>42994</v>
      </c>
      <c r="B263" s="5" t="s">
        <v>10</v>
      </c>
      <c r="C263" s="5" t="s">
        <v>11</v>
      </c>
      <c r="D263" s="5" t="s">
        <v>12</v>
      </c>
      <c r="E263" s="5">
        <v>79539.899999999994</v>
      </c>
      <c r="F263" s="6">
        <v>0.15</v>
      </c>
      <c r="G263" s="5">
        <v>77</v>
      </c>
      <c r="H263" s="5">
        <v>289140</v>
      </c>
      <c r="I263" s="5">
        <v>9072</v>
      </c>
      <c r="J263" s="8">
        <v>110</v>
      </c>
      <c r="K263" s="5">
        <f>表3[[#This Row],[消费金额]]-表3[[#This Row],[消费金额]]*表3[[#This Row],[返点]]</f>
        <v>67608.914999999994</v>
      </c>
    </row>
    <row r="264" spans="1:11" ht="16.5" x14ac:dyDescent="0.15">
      <c r="A264" s="4">
        <v>42994</v>
      </c>
      <c r="B264" s="5" t="s">
        <v>10</v>
      </c>
      <c r="C264" s="5" t="s">
        <v>11</v>
      </c>
      <c r="D264" s="5" t="s">
        <v>12</v>
      </c>
      <c r="E264" s="5">
        <v>35583.199999999997</v>
      </c>
      <c r="F264" s="6">
        <v>0.15</v>
      </c>
      <c r="G264" s="5">
        <v>38</v>
      </c>
      <c r="H264" s="5">
        <v>99462</v>
      </c>
      <c r="I264" s="5">
        <v>3248</v>
      </c>
      <c r="J264" s="8">
        <v>72</v>
      </c>
      <c r="K264" s="5">
        <f>表3[[#This Row],[消费金额]]-表3[[#This Row],[消费金额]]*表3[[#This Row],[返点]]</f>
        <v>30245.719999999998</v>
      </c>
    </row>
    <row r="265" spans="1:11" ht="16.5" x14ac:dyDescent="0.15">
      <c r="A265" s="4">
        <v>42994</v>
      </c>
      <c r="B265" s="5" t="s">
        <v>10</v>
      </c>
      <c r="C265" s="5" t="s">
        <v>11</v>
      </c>
      <c r="D265" s="5" t="s">
        <v>12</v>
      </c>
      <c r="E265" s="5">
        <v>15309.6</v>
      </c>
      <c r="F265" s="6">
        <v>0.15</v>
      </c>
      <c r="G265" s="5">
        <v>25</v>
      </c>
      <c r="H265" s="5">
        <v>160608</v>
      </c>
      <c r="I265" s="5">
        <v>4648</v>
      </c>
      <c r="J265" s="8">
        <v>40</v>
      </c>
      <c r="K265" s="5">
        <f>表3[[#This Row],[消费金额]]-表3[[#This Row],[消费金额]]*表3[[#This Row],[返点]]</f>
        <v>13013.16</v>
      </c>
    </row>
    <row r="266" spans="1:11" ht="16.5" x14ac:dyDescent="0.15">
      <c r="A266" s="4">
        <v>42994</v>
      </c>
      <c r="B266" s="5" t="s">
        <v>10</v>
      </c>
      <c r="C266" s="5" t="s">
        <v>11</v>
      </c>
      <c r="D266" s="5" t="s">
        <v>13</v>
      </c>
      <c r="E266" s="5">
        <v>19206</v>
      </c>
      <c r="F266" s="6">
        <v>0.4</v>
      </c>
      <c r="G266" s="5">
        <v>13</v>
      </c>
      <c r="H266" s="5">
        <v>26625</v>
      </c>
      <c r="I266" s="5">
        <v>2908</v>
      </c>
      <c r="J266" s="8">
        <v>24</v>
      </c>
      <c r="K266" s="5">
        <f>表3[[#This Row],[消费金额]]-表3[[#This Row],[消费金额]]*表3[[#This Row],[返点]]</f>
        <v>11523.599999999999</v>
      </c>
    </row>
    <row r="267" spans="1:11" ht="16.5" x14ac:dyDescent="0.15">
      <c r="A267" s="4">
        <v>42994</v>
      </c>
      <c r="B267" s="5" t="s">
        <v>10</v>
      </c>
      <c r="C267" s="5" t="s">
        <v>11</v>
      </c>
      <c r="D267" s="5" t="s">
        <v>13</v>
      </c>
      <c r="E267" s="5">
        <v>8713.7000000000007</v>
      </c>
      <c r="F267" s="6">
        <v>0.4</v>
      </c>
      <c r="G267" s="5">
        <v>18</v>
      </c>
      <c r="H267" s="5">
        <v>5055</v>
      </c>
      <c r="I267" s="5">
        <v>1056</v>
      </c>
      <c r="J267" s="8">
        <v>24</v>
      </c>
      <c r="K267" s="5">
        <f>表3[[#This Row],[消费金额]]-表3[[#This Row],[消费金额]]*表3[[#This Row],[返点]]</f>
        <v>5228.22</v>
      </c>
    </row>
    <row r="268" spans="1:11" ht="16.5" x14ac:dyDescent="0.15">
      <c r="A268" s="4">
        <v>42994</v>
      </c>
      <c r="B268" s="5" t="s">
        <v>10</v>
      </c>
      <c r="C268" s="5" t="s">
        <v>14</v>
      </c>
      <c r="D268" s="5" t="s">
        <v>15</v>
      </c>
      <c r="E268" s="5">
        <v>6437</v>
      </c>
      <c r="F268" s="6">
        <v>0.18</v>
      </c>
      <c r="G268" s="5">
        <v>6</v>
      </c>
      <c r="H268" s="5">
        <v>277785</v>
      </c>
      <c r="I268" s="5">
        <v>2184</v>
      </c>
      <c r="J268" s="8">
        <v>12</v>
      </c>
      <c r="K268" s="5">
        <f>表3[[#This Row],[消费金额]]-表3[[#This Row],[消费金额]]*表3[[#This Row],[返点]]</f>
        <v>5278.34</v>
      </c>
    </row>
    <row r="269" spans="1:11" ht="16.5" x14ac:dyDescent="0.15">
      <c r="A269" s="4">
        <v>42994</v>
      </c>
      <c r="B269" s="5" t="s">
        <v>10</v>
      </c>
      <c r="C269" s="5" t="s">
        <v>11</v>
      </c>
      <c r="D269" s="5" t="s">
        <v>12</v>
      </c>
      <c r="E269" s="5">
        <v>47925.5</v>
      </c>
      <c r="F269" s="6">
        <v>0.15</v>
      </c>
      <c r="G269" s="5">
        <v>147</v>
      </c>
      <c r="H269" s="5">
        <v>258603</v>
      </c>
      <c r="I269" s="5">
        <v>31676</v>
      </c>
      <c r="J269" s="8">
        <v>246</v>
      </c>
      <c r="K269" s="5">
        <f>表3[[#This Row],[消费金额]]-表3[[#This Row],[消费金额]]*表3[[#This Row],[返点]]</f>
        <v>40736.675000000003</v>
      </c>
    </row>
    <row r="270" spans="1:11" ht="16.5" x14ac:dyDescent="0.15">
      <c r="A270" s="4">
        <v>42994</v>
      </c>
      <c r="B270" s="5" t="s">
        <v>10</v>
      </c>
      <c r="C270" s="5" t="s">
        <v>11</v>
      </c>
      <c r="D270" s="5" t="s">
        <v>13</v>
      </c>
      <c r="E270" s="5">
        <v>175</v>
      </c>
      <c r="F270" s="6">
        <v>0.28000000000000003</v>
      </c>
      <c r="G270" s="5">
        <v>0</v>
      </c>
      <c r="H270" s="5">
        <v>0</v>
      </c>
      <c r="I270" s="5">
        <v>0</v>
      </c>
      <c r="J270" s="8">
        <v>0</v>
      </c>
      <c r="K270" s="5">
        <f>表3[[#This Row],[消费金额]]-表3[[#This Row],[消费金额]]*表3[[#This Row],[返点]]</f>
        <v>126</v>
      </c>
    </row>
    <row r="271" spans="1:11" ht="16.5" x14ac:dyDescent="0.15">
      <c r="A271" s="4">
        <v>42994</v>
      </c>
      <c r="B271" s="5" t="s">
        <v>10</v>
      </c>
      <c r="C271" s="5" t="s">
        <v>11</v>
      </c>
      <c r="D271" s="5" t="s">
        <v>16</v>
      </c>
      <c r="E271" s="5">
        <v>12983.4</v>
      </c>
      <c r="F271" s="6">
        <v>0.45</v>
      </c>
      <c r="G271" s="5">
        <v>16</v>
      </c>
      <c r="H271" s="5">
        <v>104853</v>
      </c>
      <c r="I271" s="5">
        <v>2696</v>
      </c>
      <c r="J271" s="8">
        <v>26</v>
      </c>
      <c r="K271" s="5">
        <f>表3[[#This Row],[消费金额]]-表3[[#This Row],[消费金额]]*表3[[#This Row],[返点]]</f>
        <v>7140.87</v>
      </c>
    </row>
    <row r="272" spans="1:11" ht="16.5" x14ac:dyDescent="0.15">
      <c r="A272" s="4">
        <v>42994</v>
      </c>
      <c r="B272" s="5" t="s">
        <v>10</v>
      </c>
      <c r="C272" s="5" t="s">
        <v>11</v>
      </c>
      <c r="D272" s="5" t="s">
        <v>17</v>
      </c>
      <c r="E272" s="5">
        <v>15130.4</v>
      </c>
      <c r="F272" s="6">
        <v>0.35</v>
      </c>
      <c r="G272" s="5">
        <v>7</v>
      </c>
      <c r="H272" s="5">
        <v>23109</v>
      </c>
      <c r="I272" s="5">
        <v>1008</v>
      </c>
      <c r="J272" s="8">
        <v>14</v>
      </c>
      <c r="K272" s="5">
        <f>表3[[#This Row],[消费金额]]-表3[[#This Row],[消费金额]]*表3[[#This Row],[返点]]</f>
        <v>9834.76</v>
      </c>
    </row>
    <row r="273" spans="1:11" ht="16.5" x14ac:dyDescent="0.15">
      <c r="A273" s="4">
        <v>42994</v>
      </c>
      <c r="B273" s="5" t="s">
        <v>19</v>
      </c>
      <c r="C273" s="5" t="s">
        <v>11</v>
      </c>
      <c r="D273" s="5" t="s">
        <v>12</v>
      </c>
      <c r="E273" s="5">
        <v>24222.2</v>
      </c>
      <c r="F273" s="6">
        <v>0.15</v>
      </c>
      <c r="G273" s="5">
        <v>30</v>
      </c>
      <c r="H273" s="5">
        <v>264675</v>
      </c>
      <c r="I273" s="5">
        <v>7728</v>
      </c>
      <c r="J273" s="8">
        <v>50</v>
      </c>
      <c r="K273" s="5">
        <f>表3[[#This Row],[消费金额]]-表3[[#This Row],[消费金额]]*表3[[#This Row],[返点]]</f>
        <v>20588.870000000003</v>
      </c>
    </row>
    <row r="274" spans="1:11" ht="16.5" x14ac:dyDescent="0.15">
      <c r="A274" s="4">
        <v>42994</v>
      </c>
      <c r="B274" s="5" t="s">
        <v>19</v>
      </c>
      <c r="C274" s="5" t="s">
        <v>11</v>
      </c>
      <c r="D274" s="5" t="s">
        <v>13</v>
      </c>
      <c r="E274" s="5">
        <v>7902.1</v>
      </c>
      <c r="F274" s="6">
        <v>0.4</v>
      </c>
      <c r="G274" s="5">
        <v>5</v>
      </c>
      <c r="H274" s="5">
        <v>18462</v>
      </c>
      <c r="I274" s="5">
        <v>816</v>
      </c>
      <c r="J274" s="8">
        <v>10</v>
      </c>
      <c r="K274" s="5">
        <f>表3[[#This Row],[消费金额]]-表3[[#This Row],[消费金额]]*表3[[#This Row],[返点]]</f>
        <v>4741.26</v>
      </c>
    </row>
    <row r="275" spans="1:11" ht="16.5" x14ac:dyDescent="0.15">
      <c r="A275" s="4">
        <v>42994</v>
      </c>
      <c r="B275" s="5" t="s">
        <v>10</v>
      </c>
      <c r="C275" s="5" t="s">
        <v>11</v>
      </c>
      <c r="D275" s="5" t="s">
        <v>16</v>
      </c>
      <c r="E275" s="5">
        <v>175</v>
      </c>
      <c r="F275" s="6">
        <v>0.45</v>
      </c>
      <c r="G275" s="5"/>
      <c r="H275" s="5">
        <v>0</v>
      </c>
      <c r="I275" s="5">
        <v>0</v>
      </c>
      <c r="J275" s="8">
        <v>0</v>
      </c>
      <c r="K275" s="5">
        <f>表3[[#This Row],[消费金额]]-表3[[#This Row],[消费金额]]*表3[[#This Row],[返点]]</f>
        <v>96.25</v>
      </c>
    </row>
    <row r="276" spans="1:11" ht="16.5" x14ac:dyDescent="0.15">
      <c r="A276" s="4">
        <v>42994</v>
      </c>
      <c r="B276" s="5" t="s">
        <v>10</v>
      </c>
      <c r="C276" s="5" t="s">
        <v>11</v>
      </c>
      <c r="D276" s="5" t="s">
        <v>17</v>
      </c>
      <c r="E276" s="5">
        <v>175</v>
      </c>
      <c r="F276" s="6">
        <v>0.35</v>
      </c>
      <c r="G276" s="5"/>
      <c r="H276" s="5">
        <v>0</v>
      </c>
      <c r="I276" s="5">
        <v>0</v>
      </c>
      <c r="J276" s="8">
        <v>0</v>
      </c>
      <c r="K276" s="5">
        <f>表3[[#This Row],[消费金额]]-表3[[#This Row],[消费金额]]*表3[[#This Row],[返点]]</f>
        <v>113.75</v>
      </c>
    </row>
    <row r="277" spans="1:11" ht="16.5" x14ac:dyDescent="0.15">
      <c r="A277" s="4">
        <v>42994</v>
      </c>
      <c r="B277" s="5" t="s">
        <v>18</v>
      </c>
      <c r="C277" s="5" t="s">
        <v>11</v>
      </c>
      <c r="D277" s="5" t="s">
        <v>16</v>
      </c>
      <c r="E277" s="5">
        <v>175</v>
      </c>
      <c r="F277" s="6">
        <v>0.45</v>
      </c>
      <c r="G277" s="5"/>
      <c r="H277" s="5">
        <v>0</v>
      </c>
      <c r="I277" s="5">
        <v>0</v>
      </c>
      <c r="J277" s="8">
        <v>0</v>
      </c>
      <c r="K277" s="5">
        <f>表3[[#This Row],[消费金额]]-表3[[#This Row],[消费金额]]*表3[[#This Row],[返点]]</f>
        <v>96.25</v>
      </c>
    </row>
    <row r="278" spans="1:11" ht="16.5" x14ac:dyDescent="0.15">
      <c r="A278" s="4">
        <v>42994</v>
      </c>
      <c r="B278" s="5" t="s">
        <v>18</v>
      </c>
      <c r="C278" s="5" t="s">
        <v>11</v>
      </c>
      <c r="D278" s="5" t="s">
        <v>17</v>
      </c>
      <c r="E278" s="5">
        <v>5246</v>
      </c>
      <c r="F278" s="6">
        <v>0.35</v>
      </c>
      <c r="G278" s="5">
        <v>4</v>
      </c>
      <c r="H278" s="5">
        <v>15309</v>
      </c>
      <c r="I278" s="5">
        <v>500</v>
      </c>
      <c r="J278" s="8">
        <v>8</v>
      </c>
      <c r="K278" s="5">
        <f>表3[[#This Row],[消费金额]]-表3[[#This Row],[消费金额]]*表3[[#This Row],[返点]]</f>
        <v>3409.9</v>
      </c>
    </row>
    <row r="279" spans="1:11" ht="16.5" x14ac:dyDescent="0.15">
      <c r="A279" s="4">
        <v>42994</v>
      </c>
      <c r="B279" s="5" t="s">
        <v>19</v>
      </c>
      <c r="C279" s="5" t="s">
        <v>11</v>
      </c>
      <c r="D279" s="5" t="s">
        <v>12</v>
      </c>
      <c r="E279" s="5">
        <v>175</v>
      </c>
      <c r="F279" s="6">
        <v>0.15</v>
      </c>
      <c r="G279" s="5"/>
      <c r="H279" s="5">
        <v>0</v>
      </c>
      <c r="I279" s="5">
        <v>0</v>
      </c>
      <c r="J279" s="8">
        <v>0</v>
      </c>
      <c r="K279" s="5">
        <f>表3[[#This Row],[消费金额]]-表3[[#This Row],[消费金额]]*表3[[#This Row],[返点]]</f>
        <v>148.75</v>
      </c>
    </row>
    <row r="280" spans="1:11" ht="16.5" x14ac:dyDescent="0.15">
      <c r="A280" s="4">
        <v>42994</v>
      </c>
      <c r="B280" s="5" t="s">
        <v>18</v>
      </c>
      <c r="C280" s="5" t="s">
        <v>11</v>
      </c>
      <c r="D280" s="5" t="s">
        <v>13</v>
      </c>
      <c r="E280" s="5">
        <v>6492.4</v>
      </c>
      <c r="F280" s="6">
        <v>0.4</v>
      </c>
      <c r="G280" s="5">
        <v>11</v>
      </c>
      <c r="H280" s="5">
        <v>11940</v>
      </c>
      <c r="I280" s="5">
        <v>804</v>
      </c>
      <c r="J280" s="8">
        <v>22</v>
      </c>
      <c r="K280" s="5">
        <f>表3[[#This Row],[消费金额]]-表3[[#This Row],[消费金额]]*表3[[#This Row],[返点]]</f>
        <v>3895.4399999999996</v>
      </c>
    </row>
    <row r="281" spans="1:11" ht="16.5" x14ac:dyDescent="0.15">
      <c r="A281" s="4">
        <v>42994</v>
      </c>
      <c r="B281" s="5" t="s">
        <v>18</v>
      </c>
      <c r="C281" s="5" t="s">
        <v>11</v>
      </c>
      <c r="D281" s="5" t="s">
        <v>12</v>
      </c>
      <c r="E281" s="5">
        <v>20296</v>
      </c>
      <c r="F281" s="6">
        <v>0.15</v>
      </c>
      <c r="G281" s="5">
        <v>27</v>
      </c>
      <c r="H281" s="5">
        <v>108102</v>
      </c>
      <c r="I281" s="5">
        <v>2800</v>
      </c>
      <c r="J281" s="8">
        <v>52</v>
      </c>
      <c r="K281" s="5">
        <f>表3[[#This Row],[消费金额]]-表3[[#This Row],[消费金额]]*表3[[#This Row],[返点]]</f>
        <v>17251.599999999999</v>
      </c>
    </row>
    <row r="282" spans="1:11" ht="16.5" x14ac:dyDescent="0.15">
      <c r="A282" s="4">
        <v>42995</v>
      </c>
      <c r="B282" s="5" t="s">
        <v>10</v>
      </c>
      <c r="C282" s="5" t="s">
        <v>11</v>
      </c>
      <c r="D282" s="5" t="s">
        <v>12</v>
      </c>
      <c r="E282" s="5">
        <v>72543.100000000006</v>
      </c>
      <c r="F282" s="6">
        <v>0.15</v>
      </c>
      <c r="G282" s="5">
        <v>69</v>
      </c>
      <c r="H282" s="5">
        <v>258288</v>
      </c>
      <c r="I282" s="5">
        <v>8668</v>
      </c>
      <c r="J282" s="8">
        <v>120</v>
      </c>
      <c r="K282" s="5">
        <f>表3[[#This Row],[消费金额]]-表3[[#This Row],[消费金额]]*表3[[#This Row],[返点]]</f>
        <v>61661.635000000009</v>
      </c>
    </row>
    <row r="283" spans="1:11" ht="16.5" x14ac:dyDescent="0.15">
      <c r="A283" s="4">
        <v>42995</v>
      </c>
      <c r="B283" s="5" t="s">
        <v>10</v>
      </c>
      <c r="C283" s="5" t="s">
        <v>11</v>
      </c>
      <c r="D283" s="5" t="s">
        <v>12</v>
      </c>
      <c r="E283" s="5">
        <v>32276.799999999999</v>
      </c>
      <c r="F283" s="6">
        <v>0.15</v>
      </c>
      <c r="G283" s="5">
        <v>46</v>
      </c>
      <c r="H283" s="5">
        <v>107460</v>
      </c>
      <c r="I283" s="5">
        <v>3264</v>
      </c>
      <c r="J283" s="8">
        <v>72</v>
      </c>
      <c r="K283" s="5">
        <f>表3[[#This Row],[消费金额]]-表3[[#This Row],[消费金额]]*表3[[#This Row],[返点]]</f>
        <v>27435.279999999999</v>
      </c>
    </row>
    <row r="284" spans="1:11" ht="16.5" x14ac:dyDescent="0.15">
      <c r="A284" s="4">
        <v>42995</v>
      </c>
      <c r="B284" s="5" t="s">
        <v>10</v>
      </c>
      <c r="C284" s="5" t="s">
        <v>11</v>
      </c>
      <c r="D284" s="5" t="s">
        <v>12</v>
      </c>
      <c r="E284" s="5">
        <v>15342.2</v>
      </c>
      <c r="F284" s="6">
        <v>0.15</v>
      </c>
      <c r="G284" s="5">
        <v>14</v>
      </c>
      <c r="H284" s="5">
        <v>181299</v>
      </c>
      <c r="I284" s="5">
        <v>4716</v>
      </c>
      <c r="J284" s="8">
        <v>24</v>
      </c>
      <c r="K284" s="5">
        <f>表3[[#This Row],[消费金额]]-表3[[#This Row],[消费金额]]*表3[[#This Row],[返点]]</f>
        <v>13040.87</v>
      </c>
    </row>
    <row r="285" spans="1:11" ht="16.5" x14ac:dyDescent="0.15">
      <c r="A285" s="4">
        <v>42995</v>
      </c>
      <c r="B285" s="5" t="s">
        <v>10</v>
      </c>
      <c r="C285" s="5" t="s">
        <v>11</v>
      </c>
      <c r="D285" s="5" t="s">
        <v>13</v>
      </c>
      <c r="E285" s="5">
        <v>20816.099999999999</v>
      </c>
      <c r="F285" s="6">
        <v>0.4</v>
      </c>
      <c r="G285" s="5">
        <v>41</v>
      </c>
      <c r="H285" s="5">
        <v>28161</v>
      </c>
      <c r="I285" s="5">
        <v>3444</v>
      </c>
      <c r="J285" s="8">
        <v>58</v>
      </c>
      <c r="K285" s="5">
        <f>表3[[#This Row],[消费金额]]-表3[[#This Row],[消费金额]]*表3[[#This Row],[返点]]</f>
        <v>12489.659999999998</v>
      </c>
    </row>
    <row r="286" spans="1:11" ht="16.5" x14ac:dyDescent="0.15">
      <c r="A286" s="4">
        <v>42995</v>
      </c>
      <c r="B286" s="5" t="s">
        <v>10</v>
      </c>
      <c r="C286" s="5" t="s">
        <v>11</v>
      </c>
      <c r="D286" s="5" t="s">
        <v>13</v>
      </c>
      <c r="E286" s="5">
        <v>8749.5</v>
      </c>
      <c r="F286" s="6">
        <v>0.4</v>
      </c>
      <c r="G286" s="5">
        <v>8</v>
      </c>
      <c r="H286" s="5">
        <v>3756</v>
      </c>
      <c r="I286" s="5">
        <v>1212</v>
      </c>
      <c r="J286" s="8">
        <v>14</v>
      </c>
      <c r="K286" s="5">
        <f>表3[[#This Row],[消费金额]]-表3[[#This Row],[消费金额]]*表3[[#This Row],[返点]]</f>
        <v>5249.7</v>
      </c>
    </row>
    <row r="287" spans="1:11" ht="16.5" x14ac:dyDescent="0.15">
      <c r="A287" s="4">
        <v>42995</v>
      </c>
      <c r="B287" s="5" t="s">
        <v>10</v>
      </c>
      <c r="C287" s="5" t="s">
        <v>14</v>
      </c>
      <c r="D287" s="5" t="s">
        <v>15</v>
      </c>
      <c r="E287" s="5">
        <v>8163.4</v>
      </c>
      <c r="F287" s="6">
        <v>0.18</v>
      </c>
      <c r="G287" s="5">
        <v>19</v>
      </c>
      <c r="H287" s="5">
        <v>305862</v>
      </c>
      <c r="I287" s="5">
        <v>2648</v>
      </c>
      <c r="J287" s="8">
        <v>34</v>
      </c>
      <c r="K287" s="5">
        <f>表3[[#This Row],[消费金额]]-表3[[#This Row],[消费金额]]*表3[[#This Row],[返点]]</f>
        <v>6693.9879999999994</v>
      </c>
    </row>
    <row r="288" spans="1:11" ht="16.5" x14ac:dyDescent="0.15">
      <c r="A288" s="4">
        <v>42995</v>
      </c>
      <c r="B288" s="5" t="s">
        <v>10</v>
      </c>
      <c r="C288" s="5" t="s">
        <v>11</v>
      </c>
      <c r="D288" s="5" t="s">
        <v>12</v>
      </c>
      <c r="E288" s="5">
        <v>51409.599999999999</v>
      </c>
      <c r="F288" s="6">
        <v>0.15</v>
      </c>
      <c r="G288" s="5">
        <v>171</v>
      </c>
      <c r="H288" s="5">
        <v>284811</v>
      </c>
      <c r="I288" s="5">
        <v>35628</v>
      </c>
      <c r="J288" s="8">
        <v>124</v>
      </c>
      <c r="K288" s="5">
        <f>表3[[#This Row],[消费金额]]-表3[[#This Row],[消费金额]]*表3[[#This Row],[返点]]</f>
        <v>43698.159999999996</v>
      </c>
    </row>
    <row r="289" spans="1:11" ht="16.5" x14ac:dyDescent="0.15">
      <c r="A289" s="4">
        <v>42995</v>
      </c>
      <c r="B289" s="5" t="s">
        <v>10</v>
      </c>
      <c r="C289" s="5" t="s">
        <v>11</v>
      </c>
      <c r="D289" s="5" t="s">
        <v>13</v>
      </c>
      <c r="E289" s="5">
        <v>175</v>
      </c>
      <c r="F289" s="6">
        <v>0.28000000000000003</v>
      </c>
      <c r="G289" s="5">
        <v>0</v>
      </c>
      <c r="H289" s="5">
        <v>0</v>
      </c>
      <c r="I289" s="5">
        <v>0</v>
      </c>
      <c r="J289" s="8">
        <v>0</v>
      </c>
      <c r="K289" s="5">
        <f>表3[[#This Row],[消费金额]]-表3[[#This Row],[消费金额]]*表3[[#This Row],[返点]]</f>
        <v>126</v>
      </c>
    </row>
    <row r="290" spans="1:11" ht="16.5" x14ac:dyDescent="0.15">
      <c r="A290" s="4">
        <v>42995</v>
      </c>
      <c r="B290" s="5" t="s">
        <v>10</v>
      </c>
      <c r="C290" s="5" t="s">
        <v>11</v>
      </c>
      <c r="D290" s="5" t="s">
        <v>16</v>
      </c>
      <c r="E290" s="5">
        <v>12848.3</v>
      </c>
      <c r="F290" s="6">
        <v>0.45</v>
      </c>
      <c r="G290" s="5">
        <v>12</v>
      </c>
      <c r="H290" s="5">
        <v>106398</v>
      </c>
      <c r="I290" s="5">
        <v>2696</v>
      </c>
      <c r="J290" s="8">
        <v>20</v>
      </c>
      <c r="K290" s="5">
        <f>表3[[#This Row],[消费金额]]-表3[[#This Row],[消费金额]]*表3[[#This Row],[返点]]</f>
        <v>7066.5649999999996</v>
      </c>
    </row>
    <row r="291" spans="1:11" ht="16.5" x14ac:dyDescent="0.15">
      <c r="A291" s="4">
        <v>42995</v>
      </c>
      <c r="B291" s="5" t="s">
        <v>10</v>
      </c>
      <c r="C291" s="5" t="s">
        <v>11</v>
      </c>
      <c r="D291" s="5" t="s">
        <v>17</v>
      </c>
      <c r="E291" s="5">
        <v>14824.7</v>
      </c>
      <c r="F291" s="6">
        <v>0.35</v>
      </c>
      <c r="G291" s="5">
        <v>6</v>
      </c>
      <c r="H291" s="5">
        <v>22845</v>
      </c>
      <c r="I291" s="5">
        <v>1008</v>
      </c>
      <c r="J291" s="8">
        <v>10</v>
      </c>
      <c r="K291" s="5">
        <f>表3[[#This Row],[消费金额]]-表3[[#This Row],[消费金额]]*表3[[#This Row],[返点]]</f>
        <v>9636.0550000000003</v>
      </c>
    </row>
    <row r="292" spans="1:11" ht="16.5" x14ac:dyDescent="0.15">
      <c r="A292" s="4">
        <v>42995</v>
      </c>
      <c r="B292" s="5" t="s">
        <v>19</v>
      </c>
      <c r="C292" s="5" t="s">
        <v>11</v>
      </c>
      <c r="D292" s="5" t="s">
        <v>12</v>
      </c>
      <c r="E292" s="5">
        <v>23384.6</v>
      </c>
      <c r="F292" s="6">
        <v>0.15</v>
      </c>
      <c r="G292" s="5">
        <v>37</v>
      </c>
      <c r="H292" s="5">
        <v>258252</v>
      </c>
      <c r="I292" s="5">
        <v>7320</v>
      </c>
      <c r="J292" s="8">
        <v>64</v>
      </c>
      <c r="K292" s="5">
        <f>表3[[#This Row],[消费金额]]-表3[[#This Row],[消费金额]]*表3[[#This Row],[返点]]</f>
        <v>19876.91</v>
      </c>
    </row>
    <row r="293" spans="1:11" ht="16.5" x14ac:dyDescent="0.15">
      <c r="A293" s="4">
        <v>42995</v>
      </c>
      <c r="B293" s="5" t="s">
        <v>19</v>
      </c>
      <c r="C293" s="5" t="s">
        <v>11</v>
      </c>
      <c r="D293" s="5" t="s">
        <v>13</v>
      </c>
      <c r="E293" s="5">
        <v>7799.8</v>
      </c>
      <c r="F293" s="6">
        <v>0.4</v>
      </c>
      <c r="G293" s="5">
        <v>4</v>
      </c>
      <c r="H293" s="5">
        <v>20616</v>
      </c>
      <c r="I293" s="5">
        <v>924</v>
      </c>
      <c r="J293" s="8">
        <v>8</v>
      </c>
      <c r="K293" s="5">
        <f>表3[[#This Row],[消费金额]]-表3[[#This Row],[消费金额]]*表3[[#This Row],[返点]]</f>
        <v>4679.88</v>
      </c>
    </row>
    <row r="294" spans="1:11" ht="16.5" x14ac:dyDescent="0.15">
      <c r="A294" s="4">
        <v>42995</v>
      </c>
      <c r="B294" s="5" t="s">
        <v>10</v>
      </c>
      <c r="C294" s="5" t="s">
        <v>11</v>
      </c>
      <c r="D294" s="5" t="s">
        <v>16</v>
      </c>
      <c r="E294" s="5">
        <v>175</v>
      </c>
      <c r="F294" s="6">
        <v>0.45</v>
      </c>
      <c r="G294" s="5"/>
      <c r="H294" s="5">
        <v>0</v>
      </c>
      <c r="I294" s="5">
        <v>0</v>
      </c>
      <c r="J294" s="8">
        <v>0</v>
      </c>
      <c r="K294" s="5">
        <f>表3[[#This Row],[消费金额]]-表3[[#This Row],[消费金额]]*表3[[#This Row],[返点]]</f>
        <v>96.25</v>
      </c>
    </row>
    <row r="295" spans="1:11" ht="16.5" x14ac:dyDescent="0.15">
      <c r="A295" s="4">
        <v>42995</v>
      </c>
      <c r="B295" s="5" t="s">
        <v>10</v>
      </c>
      <c r="C295" s="5" t="s">
        <v>11</v>
      </c>
      <c r="D295" s="5" t="s">
        <v>17</v>
      </c>
      <c r="E295" s="5">
        <v>175</v>
      </c>
      <c r="F295" s="6">
        <v>0.35</v>
      </c>
      <c r="G295" s="5"/>
      <c r="H295" s="5">
        <v>0</v>
      </c>
      <c r="I295" s="5">
        <v>0</v>
      </c>
      <c r="J295" s="8">
        <v>0</v>
      </c>
      <c r="K295" s="5">
        <f>表3[[#This Row],[消费金额]]-表3[[#This Row],[消费金额]]*表3[[#This Row],[返点]]</f>
        <v>113.75</v>
      </c>
    </row>
    <row r="296" spans="1:11" ht="16.5" x14ac:dyDescent="0.15">
      <c r="A296" s="4">
        <v>42995</v>
      </c>
      <c r="B296" s="5" t="s">
        <v>18</v>
      </c>
      <c r="C296" s="5" t="s">
        <v>11</v>
      </c>
      <c r="D296" s="5" t="s">
        <v>16</v>
      </c>
      <c r="E296" s="5">
        <v>175</v>
      </c>
      <c r="F296" s="6">
        <v>0.45</v>
      </c>
      <c r="G296" s="5"/>
      <c r="H296" s="5">
        <v>0</v>
      </c>
      <c r="I296" s="5">
        <v>0</v>
      </c>
      <c r="J296" s="8">
        <v>0</v>
      </c>
      <c r="K296" s="5">
        <f>表3[[#This Row],[消费金额]]-表3[[#This Row],[消费金额]]*表3[[#This Row],[返点]]</f>
        <v>96.25</v>
      </c>
    </row>
    <row r="297" spans="1:11" ht="16.5" x14ac:dyDescent="0.15">
      <c r="A297" s="4">
        <v>42995</v>
      </c>
      <c r="B297" s="5" t="s">
        <v>18</v>
      </c>
      <c r="C297" s="5" t="s">
        <v>11</v>
      </c>
      <c r="D297" s="5" t="s">
        <v>17</v>
      </c>
      <c r="E297" s="5">
        <v>5475.8</v>
      </c>
      <c r="F297" s="6">
        <v>0.35</v>
      </c>
      <c r="G297" s="5">
        <v>3</v>
      </c>
      <c r="H297" s="5">
        <v>14862</v>
      </c>
      <c r="I297" s="5">
        <v>528</v>
      </c>
      <c r="J297" s="8">
        <v>6</v>
      </c>
      <c r="K297" s="5">
        <f>表3[[#This Row],[消费金额]]-表3[[#This Row],[消费金额]]*表3[[#This Row],[返点]]</f>
        <v>3559.2700000000004</v>
      </c>
    </row>
    <row r="298" spans="1:11" ht="16.5" x14ac:dyDescent="0.15">
      <c r="A298" s="4">
        <v>42995</v>
      </c>
      <c r="B298" s="5" t="s">
        <v>19</v>
      </c>
      <c r="C298" s="5" t="s">
        <v>11</v>
      </c>
      <c r="D298" s="5" t="s">
        <v>12</v>
      </c>
      <c r="E298" s="5">
        <v>175</v>
      </c>
      <c r="F298" s="6">
        <v>0.15</v>
      </c>
      <c r="G298" s="5"/>
      <c r="H298" s="5">
        <v>0</v>
      </c>
      <c r="I298" s="5">
        <v>0</v>
      </c>
      <c r="J298" s="8">
        <v>0</v>
      </c>
      <c r="K298" s="5">
        <f>表3[[#This Row],[消费金额]]-表3[[#This Row],[消费金额]]*表3[[#This Row],[返点]]</f>
        <v>148.75</v>
      </c>
    </row>
    <row r="299" spans="1:11" ht="16.5" x14ac:dyDescent="0.15">
      <c r="A299" s="4">
        <v>42995</v>
      </c>
      <c r="B299" s="5" t="s">
        <v>18</v>
      </c>
      <c r="C299" s="5" t="s">
        <v>11</v>
      </c>
      <c r="D299" s="5" t="s">
        <v>13</v>
      </c>
      <c r="E299" s="5">
        <v>5562.4</v>
      </c>
      <c r="F299" s="6">
        <v>0.4</v>
      </c>
      <c r="G299" s="5">
        <v>7</v>
      </c>
      <c r="H299" s="5">
        <v>13413</v>
      </c>
      <c r="I299" s="5">
        <v>772</v>
      </c>
      <c r="J299" s="8">
        <v>14</v>
      </c>
      <c r="K299" s="5">
        <f>表3[[#This Row],[消费金额]]-表3[[#This Row],[消费金额]]*表3[[#This Row],[返点]]</f>
        <v>3337.4399999999996</v>
      </c>
    </row>
    <row r="300" spans="1:11" ht="16.5" x14ac:dyDescent="0.15">
      <c r="A300" s="4">
        <v>42995</v>
      </c>
      <c r="B300" s="5" t="s">
        <v>18</v>
      </c>
      <c r="C300" s="5" t="s">
        <v>11</v>
      </c>
      <c r="D300" s="5" t="s">
        <v>12</v>
      </c>
      <c r="E300" s="5">
        <v>19613.400000000001</v>
      </c>
      <c r="F300" s="6">
        <v>0.15</v>
      </c>
      <c r="G300" s="5">
        <v>31</v>
      </c>
      <c r="H300" s="5">
        <v>95628</v>
      </c>
      <c r="I300" s="5">
        <v>2552</v>
      </c>
      <c r="J300" s="8">
        <v>62</v>
      </c>
      <c r="K300" s="5">
        <f>表3[[#This Row],[消费金额]]-表3[[#This Row],[消费金额]]*表3[[#This Row],[返点]]</f>
        <v>16671.39</v>
      </c>
    </row>
    <row r="301" spans="1:11" ht="16.5" x14ac:dyDescent="0.15">
      <c r="A301" s="4">
        <v>42996</v>
      </c>
      <c r="B301" s="5" t="s">
        <v>10</v>
      </c>
      <c r="C301" s="5" t="s">
        <v>11</v>
      </c>
      <c r="D301" s="5" t="s">
        <v>12</v>
      </c>
      <c r="E301" s="5">
        <v>95581.3</v>
      </c>
      <c r="F301" s="6">
        <v>0.15</v>
      </c>
      <c r="G301" s="5">
        <v>87</v>
      </c>
      <c r="H301" s="5">
        <v>311754</v>
      </c>
      <c r="I301" s="5">
        <v>9252</v>
      </c>
      <c r="J301" s="8">
        <v>160</v>
      </c>
      <c r="K301" s="5">
        <f>表3[[#This Row],[消费金额]]-表3[[#This Row],[消费金额]]*表3[[#This Row],[返点]]</f>
        <v>81244.10500000001</v>
      </c>
    </row>
    <row r="302" spans="1:11" ht="16.5" x14ac:dyDescent="0.15">
      <c r="A302" s="4">
        <v>42996</v>
      </c>
      <c r="B302" s="5" t="s">
        <v>10</v>
      </c>
      <c r="C302" s="5" t="s">
        <v>11</v>
      </c>
      <c r="D302" s="5" t="s">
        <v>12</v>
      </c>
      <c r="E302" s="5">
        <v>43436.1</v>
      </c>
      <c r="F302" s="6">
        <v>0.15</v>
      </c>
      <c r="G302" s="5">
        <v>53</v>
      </c>
      <c r="H302" s="5">
        <v>129807</v>
      </c>
      <c r="I302" s="5">
        <v>3724</v>
      </c>
      <c r="J302" s="8">
        <v>94</v>
      </c>
      <c r="K302" s="5">
        <f>表3[[#This Row],[消费金额]]-表3[[#This Row],[消费金额]]*表3[[#This Row],[返点]]</f>
        <v>36920.684999999998</v>
      </c>
    </row>
    <row r="303" spans="1:11" ht="16.5" x14ac:dyDescent="0.15">
      <c r="A303" s="4">
        <v>42996</v>
      </c>
      <c r="B303" s="5" t="s">
        <v>10</v>
      </c>
      <c r="C303" s="5" t="s">
        <v>11</v>
      </c>
      <c r="D303" s="5" t="s">
        <v>12</v>
      </c>
      <c r="E303" s="5">
        <v>15339.5</v>
      </c>
      <c r="F303" s="6">
        <v>0.15</v>
      </c>
      <c r="G303" s="5">
        <v>23</v>
      </c>
      <c r="H303" s="5">
        <v>139095</v>
      </c>
      <c r="I303" s="5">
        <v>4548</v>
      </c>
      <c r="J303" s="8">
        <v>34</v>
      </c>
      <c r="K303" s="5">
        <f>表3[[#This Row],[消费金额]]-表3[[#This Row],[消费金额]]*表3[[#This Row],[返点]]</f>
        <v>13038.575000000001</v>
      </c>
    </row>
    <row r="304" spans="1:11" ht="16.5" x14ac:dyDescent="0.15">
      <c r="A304" s="4">
        <v>42996</v>
      </c>
      <c r="B304" s="5" t="s">
        <v>10</v>
      </c>
      <c r="C304" s="5" t="s">
        <v>11</v>
      </c>
      <c r="D304" s="5" t="s">
        <v>13</v>
      </c>
      <c r="E304" s="5">
        <v>28372.7</v>
      </c>
      <c r="F304" s="6">
        <v>0.4</v>
      </c>
      <c r="G304" s="5">
        <v>29</v>
      </c>
      <c r="H304" s="5">
        <v>37425</v>
      </c>
      <c r="I304" s="5">
        <v>3856</v>
      </c>
      <c r="J304" s="8">
        <v>52</v>
      </c>
      <c r="K304" s="5">
        <f>表3[[#This Row],[消费金额]]-表3[[#This Row],[消费金额]]*表3[[#This Row],[返点]]</f>
        <v>17023.62</v>
      </c>
    </row>
    <row r="305" spans="1:11" ht="16.5" x14ac:dyDescent="0.15">
      <c r="A305" s="4">
        <v>42996</v>
      </c>
      <c r="B305" s="5" t="s">
        <v>10</v>
      </c>
      <c r="C305" s="5" t="s">
        <v>11</v>
      </c>
      <c r="D305" s="5" t="s">
        <v>13</v>
      </c>
      <c r="E305" s="5">
        <v>10150.1</v>
      </c>
      <c r="F305" s="6">
        <v>0.4</v>
      </c>
      <c r="G305" s="5">
        <v>14</v>
      </c>
      <c r="H305" s="5">
        <v>4947</v>
      </c>
      <c r="I305" s="5">
        <v>1116</v>
      </c>
      <c r="J305" s="8">
        <v>26</v>
      </c>
      <c r="K305" s="5">
        <f>表3[[#This Row],[消费金额]]-表3[[#This Row],[消费金额]]*表3[[#This Row],[返点]]</f>
        <v>6090.0599999999995</v>
      </c>
    </row>
    <row r="306" spans="1:11" ht="16.5" x14ac:dyDescent="0.15">
      <c r="A306" s="4">
        <v>42996</v>
      </c>
      <c r="B306" s="5" t="s">
        <v>10</v>
      </c>
      <c r="C306" s="5" t="s">
        <v>11</v>
      </c>
      <c r="D306" s="5" t="s">
        <v>12</v>
      </c>
      <c r="E306" s="5">
        <v>52583.5</v>
      </c>
      <c r="F306" s="6">
        <v>0.15</v>
      </c>
      <c r="G306" s="5">
        <v>149</v>
      </c>
      <c r="H306" s="5">
        <v>262719</v>
      </c>
      <c r="I306" s="5">
        <v>32896</v>
      </c>
      <c r="J306" s="8">
        <v>254</v>
      </c>
      <c r="K306" s="5">
        <f>表3[[#This Row],[消费金额]]-表3[[#This Row],[消费金额]]*表3[[#This Row],[返点]]</f>
        <v>44695.974999999999</v>
      </c>
    </row>
    <row r="307" spans="1:11" ht="16.5" x14ac:dyDescent="0.15">
      <c r="A307" s="4">
        <v>42996</v>
      </c>
      <c r="B307" s="5" t="s">
        <v>10</v>
      </c>
      <c r="C307" s="5" t="s">
        <v>11</v>
      </c>
      <c r="D307" s="5" t="s">
        <v>13</v>
      </c>
      <c r="E307" s="5">
        <v>175</v>
      </c>
      <c r="F307" s="6">
        <v>0.28000000000000003</v>
      </c>
      <c r="G307" s="5">
        <v>0</v>
      </c>
      <c r="H307" s="5">
        <v>0</v>
      </c>
      <c r="I307" s="5">
        <v>0</v>
      </c>
      <c r="J307" s="8">
        <v>0</v>
      </c>
      <c r="K307" s="5">
        <f>表3[[#This Row],[消费金额]]-表3[[#This Row],[消费金额]]*表3[[#This Row],[返点]]</f>
        <v>126</v>
      </c>
    </row>
    <row r="308" spans="1:11" ht="16.5" x14ac:dyDescent="0.15">
      <c r="A308" s="4">
        <v>42996</v>
      </c>
      <c r="B308" s="5" t="s">
        <v>10</v>
      </c>
      <c r="C308" s="5" t="s">
        <v>11</v>
      </c>
      <c r="D308" s="5" t="s">
        <v>16</v>
      </c>
      <c r="E308" s="5">
        <v>17057.3</v>
      </c>
      <c r="F308" s="6">
        <v>0.45</v>
      </c>
      <c r="G308" s="5">
        <v>35</v>
      </c>
      <c r="H308" s="5">
        <v>145347</v>
      </c>
      <c r="I308" s="5">
        <v>3596</v>
      </c>
      <c r="J308" s="8">
        <v>68</v>
      </c>
      <c r="K308" s="5">
        <f>表3[[#This Row],[消费金额]]-表3[[#This Row],[消费金额]]*表3[[#This Row],[返点]]</f>
        <v>9381.5149999999994</v>
      </c>
    </row>
    <row r="309" spans="1:11" ht="16.5" x14ac:dyDescent="0.15">
      <c r="A309" s="4">
        <v>42996</v>
      </c>
      <c r="B309" s="5" t="s">
        <v>10</v>
      </c>
      <c r="C309" s="5" t="s">
        <v>11</v>
      </c>
      <c r="D309" s="5" t="s">
        <v>17</v>
      </c>
      <c r="E309" s="5">
        <v>16615.7</v>
      </c>
      <c r="F309" s="6">
        <v>0.35</v>
      </c>
      <c r="G309" s="5">
        <v>15</v>
      </c>
      <c r="H309" s="5">
        <v>23961</v>
      </c>
      <c r="I309" s="5">
        <v>1076</v>
      </c>
      <c r="J309" s="8">
        <v>28</v>
      </c>
      <c r="K309" s="5">
        <f>表3[[#This Row],[消费金额]]-表3[[#This Row],[消费金额]]*表3[[#This Row],[返点]]</f>
        <v>10800.205000000002</v>
      </c>
    </row>
    <row r="310" spans="1:11" ht="16.5" x14ac:dyDescent="0.15">
      <c r="A310" s="4">
        <v>42996</v>
      </c>
      <c r="B310" s="5" t="s">
        <v>19</v>
      </c>
      <c r="C310" s="5" t="s">
        <v>11</v>
      </c>
      <c r="D310" s="5" t="s">
        <v>12</v>
      </c>
      <c r="E310" s="5">
        <v>34637.199999999997</v>
      </c>
      <c r="F310" s="6">
        <v>0.15</v>
      </c>
      <c r="G310" s="5">
        <v>42</v>
      </c>
      <c r="H310" s="5">
        <v>318669</v>
      </c>
      <c r="I310" s="5">
        <v>9520</v>
      </c>
      <c r="J310" s="8">
        <v>68</v>
      </c>
      <c r="K310" s="5">
        <f>表3[[#This Row],[消费金额]]-表3[[#This Row],[消费金额]]*表3[[#This Row],[返点]]</f>
        <v>29441.62</v>
      </c>
    </row>
    <row r="311" spans="1:11" ht="16.5" x14ac:dyDescent="0.15">
      <c r="A311" s="4">
        <v>42996</v>
      </c>
      <c r="B311" s="5" t="s">
        <v>19</v>
      </c>
      <c r="C311" s="5" t="s">
        <v>11</v>
      </c>
      <c r="D311" s="5" t="s">
        <v>13</v>
      </c>
      <c r="E311" s="5">
        <v>8523.1</v>
      </c>
      <c r="F311" s="6">
        <v>0.4</v>
      </c>
      <c r="G311" s="5">
        <v>2</v>
      </c>
      <c r="H311" s="5">
        <v>22365</v>
      </c>
      <c r="I311" s="5">
        <v>984</v>
      </c>
      <c r="J311" s="8">
        <v>4</v>
      </c>
      <c r="K311" s="5">
        <f>表3[[#This Row],[消费金额]]-表3[[#This Row],[消费金额]]*表3[[#This Row],[返点]]</f>
        <v>5113.8600000000006</v>
      </c>
    </row>
    <row r="312" spans="1:11" ht="16.5" x14ac:dyDescent="0.15">
      <c r="A312" s="4">
        <v>42996</v>
      </c>
      <c r="B312" s="5" t="s">
        <v>10</v>
      </c>
      <c r="C312" s="5" t="s">
        <v>11</v>
      </c>
      <c r="D312" s="5" t="s">
        <v>16</v>
      </c>
      <c r="E312" s="5">
        <v>175</v>
      </c>
      <c r="F312" s="6">
        <v>0.45</v>
      </c>
      <c r="G312" s="5"/>
      <c r="H312" s="5">
        <v>0</v>
      </c>
      <c r="I312" s="5">
        <v>0</v>
      </c>
      <c r="J312" s="8">
        <v>0</v>
      </c>
      <c r="K312" s="5">
        <f>表3[[#This Row],[消费金额]]-表3[[#This Row],[消费金额]]*表3[[#This Row],[返点]]</f>
        <v>96.25</v>
      </c>
    </row>
    <row r="313" spans="1:11" ht="16.5" x14ac:dyDescent="0.15">
      <c r="A313" s="4">
        <v>42996</v>
      </c>
      <c r="B313" s="5" t="s">
        <v>10</v>
      </c>
      <c r="C313" s="5" t="s">
        <v>11</v>
      </c>
      <c r="D313" s="5" t="s">
        <v>17</v>
      </c>
      <c r="E313" s="5">
        <v>175</v>
      </c>
      <c r="F313" s="6">
        <v>0.35</v>
      </c>
      <c r="G313" s="5"/>
      <c r="H313" s="5">
        <v>0</v>
      </c>
      <c r="I313" s="5">
        <v>0</v>
      </c>
      <c r="J313" s="8">
        <v>0</v>
      </c>
      <c r="K313" s="5">
        <f>表3[[#This Row],[消费金额]]-表3[[#This Row],[消费金额]]*表3[[#This Row],[返点]]</f>
        <v>113.75</v>
      </c>
    </row>
    <row r="314" spans="1:11" ht="16.5" x14ac:dyDescent="0.15">
      <c r="A314" s="4">
        <v>42996</v>
      </c>
      <c r="B314" s="5" t="s">
        <v>18</v>
      </c>
      <c r="C314" s="5" t="s">
        <v>11</v>
      </c>
      <c r="D314" s="5" t="s">
        <v>16</v>
      </c>
      <c r="E314" s="5">
        <v>175</v>
      </c>
      <c r="F314" s="6">
        <v>0.45</v>
      </c>
      <c r="G314" s="5"/>
      <c r="H314" s="5">
        <v>0</v>
      </c>
      <c r="I314" s="5">
        <v>0</v>
      </c>
      <c r="J314" s="8">
        <v>0</v>
      </c>
      <c r="K314" s="5">
        <f>表3[[#This Row],[消费金额]]-表3[[#This Row],[消费金额]]*表3[[#This Row],[返点]]</f>
        <v>96.25</v>
      </c>
    </row>
    <row r="315" spans="1:11" ht="16.5" x14ac:dyDescent="0.15">
      <c r="A315" s="4">
        <v>42996</v>
      </c>
      <c r="B315" s="5" t="s">
        <v>18</v>
      </c>
      <c r="C315" s="5" t="s">
        <v>11</v>
      </c>
      <c r="D315" s="5" t="s">
        <v>17</v>
      </c>
      <c r="E315" s="5">
        <v>3813.3</v>
      </c>
      <c r="F315" s="6">
        <v>0.35</v>
      </c>
      <c r="G315" s="5">
        <v>3</v>
      </c>
      <c r="H315" s="5">
        <v>13554</v>
      </c>
      <c r="I315" s="5">
        <v>356</v>
      </c>
      <c r="J315" s="8">
        <v>6</v>
      </c>
      <c r="K315" s="5">
        <f>表3[[#This Row],[消费金额]]-表3[[#This Row],[消费金额]]*表3[[#This Row],[返点]]</f>
        <v>2478.6450000000004</v>
      </c>
    </row>
    <row r="316" spans="1:11" ht="16.5" x14ac:dyDescent="0.15">
      <c r="A316" s="4">
        <v>42996</v>
      </c>
      <c r="B316" s="5" t="s">
        <v>19</v>
      </c>
      <c r="C316" s="5" t="s">
        <v>11</v>
      </c>
      <c r="D316" s="5" t="s">
        <v>12</v>
      </c>
      <c r="E316" s="5">
        <v>175</v>
      </c>
      <c r="F316" s="6">
        <v>0.15</v>
      </c>
      <c r="G316" s="5"/>
      <c r="H316" s="5">
        <v>0</v>
      </c>
      <c r="I316" s="5">
        <v>0</v>
      </c>
      <c r="J316" s="8">
        <v>0</v>
      </c>
      <c r="K316" s="5">
        <f>表3[[#This Row],[消费金额]]-表3[[#This Row],[消费金额]]*表3[[#This Row],[返点]]</f>
        <v>148.75</v>
      </c>
    </row>
    <row r="317" spans="1:11" ht="16.5" x14ac:dyDescent="0.15">
      <c r="A317" s="4">
        <v>42996</v>
      </c>
      <c r="B317" s="5" t="s">
        <v>18</v>
      </c>
      <c r="C317" s="5" t="s">
        <v>11</v>
      </c>
      <c r="D317" s="5" t="s">
        <v>13</v>
      </c>
      <c r="E317" s="5">
        <v>6754.1</v>
      </c>
      <c r="F317" s="6">
        <v>0.4</v>
      </c>
      <c r="G317" s="5">
        <v>10</v>
      </c>
      <c r="H317" s="5">
        <v>19185</v>
      </c>
      <c r="I317" s="5">
        <v>984</v>
      </c>
      <c r="J317" s="8">
        <v>20</v>
      </c>
      <c r="K317" s="5">
        <f>表3[[#This Row],[消费金额]]-表3[[#This Row],[消费金额]]*表3[[#This Row],[返点]]</f>
        <v>4052.46</v>
      </c>
    </row>
    <row r="318" spans="1:11" ht="16.5" x14ac:dyDescent="0.15">
      <c r="A318" s="4">
        <v>42996</v>
      </c>
      <c r="B318" s="5" t="s">
        <v>18</v>
      </c>
      <c r="C318" s="5" t="s">
        <v>11</v>
      </c>
      <c r="D318" s="5" t="s">
        <v>12</v>
      </c>
      <c r="E318" s="5">
        <v>36607.5</v>
      </c>
      <c r="F318" s="6">
        <v>0.15</v>
      </c>
      <c r="G318" s="5">
        <v>40</v>
      </c>
      <c r="H318" s="5">
        <v>173397</v>
      </c>
      <c r="I318" s="5">
        <v>4936</v>
      </c>
      <c r="J318" s="8">
        <v>76</v>
      </c>
      <c r="K318" s="5">
        <f>表3[[#This Row],[消费金额]]-表3[[#This Row],[消费金额]]*表3[[#This Row],[返点]]</f>
        <v>31116.375</v>
      </c>
    </row>
    <row r="319" spans="1:11" ht="16.5" x14ac:dyDescent="0.15">
      <c r="A319" s="4">
        <v>42996</v>
      </c>
      <c r="B319" s="5" t="s">
        <v>10</v>
      </c>
      <c r="C319" s="5" t="s">
        <v>14</v>
      </c>
      <c r="D319" s="5" t="s">
        <v>15</v>
      </c>
      <c r="E319" s="5">
        <v>4327.2</v>
      </c>
      <c r="F319" s="6">
        <v>0.18</v>
      </c>
      <c r="G319" s="5">
        <v>13</v>
      </c>
      <c r="H319" s="5">
        <v>196596</v>
      </c>
      <c r="I319" s="5">
        <v>1420</v>
      </c>
      <c r="J319" s="8">
        <v>8</v>
      </c>
      <c r="K319" s="5">
        <f>表3[[#This Row],[消费金额]]-表3[[#This Row],[消费金额]]*表3[[#This Row],[返点]]</f>
        <v>3548.3040000000001</v>
      </c>
    </row>
    <row r="320" spans="1:11" ht="16.5" x14ac:dyDescent="0.15">
      <c r="A320" s="4">
        <v>42997</v>
      </c>
      <c r="B320" s="5" t="s">
        <v>10</v>
      </c>
      <c r="C320" s="5" t="s">
        <v>11</v>
      </c>
      <c r="D320" s="5" t="s">
        <v>12</v>
      </c>
      <c r="E320" s="5">
        <v>102804.1</v>
      </c>
      <c r="F320" s="6">
        <v>0.15</v>
      </c>
      <c r="G320" s="5">
        <v>89</v>
      </c>
      <c r="H320" s="5">
        <v>339297</v>
      </c>
      <c r="I320" s="5">
        <v>10168</v>
      </c>
      <c r="J320" s="8">
        <v>160</v>
      </c>
      <c r="K320" s="5">
        <f>表3[[#This Row],[消费金额]]-表3[[#This Row],[消费金额]]*表3[[#This Row],[返点]]</f>
        <v>87383.485000000001</v>
      </c>
    </row>
    <row r="321" spans="1:11" ht="16.5" x14ac:dyDescent="0.15">
      <c r="A321" s="4">
        <v>42997</v>
      </c>
      <c r="B321" s="5" t="s">
        <v>10</v>
      </c>
      <c r="C321" s="5" t="s">
        <v>11</v>
      </c>
      <c r="D321" s="5" t="s">
        <v>12</v>
      </c>
      <c r="E321" s="5">
        <v>37436.9</v>
      </c>
      <c r="F321" s="6">
        <v>0.15</v>
      </c>
      <c r="G321" s="5">
        <v>41</v>
      </c>
      <c r="H321" s="5">
        <v>133896</v>
      </c>
      <c r="I321" s="5">
        <v>3236</v>
      </c>
      <c r="J321" s="8">
        <v>68</v>
      </c>
      <c r="K321" s="5">
        <f>表3[[#This Row],[消费金额]]-表3[[#This Row],[消费金额]]*表3[[#This Row],[返点]]</f>
        <v>31821.365000000002</v>
      </c>
    </row>
    <row r="322" spans="1:11" ht="16.5" x14ac:dyDescent="0.15">
      <c r="A322" s="4">
        <v>42997</v>
      </c>
      <c r="B322" s="5" t="s">
        <v>10</v>
      </c>
      <c r="C322" s="5" t="s">
        <v>11</v>
      </c>
      <c r="D322" s="5" t="s">
        <v>12</v>
      </c>
      <c r="E322" s="5">
        <v>3558.4</v>
      </c>
      <c r="F322" s="6">
        <v>0.15</v>
      </c>
      <c r="G322" s="5">
        <v>2</v>
      </c>
      <c r="H322" s="5">
        <v>24723</v>
      </c>
      <c r="I322" s="5">
        <v>940</v>
      </c>
      <c r="J322" s="8">
        <v>4</v>
      </c>
      <c r="K322" s="5">
        <f>表3[[#This Row],[消费金额]]-表3[[#This Row],[消费金额]]*表3[[#This Row],[返点]]</f>
        <v>3024.6400000000003</v>
      </c>
    </row>
    <row r="323" spans="1:11" ht="16.5" x14ac:dyDescent="0.15">
      <c r="A323" s="4">
        <v>42997</v>
      </c>
      <c r="B323" s="5" t="s">
        <v>10</v>
      </c>
      <c r="C323" s="5" t="s">
        <v>11</v>
      </c>
      <c r="D323" s="5" t="s">
        <v>13</v>
      </c>
      <c r="E323" s="5">
        <v>22744.3</v>
      </c>
      <c r="F323" s="6">
        <v>0.4</v>
      </c>
      <c r="G323" s="5">
        <v>9</v>
      </c>
      <c r="H323" s="5">
        <v>19131</v>
      </c>
      <c r="I323" s="5">
        <v>1532</v>
      </c>
      <c r="J323" s="8">
        <v>18</v>
      </c>
      <c r="K323" s="5">
        <f>表3[[#This Row],[消费金额]]-表3[[#This Row],[消费金额]]*表3[[#This Row],[返点]]</f>
        <v>13646.58</v>
      </c>
    </row>
    <row r="324" spans="1:11" ht="16.5" x14ac:dyDescent="0.15">
      <c r="A324" s="4">
        <v>42997</v>
      </c>
      <c r="B324" s="5" t="s">
        <v>10</v>
      </c>
      <c r="C324" s="5" t="s">
        <v>11</v>
      </c>
      <c r="D324" s="5" t="s">
        <v>13</v>
      </c>
      <c r="E324" s="5">
        <v>8503.2000000000007</v>
      </c>
      <c r="F324" s="6">
        <v>0.4</v>
      </c>
      <c r="G324" s="5">
        <v>14</v>
      </c>
      <c r="H324" s="5">
        <v>5418</v>
      </c>
      <c r="I324" s="5">
        <v>968</v>
      </c>
      <c r="J324" s="8">
        <v>28</v>
      </c>
      <c r="K324" s="5">
        <f>表3[[#This Row],[消费金额]]-表3[[#This Row],[消费金额]]*表3[[#This Row],[返点]]</f>
        <v>5101.92</v>
      </c>
    </row>
    <row r="325" spans="1:11" ht="16.5" x14ac:dyDescent="0.15">
      <c r="A325" s="4">
        <v>42997</v>
      </c>
      <c r="B325" s="5" t="s">
        <v>10</v>
      </c>
      <c r="C325" s="5" t="s">
        <v>11</v>
      </c>
      <c r="D325" s="5" t="s">
        <v>12</v>
      </c>
      <c r="E325" s="5">
        <v>51009.3</v>
      </c>
      <c r="F325" s="6">
        <v>0.15</v>
      </c>
      <c r="G325" s="5">
        <v>131</v>
      </c>
      <c r="H325" s="5">
        <v>260619</v>
      </c>
      <c r="I325" s="5">
        <v>33016</v>
      </c>
      <c r="J325" s="8">
        <v>226</v>
      </c>
      <c r="K325" s="5">
        <f>表3[[#This Row],[消费金额]]-表3[[#This Row],[消费金额]]*表3[[#This Row],[返点]]</f>
        <v>43357.904999999999</v>
      </c>
    </row>
    <row r="326" spans="1:11" ht="16.5" x14ac:dyDescent="0.15">
      <c r="A326" s="4">
        <v>42997</v>
      </c>
      <c r="B326" s="5" t="s">
        <v>10</v>
      </c>
      <c r="C326" s="5" t="s">
        <v>11</v>
      </c>
      <c r="D326" s="5" t="s">
        <v>13</v>
      </c>
      <c r="E326" s="5">
        <v>175</v>
      </c>
      <c r="F326" s="6">
        <v>0.28000000000000003</v>
      </c>
      <c r="G326" s="5">
        <v>0</v>
      </c>
      <c r="H326" s="5">
        <v>0</v>
      </c>
      <c r="I326" s="5">
        <v>0</v>
      </c>
      <c r="J326" s="8">
        <v>0</v>
      </c>
      <c r="K326" s="5">
        <f>表3[[#This Row],[消费金额]]-表3[[#This Row],[消费金额]]*表3[[#This Row],[返点]]</f>
        <v>126</v>
      </c>
    </row>
    <row r="327" spans="1:11" ht="16.5" x14ac:dyDescent="0.15">
      <c r="A327" s="4">
        <v>42997</v>
      </c>
      <c r="B327" s="5" t="s">
        <v>10</v>
      </c>
      <c r="C327" s="5" t="s">
        <v>11</v>
      </c>
      <c r="D327" s="5" t="s">
        <v>16</v>
      </c>
      <c r="E327" s="5">
        <v>17878.8</v>
      </c>
      <c r="F327" s="6">
        <v>0.45</v>
      </c>
      <c r="G327" s="5">
        <v>27</v>
      </c>
      <c r="H327" s="5">
        <v>147711</v>
      </c>
      <c r="I327" s="5">
        <v>3764</v>
      </c>
      <c r="J327" s="8">
        <v>42</v>
      </c>
      <c r="K327" s="5">
        <f>表3[[#This Row],[消费金额]]-表3[[#This Row],[消费金额]]*表3[[#This Row],[返点]]</f>
        <v>9833.34</v>
      </c>
    </row>
    <row r="328" spans="1:11" ht="16.5" x14ac:dyDescent="0.15">
      <c r="A328" s="4">
        <v>42997</v>
      </c>
      <c r="B328" s="5" t="s">
        <v>10</v>
      </c>
      <c r="C328" s="5" t="s">
        <v>11</v>
      </c>
      <c r="D328" s="5" t="s">
        <v>17</v>
      </c>
      <c r="E328" s="5">
        <v>14481.2</v>
      </c>
      <c r="F328" s="6">
        <v>0.35</v>
      </c>
      <c r="G328" s="5">
        <v>12</v>
      </c>
      <c r="H328" s="5">
        <v>19689</v>
      </c>
      <c r="I328" s="5">
        <v>896</v>
      </c>
      <c r="J328" s="8">
        <v>24</v>
      </c>
      <c r="K328" s="5">
        <f>表3[[#This Row],[消费金额]]-表3[[#This Row],[消费金额]]*表3[[#This Row],[返点]]</f>
        <v>9412.7800000000007</v>
      </c>
    </row>
    <row r="329" spans="1:11" ht="16.5" x14ac:dyDescent="0.15">
      <c r="A329" s="4">
        <v>42997</v>
      </c>
      <c r="B329" s="5" t="s">
        <v>19</v>
      </c>
      <c r="C329" s="5" t="s">
        <v>11</v>
      </c>
      <c r="D329" s="5" t="s">
        <v>12</v>
      </c>
      <c r="E329" s="5">
        <v>40500.5</v>
      </c>
      <c r="F329" s="6">
        <v>0.15</v>
      </c>
      <c r="G329" s="5">
        <v>36</v>
      </c>
      <c r="H329" s="5">
        <v>346857</v>
      </c>
      <c r="I329" s="5">
        <v>10960</v>
      </c>
      <c r="J329" s="8">
        <v>56</v>
      </c>
      <c r="K329" s="5">
        <f>表3[[#This Row],[消费金额]]-表3[[#This Row],[消费金额]]*表3[[#This Row],[返点]]</f>
        <v>34425.425000000003</v>
      </c>
    </row>
    <row r="330" spans="1:11" ht="16.5" x14ac:dyDescent="0.15">
      <c r="A330" s="4">
        <v>42997</v>
      </c>
      <c r="B330" s="5" t="s">
        <v>19</v>
      </c>
      <c r="C330" s="5" t="s">
        <v>11</v>
      </c>
      <c r="D330" s="5" t="s">
        <v>13</v>
      </c>
      <c r="E330" s="5">
        <v>8376.7999999999993</v>
      </c>
      <c r="F330" s="6">
        <v>0.4</v>
      </c>
      <c r="G330" s="5">
        <v>3</v>
      </c>
      <c r="H330" s="5">
        <v>35775</v>
      </c>
      <c r="I330" s="5">
        <v>1260</v>
      </c>
      <c r="J330" s="8">
        <v>4</v>
      </c>
      <c r="K330" s="5">
        <f>表3[[#This Row],[消费金额]]-表3[[#This Row],[消费金额]]*表3[[#This Row],[返点]]</f>
        <v>5026.08</v>
      </c>
    </row>
    <row r="331" spans="1:11" ht="16.5" x14ac:dyDescent="0.15">
      <c r="A331" s="4">
        <v>42997</v>
      </c>
      <c r="B331" s="5" t="s">
        <v>10</v>
      </c>
      <c r="C331" s="5" t="s">
        <v>11</v>
      </c>
      <c r="D331" s="5" t="s">
        <v>16</v>
      </c>
      <c r="E331" s="5">
        <v>175</v>
      </c>
      <c r="F331" s="6">
        <v>0.45</v>
      </c>
      <c r="G331" s="5"/>
      <c r="H331" s="5">
        <v>0</v>
      </c>
      <c r="I331" s="5">
        <v>0</v>
      </c>
      <c r="J331" s="8">
        <v>0</v>
      </c>
      <c r="K331" s="5">
        <f>表3[[#This Row],[消费金额]]-表3[[#This Row],[消费金额]]*表3[[#This Row],[返点]]</f>
        <v>96.25</v>
      </c>
    </row>
    <row r="332" spans="1:11" ht="16.5" x14ac:dyDescent="0.15">
      <c r="A332" s="4">
        <v>42997</v>
      </c>
      <c r="B332" s="5" t="s">
        <v>10</v>
      </c>
      <c r="C332" s="5" t="s">
        <v>11</v>
      </c>
      <c r="D332" s="5" t="s">
        <v>17</v>
      </c>
      <c r="E332" s="5">
        <v>175</v>
      </c>
      <c r="F332" s="6">
        <v>0.35</v>
      </c>
      <c r="G332" s="5"/>
      <c r="H332" s="5">
        <v>0</v>
      </c>
      <c r="I332" s="5">
        <v>0</v>
      </c>
      <c r="J332" s="8">
        <v>0</v>
      </c>
      <c r="K332" s="5">
        <f>表3[[#This Row],[消费金额]]-表3[[#This Row],[消费金额]]*表3[[#This Row],[返点]]</f>
        <v>113.75</v>
      </c>
    </row>
    <row r="333" spans="1:11" ht="16.5" x14ac:dyDescent="0.15">
      <c r="A333" s="4">
        <v>42997</v>
      </c>
      <c r="B333" s="5" t="s">
        <v>18</v>
      </c>
      <c r="C333" s="5" t="s">
        <v>11</v>
      </c>
      <c r="D333" s="5" t="s">
        <v>16</v>
      </c>
      <c r="E333" s="5">
        <v>175</v>
      </c>
      <c r="F333" s="6">
        <v>0.45</v>
      </c>
      <c r="G333" s="5"/>
      <c r="H333" s="5">
        <v>0</v>
      </c>
      <c r="I333" s="5">
        <v>0</v>
      </c>
      <c r="J333" s="8">
        <v>0</v>
      </c>
      <c r="K333" s="5">
        <f>表3[[#This Row],[消费金额]]-表3[[#This Row],[消费金额]]*表3[[#This Row],[返点]]</f>
        <v>96.25</v>
      </c>
    </row>
    <row r="334" spans="1:11" ht="16.5" x14ac:dyDescent="0.15">
      <c r="A334" s="4">
        <v>42997</v>
      </c>
      <c r="B334" s="5" t="s">
        <v>18</v>
      </c>
      <c r="C334" s="5" t="s">
        <v>11</v>
      </c>
      <c r="D334" s="5" t="s">
        <v>17</v>
      </c>
      <c r="E334" s="5">
        <v>3064.1</v>
      </c>
      <c r="F334" s="6">
        <v>0.35</v>
      </c>
      <c r="G334" s="5">
        <v>3</v>
      </c>
      <c r="H334" s="5">
        <v>9075</v>
      </c>
      <c r="I334" s="5">
        <v>300</v>
      </c>
      <c r="J334" s="8">
        <v>4</v>
      </c>
      <c r="K334" s="5">
        <f>表3[[#This Row],[消费金额]]-表3[[#This Row],[消费金额]]*表3[[#This Row],[返点]]</f>
        <v>1991.665</v>
      </c>
    </row>
    <row r="335" spans="1:11" ht="16.5" x14ac:dyDescent="0.15">
      <c r="A335" s="4">
        <v>42997</v>
      </c>
      <c r="B335" s="5" t="s">
        <v>19</v>
      </c>
      <c r="C335" s="5" t="s">
        <v>11</v>
      </c>
      <c r="D335" s="5" t="s">
        <v>12</v>
      </c>
      <c r="E335" s="5">
        <v>175</v>
      </c>
      <c r="F335" s="6">
        <v>0.15</v>
      </c>
      <c r="G335" s="5"/>
      <c r="H335" s="5">
        <v>0</v>
      </c>
      <c r="I335" s="5">
        <v>0</v>
      </c>
      <c r="J335" s="8">
        <v>0</v>
      </c>
      <c r="K335" s="5">
        <f>表3[[#This Row],[消费金额]]-表3[[#This Row],[消费金额]]*表3[[#This Row],[返点]]</f>
        <v>148.75</v>
      </c>
    </row>
    <row r="336" spans="1:11" ht="16.5" x14ac:dyDescent="0.15">
      <c r="A336" s="4">
        <v>42997</v>
      </c>
      <c r="B336" s="5" t="s">
        <v>18</v>
      </c>
      <c r="C336" s="5" t="s">
        <v>11</v>
      </c>
      <c r="D336" s="5" t="s">
        <v>13</v>
      </c>
      <c r="E336" s="5">
        <v>6755.2</v>
      </c>
      <c r="F336" s="6">
        <v>0.4</v>
      </c>
      <c r="G336" s="5">
        <v>7</v>
      </c>
      <c r="H336" s="5">
        <v>17631</v>
      </c>
      <c r="I336" s="5">
        <v>972</v>
      </c>
      <c r="J336" s="8">
        <v>14</v>
      </c>
      <c r="K336" s="5">
        <f>表3[[#This Row],[消费金额]]-表3[[#This Row],[消费金额]]*表3[[#This Row],[返点]]</f>
        <v>4053.12</v>
      </c>
    </row>
    <row r="337" spans="1:11" ht="16.5" x14ac:dyDescent="0.15">
      <c r="A337" s="4">
        <v>42997</v>
      </c>
      <c r="B337" s="5" t="s">
        <v>18</v>
      </c>
      <c r="C337" s="5" t="s">
        <v>11</v>
      </c>
      <c r="D337" s="5" t="s">
        <v>12</v>
      </c>
      <c r="E337" s="5">
        <v>38043.800000000003</v>
      </c>
      <c r="F337" s="6">
        <v>0.15</v>
      </c>
      <c r="G337" s="5">
        <v>56</v>
      </c>
      <c r="H337" s="5">
        <v>183186</v>
      </c>
      <c r="I337" s="5">
        <v>5504</v>
      </c>
      <c r="J337" s="8">
        <v>108</v>
      </c>
      <c r="K337" s="5">
        <f>表3[[#This Row],[消费金额]]-表3[[#This Row],[消费金额]]*表3[[#This Row],[返点]]</f>
        <v>32337.230000000003</v>
      </c>
    </row>
    <row r="338" spans="1:11" ht="16.5" x14ac:dyDescent="0.15">
      <c r="A338" s="4">
        <v>42997</v>
      </c>
      <c r="B338" s="5" t="s">
        <v>10</v>
      </c>
      <c r="C338" s="5" t="s">
        <v>14</v>
      </c>
      <c r="D338" s="5" t="s">
        <v>15</v>
      </c>
      <c r="E338" s="5">
        <v>6221.5</v>
      </c>
      <c r="F338" s="6">
        <v>0.18</v>
      </c>
      <c r="G338" s="5">
        <v>10</v>
      </c>
      <c r="H338" s="5">
        <v>269151</v>
      </c>
      <c r="I338" s="5">
        <v>1992</v>
      </c>
      <c r="J338" s="8">
        <v>10</v>
      </c>
      <c r="K338" s="5">
        <f>表3[[#This Row],[消费金额]]-表3[[#This Row],[消费金额]]*表3[[#This Row],[返点]]</f>
        <v>5101.63</v>
      </c>
    </row>
    <row r="339" spans="1:11" ht="17.25" x14ac:dyDescent="0.15">
      <c r="A339" s="4">
        <v>42998</v>
      </c>
      <c r="B339" s="5" t="s">
        <v>10</v>
      </c>
      <c r="C339" s="5" t="s">
        <v>11</v>
      </c>
      <c r="D339" s="5" t="s">
        <v>12</v>
      </c>
      <c r="E339" s="5">
        <v>98744.4</v>
      </c>
      <c r="F339" s="6">
        <v>0.15</v>
      </c>
      <c r="G339" s="9">
        <v>78</v>
      </c>
      <c r="H339" s="5">
        <v>319431</v>
      </c>
      <c r="I339" s="5">
        <v>9180</v>
      </c>
      <c r="J339" s="10">
        <v>140</v>
      </c>
      <c r="K339" s="5">
        <f>表3[[#This Row],[消费金额]]-表3[[#This Row],[消费金额]]*表3[[#This Row],[返点]]</f>
        <v>83932.739999999991</v>
      </c>
    </row>
    <row r="340" spans="1:11" ht="17.25" x14ac:dyDescent="0.15">
      <c r="A340" s="4">
        <v>42998</v>
      </c>
      <c r="B340" s="5" t="s">
        <v>10</v>
      </c>
      <c r="C340" s="5" t="s">
        <v>11</v>
      </c>
      <c r="D340" s="5" t="s">
        <v>12</v>
      </c>
      <c r="E340" s="5">
        <v>36100.300000000003</v>
      </c>
      <c r="F340" s="6">
        <v>0.15</v>
      </c>
      <c r="G340" s="9">
        <v>33</v>
      </c>
      <c r="H340" s="5">
        <v>143313</v>
      </c>
      <c r="I340" s="5">
        <v>3092</v>
      </c>
      <c r="J340" s="10">
        <v>58</v>
      </c>
      <c r="K340" s="5">
        <f>表3[[#This Row],[消费金额]]-表3[[#This Row],[消费金额]]*表3[[#This Row],[返点]]</f>
        <v>30685.255000000005</v>
      </c>
    </row>
    <row r="341" spans="1:11" ht="16.5" x14ac:dyDescent="0.15">
      <c r="A341" s="4">
        <v>42998</v>
      </c>
      <c r="B341" s="5" t="s">
        <v>10</v>
      </c>
      <c r="C341" s="5" t="s">
        <v>11</v>
      </c>
      <c r="D341" s="5" t="s">
        <v>12</v>
      </c>
      <c r="E341" s="5">
        <v>175</v>
      </c>
      <c r="F341" s="6">
        <v>0.15</v>
      </c>
      <c r="G341" s="5">
        <v>0</v>
      </c>
      <c r="H341" s="5">
        <v>24</v>
      </c>
      <c r="I341" s="5">
        <v>0</v>
      </c>
      <c r="J341" s="8">
        <v>0</v>
      </c>
      <c r="K341" s="5">
        <f>表3[[#This Row],[消费金额]]-表3[[#This Row],[消费金额]]*表3[[#This Row],[返点]]</f>
        <v>148.75</v>
      </c>
    </row>
    <row r="342" spans="1:11" ht="17.25" x14ac:dyDescent="0.15">
      <c r="A342" s="4">
        <v>42998</v>
      </c>
      <c r="B342" s="5" t="s">
        <v>10</v>
      </c>
      <c r="C342" s="5" t="s">
        <v>11</v>
      </c>
      <c r="D342" s="5" t="s">
        <v>13</v>
      </c>
      <c r="E342" s="5">
        <v>21421.5</v>
      </c>
      <c r="F342" s="6">
        <v>0.4</v>
      </c>
      <c r="G342" s="9">
        <v>25</v>
      </c>
      <c r="H342" s="5">
        <v>17199</v>
      </c>
      <c r="I342" s="5">
        <v>1332</v>
      </c>
      <c r="J342" s="10">
        <v>44</v>
      </c>
      <c r="K342" s="5">
        <f>表3[[#This Row],[消费金额]]-表3[[#This Row],[消费金额]]*表3[[#This Row],[返点]]</f>
        <v>12852.9</v>
      </c>
    </row>
    <row r="343" spans="1:11" ht="17.25" x14ac:dyDescent="0.15">
      <c r="A343" s="4">
        <v>42998</v>
      </c>
      <c r="B343" s="5" t="s">
        <v>10</v>
      </c>
      <c r="C343" s="5" t="s">
        <v>11</v>
      </c>
      <c r="D343" s="5" t="s">
        <v>13</v>
      </c>
      <c r="E343" s="5">
        <v>9575.2000000000007</v>
      </c>
      <c r="F343" s="6">
        <v>0.4</v>
      </c>
      <c r="G343" s="9">
        <v>16</v>
      </c>
      <c r="H343" s="5">
        <v>4065</v>
      </c>
      <c r="I343" s="5">
        <v>1016</v>
      </c>
      <c r="J343" s="10">
        <v>30</v>
      </c>
      <c r="K343" s="5">
        <f>表3[[#This Row],[消费金额]]-表3[[#This Row],[消费金额]]*表3[[#This Row],[返点]]</f>
        <v>5745.1200000000008</v>
      </c>
    </row>
    <row r="344" spans="1:11" ht="17.25" x14ac:dyDescent="0.15">
      <c r="A344" s="4">
        <v>42998</v>
      </c>
      <c r="B344" s="5" t="s">
        <v>10</v>
      </c>
      <c r="C344" s="5" t="s">
        <v>11</v>
      </c>
      <c r="D344" s="5" t="s">
        <v>12</v>
      </c>
      <c r="E344" s="5">
        <v>56244.5</v>
      </c>
      <c r="F344" s="6">
        <v>0.15</v>
      </c>
      <c r="G344" s="9">
        <v>137</v>
      </c>
      <c r="H344" s="5">
        <v>309084</v>
      </c>
      <c r="I344" s="5">
        <v>36196</v>
      </c>
      <c r="J344" s="10">
        <v>244</v>
      </c>
      <c r="K344" s="5">
        <f>表3[[#This Row],[消费金额]]-表3[[#This Row],[消费金额]]*表3[[#This Row],[返点]]</f>
        <v>47807.824999999997</v>
      </c>
    </row>
    <row r="345" spans="1:11" ht="16.5" x14ac:dyDescent="0.15">
      <c r="A345" s="4">
        <v>42998</v>
      </c>
      <c r="B345" s="5" t="s">
        <v>10</v>
      </c>
      <c r="C345" s="5" t="s">
        <v>11</v>
      </c>
      <c r="D345" s="5" t="s">
        <v>13</v>
      </c>
      <c r="E345" s="5">
        <v>175</v>
      </c>
      <c r="F345" s="6">
        <v>0.28000000000000003</v>
      </c>
      <c r="G345" s="5">
        <v>0</v>
      </c>
      <c r="H345" s="5">
        <v>0</v>
      </c>
      <c r="I345" s="5">
        <v>0</v>
      </c>
      <c r="J345" s="8">
        <v>0</v>
      </c>
      <c r="K345" s="5">
        <f>表3[[#This Row],[消费金额]]-表3[[#This Row],[消费金额]]*表3[[#This Row],[返点]]</f>
        <v>126</v>
      </c>
    </row>
    <row r="346" spans="1:11" ht="16.5" x14ac:dyDescent="0.15">
      <c r="A346" s="4">
        <v>42998</v>
      </c>
      <c r="B346" s="5" t="s">
        <v>10</v>
      </c>
      <c r="C346" s="5" t="s">
        <v>11</v>
      </c>
      <c r="D346" s="5" t="s">
        <v>16</v>
      </c>
      <c r="E346" s="5">
        <v>15201.3</v>
      </c>
      <c r="F346" s="6">
        <v>0.45</v>
      </c>
      <c r="G346" s="5">
        <v>20</v>
      </c>
      <c r="H346" s="5">
        <v>118221</v>
      </c>
      <c r="I346" s="5">
        <v>3124</v>
      </c>
      <c r="J346" s="8">
        <v>36</v>
      </c>
      <c r="K346" s="5">
        <f>表3[[#This Row],[消费金额]]-表3[[#This Row],[消费金额]]*表3[[#This Row],[返点]]</f>
        <v>8360.7150000000001</v>
      </c>
    </row>
    <row r="347" spans="1:11" ht="17.25" x14ac:dyDescent="0.15">
      <c r="A347" s="4">
        <v>42998</v>
      </c>
      <c r="B347" s="5" t="s">
        <v>10</v>
      </c>
      <c r="C347" s="5" t="s">
        <v>11</v>
      </c>
      <c r="D347" s="5" t="s">
        <v>17</v>
      </c>
      <c r="E347" s="5">
        <v>13827.3</v>
      </c>
      <c r="F347" s="6">
        <v>0.35</v>
      </c>
      <c r="G347" s="9">
        <v>10</v>
      </c>
      <c r="H347" s="5">
        <v>19068</v>
      </c>
      <c r="I347" s="5">
        <v>844</v>
      </c>
      <c r="J347" s="10">
        <v>14</v>
      </c>
      <c r="K347" s="5">
        <f>表3[[#This Row],[消费金额]]-表3[[#This Row],[消费金额]]*表3[[#This Row],[返点]]</f>
        <v>8987.744999999999</v>
      </c>
    </row>
    <row r="348" spans="1:11" ht="16.5" x14ac:dyDescent="0.15">
      <c r="A348" s="4">
        <v>42998</v>
      </c>
      <c r="B348" s="5" t="s">
        <v>19</v>
      </c>
      <c r="C348" s="5" t="s">
        <v>11</v>
      </c>
      <c r="D348" s="5" t="s">
        <v>12</v>
      </c>
      <c r="E348" s="5">
        <v>39185.199999999997</v>
      </c>
      <c r="F348" s="6">
        <v>0.15</v>
      </c>
      <c r="G348" s="5">
        <v>46</v>
      </c>
      <c r="H348" s="5">
        <v>345660</v>
      </c>
      <c r="I348" s="5">
        <v>10368</v>
      </c>
      <c r="J348" s="8">
        <v>74</v>
      </c>
      <c r="K348" s="5">
        <f>表3[[#This Row],[消费金额]]-表3[[#This Row],[消费金额]]*表3[[#This Row],[返点]]</f>
        <v>33307.42</v>
      </c>
    </row>
    <row r="349" spans="1:11" ht="16.5" x14ac:dyDescent="0.15">
      <c r="A349" s="4">
        <v>42998</v>
      </c>
      <c r="B349" s="5" t="s">
        <v>19</v>
      </c>
      <c r="C349" s="5" t="s">
        <v>11</v>
      </c>
      <c r="D349" s="5" t="s">
        <v>13</v>
      </c>
      <c r="E349" s="5">
        <v>10035.799999999999</v>
      </c>
      <c r="F349" s="6">
        <v>0.4</v>
      </c>
      <c r="G349" s="5">
        <v>0</v>
      </c>
      <c r="H349" s="5">
        <v>44313</v>
      </c>
      <c r="I349" s="5">
        <v>1708</v>
      </c>
      <c r="J349" s="8">
        <v>0</v>
      </c>
      <c r="K349" s="5">
        <f>表3[[#This Row],[消费金额]]-表3[[#This Row],[消费金额]]*表3[[#This Row],[返点]]</f>
        <v>6021.48</v>
      </c>
    </row>
    <row r="350" spans="1:11" ht="16.5" x14ac:dyDescent="0.15">
      <c r="A350" s="4">
        <v>42998</v>
      </c>
      <c r="B350" s="5" t="s">
        <v>10</v>
      </c>
      <c r="C350" s="5" t="s">
        <v>11</v>
      </c>
      <c r="D350" s="5" t="s">
        <v>16</v>
      </c>
      <c r="E350" s="5">
        <v>175</v>
      </c>
      <c r="F350" s="6">
        <v>0.45</v>
      </c>
      <c r="G350" s="5"/>
      <c r="H350" s="5">
        <v>0</v>
      </c>
      <c r="I350" s="5">
        <v>0</v>
      </c>
      <c r="J350" s="8">
        <v>0</v>
      </c>
      <c r="K350" s="5">
        <f>表3[[#This Row],[消费金额]]-表3[[#This Row],[消费金额]]*表3[[#This Row],[返点]]</f>
        <v>96.25</v>
      </c>
    </row>
    <row r="351" spans="1:11" ht="16.5" x14ac:dyDescent="0.15">
      <c r="A351" s="4">
        <v>42998</v>
      </c>
      <c r="B351" s="5" t="s">
        <v>10</v>
      </c>
      <c r="C351" s="5" t="s">
        <v>11</v>
      </c>
      <c r="D351" s="5" t="s">
        <v>17</v>
      </c>
      <c r="E351" s="5">
        <v>175</v>
      </c>
      <c r="F351" s="6">
        <v>0.35</v>
      </c>
      <c r="G351" s="5"/>
      <c r="H351" s="5">
        <v>0</v>
      </c>
      <c r="I351" s="5">
        <v>0</v>
      </c>
      <c r="J351" s="8">
        <v>0</v>
      </c>
      <c r="K351" s="5">
        <f>表3[[#This Row],[消费金额]]-表3[[#This Row],[消费金额]]*表3[[#This Row],[返点]]</f>
        <v>113.75</v>
      </c>
    </row>
    <row r="352" spans="1:11" ht="16.5" x14ac:dyDescent="0.15">
      <c r="A352" s="4">
        <v>42998</v>
      </c>
      <c r="B352" s="5" t="s">
        <v>18</v>
      </c>
      <c r="C352" s="5" t="s">
        <v>11</v>
      </c>
      <c r="D352" s="5" t="s">
        <v>16</v>
      </c>
      <c r="E352" s="5">
        <v>175</v>
      </c>
      <c r="F352" s="6">
        <v>0.45</v>
      </c>
      <c r="G352" s="5"/>
      <c r="H352" s="5">
        <v>0</v>
      </c>
      <c r="I352" s="5">
        <v>0</v>
      </c>
      <c r="J352" s="8">
        <v>0</v>
      </c>
      <c r="K352" s="5">
        <f>表3[[#This Row],[消费金额]]-表3[[#This Row],[消费金额]]*表3[[#This Row],[返点]]</f>
        <v>96.25</v>
      </c>
    </row>
    <row r="353" spans="1:11" ht="16.5" x14ac:dyDescent="0.15">
      <c r="A353" s="4">
        <v>42998</v>
      </c>
      <c r="B353" s="5" t="s">
        <v>18</v>
      </c>
      <c r="C353" s="5" t="s">
        <v>11</v>
      </c>
      <c r="D353" s="5" t="s">
        <v>17</v>
      </c>
      <c r="E353" s="5">
        <v>3016.8</v>
      </c>
      <c r="F353" s="6">
        <v>0.35</v>
      </c>
      <c r="G353" s="5">
        <v>1</v>
      </c>
      <c r="H353" s="5">
        <v>8685</v>
      </c>
      <c r="I353" s="5">
        <v>292</v>
      </c>
      <c r="J353" s="8">
        <v>2</v>
      </c>
      <c r="K353" s="5">
        <f>表3[[#This Row],[消费金额]]-表3[[#This Row],[消费金额]]*表3[[#This Row],[返点]]</f>
        <v>1960.92</v>
      </c>
    </row>
    <row r="354" spans="1:11" ht="16.5" x14ac:dyDescent="0.15">
      <c r="A354" s="4">
        <v>42998</v>
      </c>
      <c r="B354" s="5" t="s">
        <v>19</v>
      </c>
      <c r="C354" s="5" t="s">
        <v>11</v>
      </c>
      <c r="D354" s="5" t="s">
        <v>12</v>
      </c>
      <c r="E354" s="5">
        <v>175</v>
      </c>
      <c r="F354" s="6">
        <v>0.15</v>
      </c>
      <c r="G354" s="5"/>
      <c r="H354" s="5">
        <v>0</v>
      </c>
      <c r="I354" s="5">
        <v>0</v>
      </c>
      <c r="J354" s="8">
        <v>0</v>
      </c>
      <c r="K354" s="5">
        <f>表3[[#This Row],[消费金额]]-表3[[#This Row],[消费金额]]*表3[[#This Row],[返点]]</f>
        <v>148.75</v>
      </c>
    </row>
    <row r="355" spans="1:11" ht="16.5" x14ac:dyDescent="0.15">
      <c r="A355" s="4">
        <v>42998</v>
      </c>
      <c r="B355" s="5" t="s">
        <v>18</v>
      </c>
      <c r="C355" s="5" t="s">
        <v>11</v>
      </c>
      <c r="D355" s="5" t="s">
        <v>13</v>
      </c>
      <c r="E355" s="5">
        <v>7982.5</v>
      </c>
      <c r="F355" s="6">
        <v>0.4</v>
      </c>
      <c r="G355" s="5">
        <v>4</v>
      </c>
      <c r="H355" s="5">
        <v>17895</v>
      </c>
      <c r="I355" s="5">
        <v>1020</v>
      </c>
      <c r="J355" s="8">
        <v>8</v>
      </c>
      <c r="K355" s="5">
        <f>表3[[#This Row],[消费金额]]-表3[[#This Row],[消费金额]]*表3[[#This Row],[返点]]</f>
        <v>4789.5</v>
      </c>
    </row>
    <row r="356" spans="1:11" ht="16.5" x14ac:dyDescent="0.15">
      <c r="A356" s="4">
        <v>42998</v>
      </c>
      <c r="B356" s="5" t="s">
        <v>18</v>
      </c>
      <c r="C356" s="5" t="s">
        <v>11</v>
      </c>
      <c r="D356" s="5" t="s">
        <v>12</v>
      </c>
      <c r="E356" s="5">
        <v>37165.300000000003</v>
      </c>
      <c r="F356" s="6">
        <v>0.15</v>
      </c>
      <c r="G356" s="5">
        <v>34</v>
      </c>
      <c r="H356" s="5">
        <v>186084</v>
      </c>
      <c r="I356" s="5">
        <v>5388</v>
      </c>
      <c r="J356" s="8">
        <v>64</v>
      </c>
      <c r="K356" s="5">
        <f>表3[[#This Row],[消费金额]]-表3[[#This Row],[消费金额]]*表3[[#This Row],[返点]]</f>
        <v>31590.505000000005</v>
      </c>
    </row>
    <row r="357" spans="1:11" ht="16.5" x14ac:dyDescent="0.15">
      <c r="A357" s="4">
        <v>42998</v>
      </c>
      <c r="B357" s="5" t="s">
        <v>10</v>
      </c>
      <c r="C357" s="5" t="s">
        <v>14</v>
      </c>
      <c r="D357" s="5" t="s">
        <v>15</v>
      </c>
      <c r="E357" s="5">
        <v>3658.4</v>
      </c>
      <c r="F357" s="6">
        <v>0.18</v>
      </c>
      <c r="G357" s="5">
        <v>4</v>
      </c>
      <c r="H357" s="5">
        <v>164454</v>
      </c>
      <c r="I357" s="5">
        <v>1196</v>
      </c>
      <c r="J357" s="8">
        <v>4</v>
      </c>
      <c r="K357" s="5">
        <f>表3[[#This Row],[消费金额]]-表3[[#This Row],[消费金额]]*表3[[#This Row],[返点]]</f>
        <v>2999.8879999999999</v>
      </c>
    </row>
    <row r="358" spans="1:11" ht="17.25" x14ac:dyDescent="0.15">
      <c r="A358" s="4">
        <v>42999</v>
      </c>
      <c r="B358" s="5" t="s">
        <v>10</v>
      </c>
      <c r="C358" s="5" t="s">
        <v>11</v>
      </c>
      <c r="D358" s="5" t="s">
        <v>12</v>
      </c>
      <c r="E358" s="5">
        <v>97109.2</v>
      </c>
      <c r="F358" s="6">
        <v>0.15</v>
      </c>
      <c r="G358" s="9">
        <v>80</v>
      </c>
      <c r="H358" s="5">
        <v>311130</v>
      </c>
      <c r="I358" s="5">
        <v>9008</v>
      </c>
      <c r="J358" s="10">
        <v>134</v>
      </c>
      <c r="K358" s="5">
        <f>表3[[#This Row],[消费金额]]-表3[[#This Row],[消费金额]]*表3[[#This Row],[返点]]</f>
        <v>82542.819999999992</v>
      </c>
    </row>
    <row r="359" spans="1:11" ht="17.25" x14ac:dyDescent="0.15">
      <c r="A359" s="4">
        <v>42999</v>
      </c>
      <c r="B359" s="5" t="s">
        <v>10</v>
      </c>
      <c r="C359" s="5" t="s">
        <v>11</v>
      </c>
      <c r="D359" s="5" t="s">
        <v>12</v>
      </c>
      <c r="E359" s="5">
        <v>32283.8</v>
      </c>
      <c r="F359" s="6">
        <v>0.15</v>
      </c>
      <c r="G359" s="9">
        <v>37</v>
      </c>
      <c r="H359" s="5">
        <v>143526</v>
      </c>
      <c r="I359" s="5">
        <v>2860</v>
      </c>
      <c r="J359" s="10">
        <v>70</v>
      </c>
      <c r="K359" s="5">
        <f>表3[[#This Row],[消费金额]]-表3[[#This Row],[消费金额]]*表3[[#This Row],[返点]]</f>
        <v>27441.23</v>
      </c>
    </row>
    <row r="360" spans="1:11" ht="16.5" x14ac:dyDescent="0.15">
      <c r="A360" s="4">
        <v>42999</v>
      </c>
      <c r="B360" s="5" t="s">
        <v>10</v>
      </c>
      <c r="C360" s="5" t="s">
        <v>11</v>
      </c>
      <c r="D360" s="5" t="s">
        <v>12</v>
      </c>
      <c r="E360" s="5">
        <v>175</v>
      </c>
      <c r="F360" s="6">
        <v>0.15</v>
      </c>
      <c r="G360" s="5">
        <v>1</v>
      </c>
      <c r="H360" s="5">
        <v>24</v>
      </c>
      <c r="I360" s="5">
        <v>0</v>
      </c>
      <c r="J360" s="8">
        <v>2</v>
      </c>
      <c r="K360" s="5">
        <f>表3[[#This Row],[消费金额]]-表3[[#This Row],[消费金额]]*表3[[#This Row],[返点]]</f>
        <v>148.75</v>
      </c>
    </row>
    <row r="361" spans="1:11" ht="17.25" x14ac:dyDescent="0.15">
      <c r="A361" s="4">
        <v>42999</v>
      </c>
      <c r="B361" s="5" t="s">
        <v>10</v>
      </c>
      <c r="C361" s="5" t="s">
        <v>11</v>
      </c>
      <c r="D361" s="5" t="s">
        <v>13</v>
      </c>
      <c r="E361" s="5">
        <v>20079.5</v>
      </c>
      <c r="F361" s="6">
        <v>0.4</v>
      </c>
      <c r="G361" s="9">
        <v>24</v>
      </c>
      <c r="H361" s="5">
        <v>15348</v>
      </c>
      <c r="I361" s="5">
        <v>1276</v>
      </c>
      <c r="J361" s="10">
        <v>44</v>
      </c>
      <c r="K361" s="5">
        <f>表3[[#This Row],[消费金额]]-表3[[#This Row],[消费金额]]*表3[[#This Row],[返点]]</f>
        <v>12047.7</v>
      </c>
    </row>
    <row r="362" spans="1:11" ht="17.25" x14ac:dyDescent="0.15">
      <c r="A362" s="4">
        <v>42999</v>
      </c>
      <c r="B362" s="5" t="s">
        <v>10</v>
      </c>
      <c r="C362" s="5" t="s">
        <v>11</v>
      </c>
      <c r="D362" s="5" t="s">
        <v>13</v>
      </c>
      <c r="E362" s="5">
        <v>9247.7999999999993</v>
      </c>
      <c r="F362" s="6">
        <v>0.4</v>
      </c>
      <c r="G362" s="9">
        <v>18</v>
      </c>
      <c r="H362" s="5">
        <v>4869</v>
      </c>
      <c r="I362" s="5">
        <v>1064</v>
      </c>
      <c r="J362" s="10">
        <v>28</v>
      </c>
      <c r="K362" s="5">
        <f>表3[[#This Row],[消费金额]]-表3[[#This Row],[消费金额]]*表3[[#This Row],[返点]]</f>
        <v>5548.6799999999994</v>
      </c>
    </row>
    <row r="363" spans="1:11" ht="17.25" x14ac:dyDescent="0.15">
      <c r="A363" s="4">
        <v>42999</v>
      </c>
      <c r="B363" s="5" t="s">
        <v>10</v>
      </c>
      <c r="C363" s="5" t="s">
        <v>11</v>
      </c>
      <c r="D363" s="5" t="s">
        <v>12</v>
      </c>
      <c r="E363" s="5">
        <v>56080.4</v>
      </c>
      <c r="F363" s="6">
        <v>0.15</v>
      </c>
      <c r="G363" s="9">
        <v>131</v>
      </c>
      <c r="H363" s="5">
        <v>326298</v>
      </c>
      <c r="I363" s="5">
        <v>34712</v>
      </c>
      <c r="J363" s="10">
        <v>224</v>
      </c>
      <c r="K363" s="5">
        <f>表3[[#This Row],[消费金额]]-表3[[#This Row],[消费金额]]*表3[[#This Row],[返点]]</f>
        <v>47668.340000000004</v>
      </c>
    </row>
    <row r="364" spans="1:11" ht="16.5" x14ac:dyDescent="0.15">
      <c r="A364" s="4">
        <v>42999</v>
      </c>
      <c r="B364" s="5" t="s">
        <v>10</v>
      </c>
      <c r="C364" s="5" t="s">
        <v>11</v>
      </c>
      <c r="D364" s="5" t="s">
        <v>13</v>
      </c>
      <c r="E364" s="5">
        <v>175</v>
      </c>
      <c r="F364" s="6">
        <v>0.28000000000000003</v>
      </c>
      <c r="G364" s="5">
        <v>0</v>
      </c>
      <c r="H364" s="5">
        <v>0</v>
      </c>
      <c r="I364" s="5">
        <v>0</v>
      </c>
      <c r="J364" s="8">
        <v>0</v>
      </c>
      <c r="K364" s="5">
        <f>表3[[#This Row],[消费金额]]-表3[[#This Row],[消费金额]]*表3[[#This Row],[返点]]</f>
        <v>126</v>
      </c>
    </row>
    <row r="365" spans="1:11" ht="16.5" x14ac:dyDescent="0.15">
      <c r="A365" s="4">
        <v>42999</v>
      </c>
      <c r="B365" s="5" t="s">
        <v>10</v>
      </c>
      <c r="C365" s="5" t="s">
        <v>11</v>
      </c>
      <c r="D365" s="5" t="s">
        <v>16</v>
      </c>
      <c r="E365" s="5">
        <v>15232.5</v>
      </c>
      <c r="F365" s="6">
        <v>0.45</v>
      </c>
      <c r="G365" s="5">
        <v>22</v>
      </c>
      <c r="H365" s="5">
        <v>116622</v>
      </c>
      <c r="I365" s="5">
        <v>3056</v>
      </c>
      <c r="J365" s="8">
        <v>42</v>
      </c>
      <c r="K365" s="5">
        <f>表3[[#This Row],[消费金额]]-表3[[#This Row],[消费金额]]*表3[[#This Row],[返点]]</f>
        <v>8377.875</v>
      </c>
    </row>
    <row r="366" spans="1:11" ht="17.25" x14ac:dyDescent="0.15">
      <c r="A366" s="4">
        <v>42999</v>
      </c>
      <c r="B366" s="5" t="s">
        <v>10</v>
      </c>
      <c r="C366" s="5" t="s">
        <v>11</v>
      </c>
      <c r="D366" s="5" t="s">
        <v>17</v>
      </c>
      <c r="E366" s="5">
        <v>11865</v>
      </c>
      <c r="F366" s="6">
        <v>0.35</v>
      </c>
      <c r="G366" s="9">
        <v>9</v>
      </c>
      <c r="H366" s="5">
        <v>16599</v>
      </c>
      <c r="I366" s="5">
        <v>764</v>
      </c>
      <c r="J366" s="10">
        <v>18</v>
      </c>
      <c r="K366" s="5">
        <f>表3[[#This Row],[消费金额]]-表3[[#This Row],[消费金额]]*表3[[#This Row],[返点]]</f>
        <v>7712.25</v>
      </c>
    </row>
    <row r="367" spans="1:11" ht="16.5" x14ac:dyDescent="0.15">
      <c r="A367" s="4">
        <v>42999</v>
      </c>
      <c r="B367" s="5" t="s">
        <v>19</v>
      </c>
      <c r="C367" s="5" t="s">
        <v>11</v>
      </c>
      <c r="D367" s="5" t="s">
        <v>12</v>
      </c>
      <c r="E367" s="5">
        <v>38952.1</v>
      </c>
      <c r="F367" s="6">
        <v>0.15</v>
      </c>
      <c r="G367" s="5">
        <v>36</v>
      </c>
      <c r="H367" s="5">
        <v>353601</v>
      </c>
      <c r="I367" s="5">
        <v>10872</v>
      </c>
      <c r="J367" s="8">
        <v>64</v>
      </c>
      <c r="K367" s="5">
        <f>表3[[#This Row],[消费金额]]-表3[[#This Row],[消费金额]]*表3[[#This Row],[返点]]</f>
        <v>33109.284999999996</v>
      </c>
    </row>
    <row r="368" spans="1:11" ht="16.5" x14ac:dyDescent="0.15">
      <c r="A368" s="4">
        <v>42999</v>
      </c>
      <c r="B368" s="5" t="s">
        <v>19</v>
      </c>
      <c r="C368" s="5" t="s">
        <v>11</v>
      </c>
      <c r="D368" s="5" t="s">
        <v>13</v>
      </c>
      <c r="E368" s="5">
        <v>9611.2999999999993</v>
      </c>
      <c r="F368" s="6">
        <v>0.4</v>
      </c>
      <c r="G368" s="5">
        <v>3</v>
      </c>
      <c r="H368" s="5">
        <v>35625</v>
      </c>
      <c r="I368" s="5">
        <v>1432</v>
      </c>
      <c r="J368" s="8">
        <v>6</v>
      </c>
      <c r="K368" s="5">
        <f>表3[[#This Row],[消费金额]]-表3[[#This Row],[消费金额]]*表3[[#This Row],[返点]]</f>
        <v>5766.7799999999988</v>
      </c>
    </row>
    <row r="369" spans="1:11" ht="16.5" x14ac:dyDescent="0.15">
      <c r="A369" s="4">
        <v>42999</v>
      </c>
      <c r="B369" s="5" t="s">
        <v>10</v>
      </c>
      <c r="C369" s="5" t="s">
        <v>11</v>
      </c>
      <c r="D369" s="5" t="s">
        <v>16</v>
      </c>
      <c r="E369" s="5">
        <v>175</v>
      </c>
      <c r="F369" s="6">
        <v>0.45</v>
      </c>
      <c r="G369" s="5"/>
      <c r="H369" s="5">
        <v>0</v>
      </c>
      <c r="I369" s="5">
        <v>0</v>
      </c>
      <c r="J369" s="8">
        <v>0</v>
      </c>
      <c r="K369" s="5">
        <f>表3[[#This Row],[消费金额]]-表3[[#This Row],[消费金额]]*表3[[#This Row],[返点]]</f>
        <v>96.25</v>
      </c>
    </row>
    <row r="370" spans="1:11" ht="16.5" x14ac:dyDescent="0.15">
      <c r="A370" s="4">
        <v>42999</v>
      </c>
      <c r="B370" s="5" t="s">
        <v>10</v>
      </c>
      <c r="C370" s="5" t="s">
        <v>11</v>
      </c>
      <c r="D370" s="5" t="s">
        <v>17</v>
      </c>
      <c r="E370" s="5">
        <v>175</v>
      </c>
      <c r="F370" s="6">
        <v>0.35</v>
      </c>
      <c r="G370" s="5"/>
      <c r="H370" s="5">
        <v>0</v>
      </c>
      <c r="I370" s="5">
        <v>0</v>
      </c>
      <c r="J370" s="8">
        <v>0</v>
      </c>
      <c r="K370" s="5">
        <f>表3[[#This Row],[消费金额]]-表3[[#This Row],[消费金额]]*表3[[#This Row],[返点]]</f>
        <v>113.75</v>
      </c>
    </row>
    <row r="371" spans="1:11" ht="16.5" x14ac:dyDescent="0.15">
      <c r="A371" s="4">
        <v>42999</v>
      </c>
      <c r="B371" s="5" t="s">
        <v>18</v>
      </c>
      <c r="C371" s="5" t="s">
        <v>11</v>
      </c>
      <c r="D371" s="5" t="s">
        <v>16</v>
      </c>
      <c r="E371" s="5">
        <v>175</v>
      </c>
      <c r="F371" s="6">
        <v>0.45</v>
      </c>
      <c r="G371" s="5"/>
      <c r="H371" s="5">
        <v>0</v>
      </c>
      <c r="I371" s="5">
        <v>0</v>
      </c>
      <c r="J371" s="8">
        <v>0</v>
      </c>
      <c r="K371" s="5">
        <f>表3[[#This Row],[消费金额]]-表3[[#This Row],[消费金额]]*表3[[#This Row],[返点]]</f>
        <v>96.25</v>
      </c>
    </row>
    <row r="372" spans="1:11" ht="16.5" x14ac:dyDescent="0.15">
      <c r="A372" s="4">
        <v>42999</v>
      </c>
      <c r="B372" s="5" t="s">
        <v>18</v>
      </c>
      <c r="C372" s="5" t="s">
        <v>11</v>
      </c>
      <c r="D372" s="5" t="s">
        <v>17</v>
      </c>
      <c r="E372" s="5">
        <v>2272.9</v>
      </c>
      <c r="F372" s="6">
        <v>0.35</v>
      </c>
      <c r="G372" s="5">
        <v>5</v>
      </c>
      <c r="H372" s="5">
        <v>6819</v>
      </c>
      <c r="I372" s="5">
        <v>208</v>
      </c>
      <c r="J372" s="8">
        <v>10</v>
      </c>
      <c r="K372" s="5">
        <f>表3[[#This Row],[消费金额]]-表3[[#This Row],[消费金额]]*表3[[#This Row],[返点]]</f>
        <v>1477.3850000000002</v>
      </c>
    </row>
    <row r="373" spans="1:11" ht="16.5" x14ac:dyDescent="0.15">
      <c r="A373" s="4">
        <v>42999</v>
      </c>
      <c r="B373" s="5" t="s">
        <v>19</v>
      </c>
      <c r="C373" s="5" t="s">
        <v>11</v>
      </c>
      <c r="D373" s="5" t="s">
        <v>12</v>
      </c>
      <c r="E373" s="5">
        <v>175</v>
      </c>
      <c r="F373" s="6">
        <v>0.15</v>
      </c>
      <c r="G373" s="5"/>
      <c r="H373" s="5">
        <v>0</v>
      </c>
      <c r="I373" s="5">
        <v>0</v>
      </c>
      <c r="J373" s="8">
        <v>0</v>
      </c>
      <c r="K373" s="5">
        <f>表3[[#This Row],[消费金额]]-表3[[#This Row],[消费金额]]*表3[[#This Row],[返点]]</f>
        <v>148.75</v>
      </c>
    </row>
    <row r="374" spans="1:11" ht="16.5" x14ac:dyDescent="0.15">
      <c r="A374" s="4">
        <v>42999</v>
      </c>
      <c r="B374" s="5" t="s">
        <v>18</v>
      </c>
      <c r="C374" s="5" t="s">
        <v>11</v>
      </c>
      <c r="D374" s="5" t="s">
        <v>13</v>
      </c>
      <c r="E374" s="5">
        <v>5373.1</v>
      </c>
      <c r="F374" s="6">
        <v>0.4</v>
      </c>
      <c r="G374" s="5">
        <v>4</v>
      </c>
      <c r="H374" s="5">
        <v>15414</v>
      </c>
      <c r="I374" s="5">
        <v>812</v>
      </c>
      <c r="J374" s="8">
        <v>8</v>
      </c>
      <c r="K374" s="5">
        <f>表3[[#This Row],[消费金额]]-表3[[#This Row],[消费金额]]*表3[[#This Row],[返点]]</f>
        <v>3223.86</v>
      </c>
    </row>
    <row r="375" spans="1:11" ht="16.5" x14ac:dyDescent="0.15">
      <c r="A375" s="4">
        <v>42999</v>
      </c>
      <c r="B375" s="5" t="s">
        <v>18</v>
      </c>
      <c r="C375" s="5" t="s">
        <v>11</v>
      </c>
      <c r="D375" s="5" t="s">
        <v>12</v>
      </c>
      <c r="E375" s="5">
        <v>33224.1</v>
      </c>
      <c r="F375" s="6">
        <v>0.15</v>
      </c>
      <c r="G375" s="5">
        <v>32</v>
      </c>
      <c r="H375" s="5">
        <v>177102</v>
      </c>
      <c r="I375" s="5">
        <v>5024</v>
      </c>
      <c r="J375" s="8">
        <v>64</v>
      </c>
      <c r="K375" s="5">
        <f>表3[[#This Row],[消费金额]]-表3[[#This Row],[消费金额]]*表3[[#This Row],[返点]]</f>
        <v>28240.485000000001</v>
      </c>
    </row>
    <row r="376" spans="1:11" ht="16.5" x14ac:dyDescent="0.15">
      <c r="A376" s="4">
        <v>42999</v>
      </c>
      <c r="B376" s="5" t="s">
        <v>10</v>
      </c>
      <c r="C376" s="5" t="s">
        <v>14</v>
      </c>
      <c r="D376" s="5" t="s">
        <v>15</v>
      </c>
      <c r="E376" s="5">
        <v>8963.9</v>
      </c>
      <c r="F376" s="6">
        <v>0.18</v>
      </c>
      <c r="G376" s="5">
        <v>15</v>
      </c>
      <c r="H376" s="5">
        <v>669900</v>
      </c>
      <c r="I376" s="5">
        <v>3904</v>
      </c>
      <c r="J376" s="8">
        <v>18</v>
      </c>
      <c r="K376" s="5">
        <f>表3[[#This Row],[消费金额]]-表3[[#This Row],[消费金额]]*表3[[#This Row],[返点]]</f>
        <v>7350.3979999999992</v>
      </c>
    </row>
    <row r="377" spans="1:11" ht="17.25" x14ac:dyDescent="0.15">
      <c r="A377" s="4">
        <v>43000</v>
      </c>
      <c r="B377" s="5" t="s">
        <v>10</v>
      </c>
      <c r="C377" s="5" t="s">
        <v>11</v>
      </c>
      <c r="D377" s="5" t="s">
        <v>12</v>
      </c>
      <c r="E377" s="5">
        <v>90386</v>
      </c>
      <c r="F377" s="6">
        <v>0.15</v>
      </c>
      <c r="G377" s="9">
        <v>86</v>
      </c>
      <c r="H377" s="5">
        <v>272445</v>
      </c>
      <c r="I377" s="5">
        <v>8640</v>
      </c>
      <c r="J377" s="10">
        <v>144</v>
      </c>
      <c r="K377" s="5">
        <f>表3[[#This Row],[消费金额]]-表3[[#This Row],[消费金额]]*表3[[#This Row],[返点]]</f>
        <v>76828.100000000006</v>
      </c>
    </row>
    <row r="378" spans="1:11" ht="17.25" x14ac:dyDescent="0.15">
      <c r="A378" s="4">
        <v>43000</v>
      </c>
      <c r="B378" s="5" t="s">
        <v>10</v>
      </c>
      <c r="C378" s="5" t="s">
        <v>11</v>
      </c>
      <c r="D378" s="5" t="s">
        <v>12</v>
      </c>
      <c r="E378" s="5">
        <v>34043.300000000003</v>
      </c>
      <c r="F378" s="6">
        <v>0.15</v>
      </c>
      <c r="G378" s="9">
        <v>43</v>
      </c>
      <c r="H378" s="5">
        <v>124302</v>
      </c>
      <c r="I378" s="5">
        <v>2900</v>
      </c>
      <c r="J378" s="10">
        <v>72</v>
      </c>
      <c r="K378" s="5">
        <f>表3[[#This Row],[消费金额]]-表3[[#This Row],[消费金额]]*表3[[#This Row],[返点]]</f>
        <v>28936.805000000004</v>
      </c>
    </row>
    <row r="379" spans="1:11" ht="16.5" x14ac:dyDescent="0.15">
      <c r="A379" s="4">
        <v>43000</v>
      </c>
      <c r="B379" s="5" t="s">
        <v>10</v>
      </c>
      <c r="C379" s="5" t="s">
        <v>11</v>
      </c>
      <c r="D379" s="5" t="s">
        <v>12</v>
      </c>
      <c r="E379" s="5">
        <v>15439.1</v>
      </c>
      <c r="F379" s="6">
        <v>0.15</v>
      </c>
      <c r="G379" s="5">
        <v>21</v>
      </c>
      <c r="H379" s="5">
        <v>133566</v>
      </c>
      <c r="I379" s="5">
        <v>4084</v>
      </c>
      <c r="J379" s="8">
        <v>40</v>
      </c>
      <c r="K379" s="5">
        <f>表3[[#This Row],[消费金额]]-表3[[#This Row],[消费金额]]*表3[[#This Row],[返点]]</f>
        <v>13123.235000000001</v>
      </c>
    </row>
    <row r="380" spans="1:11" ht="17.25" x14ac:dyDescent="0.15">
      <c r="A380" s="4">
        <v>43000</v>
      </c>
      <c r="B380" s="5" t="s">
        <v>10</v>
      </c>
      <c r="C380" s="5" t="s">
        <v>11</v>
      </c>
      <c r="D380" s="5" t="s">
        <v>13</v>
      </c>
      <c r="E380" s="5">
        <v>22667.200000000001</v>
      </c>
      <c r="F380" s="6">
        <v>0.4</v>
      </c>
      <c r="G380" s="9">
        <v>31</v>
      </c>
      <c r="H380" s="5">
        <v>27615</v>
      </c>
      <c r="I380" s="5">
        <v>2632</v>
      </c>
      <c r="J380" s="10">
        <v>58</v>
      </c>
      <c r="K380" s="5">
        <f>表3[[#This Row],[消费金额]]-表3[[#This Row],[消费金额]]*表3[[#This Row],[返点]]</f>
        <v>13600.32</v>
      </c>
    </row>
    <row r="381" spans="1:11" ht="17.25" x14ac:dyDescent="0.15">
      <c r="A381" s="4">
        <v>43000</v>
      </c>
      <c r="B381" s="5" t="s">
        <v>10</v>
      </c>
      <c r="C381" s="5" t="s">
        <v>11</v>
      </c>
      <c r="D381" s="5" t="s">
        <v>13</v>
      </c>
      <c r="E381" s="5">
        <v>7802</v>
      </c>
      <c r="F381" s="6">
        <v>0.4</v>
      </c>
      <c r="G381" s="9">
        <v>20</v>
      </c>
      <c r="H381" s="5">
        <v>3717</v>
      </c>
      <c r="I381" s="5">
        <v>932</v>
      </c>
      <c r="J381" s="10">
        <v>32</v>
      </c>
      <c r="K381" s="5">
        <f>表3[[#This Row],[消费金额]]-表3[[#This Row],[消费金额]]*表3[[#This Row],[返点]]</f>
        <v>4681.2</v>
      </c>
    </row>
    <row r="382" spans="1:11" ht="17.25" x14ac:dyDescent="0.15">
      <c r="A382" s="4">
        <v>43000</v>
      </c>
      <c r="B382" s="5" t="s">
        <v>10</v>
      </c>
      <c r="C382" s="5" t="s">
        <v>11</v>
      </c>
      <c r="D382" s="5" t="s">
        <v>12</v>
      </c>
      <c r="E382" s="5">
        <v>51088.7</v>
      </c>
      <c r="F382" s="6">
        <v>0.15</v>
      </c>
      <c r="G382" s="9">
        <v>125</v>
      </c>
      <c r="H382" s="5">
        <v>294387</v>
      </c>
      <c r="I382" s="5">
        <v>31840</v>
      </c>
      <c r="J382" s="10">
        <v>204</v>
      </c>
      <c r="K382" s="5">
        <f>表3[[#This Row],[消费金额]]-表3[[#This Row],[消费金额]]*表3[[#This Row],[返点]]</f>
        <v>43425.394999999997</v>
      </c>
    </row>
    <row r="383" spans="1:11" ht="16.5" x14ac:dyDescent="0.15">
      <c r="A383" s="4">
        <v>43000</v>
      </c>
      <c r="B383" s="5" t="s">
        <v>10</v>
      </c>
      <c r="C383" s="5" t="s">
        <v>11</v>
      </c>
      <c r="D383" s="5" t="s">
        <v>13</v>
      </c>
      <c r="E383" s="5">
        <v>175</v>
      </c>
      <c r="F383" s="6">
        <v>0.28000000000000003</v>
      </c>
      <c r="G383" s="5">
        <v>0</v>
      </c>
      <c r="H383" s="5">
        <v>0</v>
      </c>
      <c r="I383" s="5">
        <v>0</v>
      </c>
      <c r="J383" s="8">
        <v>0</v>
      </c>
      <c r="K383" s="5">
        <f>表3[[#This Row],[消费金额]]-表3[[#This Row],[消费金额]]*表3[[#This Row],[返点]]</f>
        <v>126</v>
      </c>
    </row>
    <row r="384" spans="1:11" ht="16.5" x14ac:dyDescent="0.15">
      <c r="A384" s="4">
        <v>43000</v>
      </c>
      <c r="B384" s="5" t="s">
        <v>10</v>
      </c>
      <c r="C384" s="5" t="s">
        <v>11</v>
      </c>
      <c r="D384" s="5" t="s">
        <v>16</v>
      </c>
      <c r="E384" s="5">
        <v>15204.6</v>
      </c>
      <c r="F384" s="6">
        <v>0.45</v>
      </c>
      <c r="G384" s="5">
        <v>26</v>
      </c>
      <c r="H384" s="5">
        <v>128097</v>
      </c>
      <c r="I384" s="5">
        <v>3004</v>
      </c>
      <c r="J384" s="8">
        <v>36</v>
      </c>
      <c r="K384" s="5">
        <f>表3[[#This Row],[消费金额]]-表3[[#This Row],[消费金额]]*表3[[#This Row],[返点]]</f>
        <v>8362.5299999999988</v>
      </c>
    </row>
    <row r="385" spans="1:11" ht="17.25" x14ac:dyDescent="0.15">
      <c r="A385" s="4">
        <v>43000</v>
      </c>
      <c r="B385" s="5" t="s">
        <v>10</v>
      </c>
      <c r="C385" s="5" t="s">
        <v>11</v>
      </c>
      <c r="D385" s="5" t="s">
        <v>17</v>
      </c>
      <c r="E385" s="5">
        <v>9656</v>
      </c>
      <c r="F385" s="6">
        <v>0.35</v>
      </c>
      <c r="G385" s="9">
        <v>4</v>
      </c>
      <c r="H385" s="5">
        <v>13281</v>
      </c>
      <c r="I385" s="5">
        <v>604</v>
      </c>
      <c r="J385" s="10">
        <v>2</v>
      </c>
      <c r="K385" s="5">
        <f>表3[[#This Row],[消费金额]]-表3[[#This Row],[消费金额]]*表3[[#This Row],[返点]]</f>
        <v>6276.4</v>
      </c>
    </row>
    <row r="386" spans="1:11" ht="16.5" x14ac:dyDescent="0.15">
      <c r="A386" s="4">
        <v>43000</v>
      </c>
      <c r="B386" s="5" t="s">
        <v>19</v>
      </c>
      <c r="C386" s="5" t="s">
        <v>11</v>
      </c>
      <c r="D386" s="5" t="s">
        <v>12</v>
      </c>
      <c r="E386" s="5">
        <v>35526.400000000001</v>
      </c>
      <c r="F386" s="6">
        <v>0.15</v>
      </c>
      <c r="G386" s="5">
        <v>38</v>
      </c>
      <c r="H386" s="5">
        <v>327702</v>
      </c>
      <c r="I386" s="5">
        <v>9980</v>
      </c>
      <c r="J386" s="8">
        <v>60</v>
      </c>
      <c r="K386" s="5">
        <f>表3[[#This Row],[消费金额]]-表3[[#This Row],[消费金额]]*表3[[#This Row],[返点]]</f>
        <v>30197.440000000002</v>
      </c>
    </row>
    <row r="387" spans="1:11" ht="16.5" x14ac:dyDescent="0.15">
      <c r="A387" s="4">
        <v>43000</v>
      </c>
      <c r="B387" s="5" t="s">
        <v>19</v>
      </c>
      <c r="C387" s="5" t="s">
        <v>11</v>
      </c>
      <c r="D387" s="5" t="s">
        <v>13</v>
      </c>
      <c r="E387" s="5">
        <v>2056.1999999999998</v>
      </c>
      <c r="F387" s="6">
        <v>0.4</v>
      </c>
      <c r="G387" s="5">
        <v>0</v>
      </c>
      <c r="H387" s="5">
        <v>9909</v>
      </c>
      <c r="I387" s="5">
        <v>528</v>
      </c>
      <c r="J387" s="8">
        <v>0</v>
      </c>
      <c r="K387" s="5">
        <f>表3[[#This Row],[消费金额]]-表3[[#This Row],[消费金额]]*表3[[#This Row],[返点]]</f>
        <v>1233.7199999999998</v>
      </c>
    </row>
    <row r="388" spans="1:11" ht="16.5" x14ac:dyDescent="0.15">
      <c r="A388" s="4">
        <v>43000</v>
      </c>
      <c r="B388" s="5" t="s">
        <v>10</v>
      </c>
      <c r="C388" s="5" t="s">
        <v>11</v>
      </c>
      <c r="D388" s="5" t="s">
        <v>16</v>
      </c>
      <c r="E388" s="5">
        <v>175</v>
      </c>
      <c r="F388" s="6">
        <v>0.45</v>
      </c>
      <c r="G388" s="5"/>
      <c r="H388" s="5">
        <v>0</v>
      </c>
      <c r="I388" s="5">
        <v>0</v>
      </c>
      <c r="J388" s="8">
        <v>0</v>
      </c>
      <c r="K388" s="5">
        <f>表3[[#This Row],[消费金额]]-表3[[#This Row],[消费金额]]*表3[[#This Row],[返点]]</f>
        <v>96.25</v>
      </c>
    </row>
    <row r="389" spans="1:11" ht="16.5" x14ac:dyDescent="0.15">
      <c r="A389" s="4">
        <v>43000</v>
      </c>
      <c r="B389" s="5" t="s">
        <v>10</v>
      </c>
      <c r="C389" s="5" t="s">
        <v>11</v>
      </c>
      <c r="D389" s="5" t="s">
        <v>17</v>
      </c>
      <c r="E389" s="5">
        <v>175</v>
      </c>
      <c r="F389" s="6">
        <v>0.35</v>
      </c>
      <c r="G389" s="5"/>
      <c r="H389" s="5">
        <v>0</v>
      </c>
      <c r="I389" s="5">
        <v>0</v>
      </c>
      <c r="J389" s="8">
        <v>0</v>
      </c>
      <c r="K389" s="5">
        <f>表3[[#This Row],[消费金额]]-表3[[#This Row],[消费金额]]*表3[[#This Row],[返点]]</f>
        <v>113.75</v>
      </c>
    </row>
    <row r="390" spans="1:11" ht="16.5" x14ac:dyDescent="0.15">
      <c r="A390" s="4">
        <v>43000</v>
      </c>
      <c r="B390" s="5" t="s">
        <v>18</v>
      </c>
      <c r="C390" s="5" t="s">
        <v>11</v>
      </c>
      <c r="D390" s="5" t="s">
        <v>16</v>
      </c>
      <c r="E390" s="5">
        <v>175</v>
      </c>
      <c r="F390" s="6">
        <v>0.45</v>
      </c>
      <c r="G390" s="5"/>
      <c r="H390" s="5">
        <v>0</v>
      </c>
      <c r="I390" s="5">
        <v>0</v>
      </c>
      <c r="J390" s="8">
        <v>0</v>
      </c>
      <c r="K390" s="5">
        <f>表3[[#This Row],[消费金额]]-表3[[#This Row],[消费金额]]*表3[[#This Row],[返点]]</f>
        <v>96.25</v>
      </c>
    </row>
    <row r="391" spans="1:11" ht="16.5" x14ac:dyDescent="0.15">
      <c r="A391" s="4">
        <v>43000</v>
      </c>
      <c r="B391" s="5" t="s">
        <v>18</v>
      </c>
      <c r="C391" s="5" t="s">
        <v>11</v>
      </c>
      <c r="D391" s="5" t="s">
        <v>17</v>
      </c>
      <c r="E391" s="5">
        <v>1698.5</v>
      </c>
      <c r="F391" s="6">
        <v>0.35</v>
      </c>
      <c r="G391" s="5">
        <v>2</v>
      </c>
      <c r="H391" s="5">
        <v>4656</v>
      </c>
      <c r="I391" s="5">
        <v>152</v>
      </c>
      <c r="J391" s="8">
        <v>4</v>
      </c>
      <c r="K391" s="5">
        <f>表3[[#This Row],[消费金额]]-表3[[#This Row],[消费金额]]*表3[[#This Row],[返点]]</f>
        <v>1104.0250000000001</v>
      </c>
    </row>
    <row r="392" spans="1:11" ht="16.5" x14ac:dyDescent="0.15">
      <c r="A392" s="4">
        <v>43000</v>
      </c>
      <c r="B392" s="5" t="s">
        <v>19</v>
      </c>
      <c r="C392" s="5" t="s">
        <v>11</v>
      </c>
      <c r="D392" s="5" t="s">
        <v>12</v>
      </c>
      <c r="E392" s="5">
        <v>175</v>
      </c>
      <c r="F392" s="6">
        <v>0.15</v>
      </c>
      <c r="G392" s="5"/>
      <c r="H392" s="5">
        <v>0</v>
      </c>
      <c r="I392" s="5">
        <v>0</v>
      </c>
      <c r="J392" s="8">
        <v>0</v>
      </c>
      <c r="K392" s="5">
        <f>表3[[#This Row],[消费金额]]-表3[[#This Row],[消费金额]]*表3[[#This Row],[返点]]</f>
        <v>148.75</v>
      </c>
    </row>
    <row r="393" spans="1:11" ht="16.5" x14ac:dyDescent="0.15">
      <c r="A393" s="4">
        <v>43000</v>
      </c>
      <c r="B393" s="5" t="s">
        <v>18</v>
      </c>
      <c r="C393" s="5" t="s">
        <v>11</v>
      </c>
      <c r="D393" s="5" t="s">
        <v>13</v>
      </c>
      <c r="E393" s="5">
        <v>4796.3999999999996</v>
      </c>
      <c r="F393" s="6">
        <v>0.4</v>
      </c>
      <c r="G393" s="5">
        <v>7</v>
      </c>
      <c r="H393" s="5">
        <v>12978</v>
      </c>
      <c r="I393" s="5">
        <v>732</v>
      </c>
      <c r="J393" s="8">
        <v>14</v>
      </c>
      <c r="K393" s="5">
        <f>表3[[#This Row],[消费金额]]-表3[[#This Row],[消费金额]]*表3[[#This Row],[返点]]</f>
        <v>2877.8399999999997</v>
      </c>
    </row>
    <row r="394" spans="1:11" ht="16.5" x14ac:dyDescent="0.15">
      <c r="A394" s="4">
        <v>43000</v>
      </c>
      <c r="B394" s="5" t="s">
        <v>18</v>
      </c>
      <c r="C394" s="5" t="s">
        <v>11</v>
      </c>
      <c r="D394" s="5" t="s">
        <v>12</v>
      </c>
      <c r="E394" s="5">
        <v>28739.7</v>
      </c>
      <c r="F394" s="6">
        <v>0.15</v>
      </c>
      <c r="G394" s="5">
        <v>21</v>
      </c>
      <c r="H394" s="5">
        <v>142857</v>
      </c>
      <c r="I394" s="5">
        <v>4128</v>
      </c>
      <c r="J394" s="8">
        <v>40</v>
      </c>
      <c r="K394" s="5">
        <f>表3[[#This Row],[消费金额]]-表3[[#This Row],[消费金额]]*表3[[#This Row],[返点]]</f>
        <v>24428.745000000003</v>
      </c>
    </row>
    <row r="395" spans="1:11" ht="16.5" x14ac:dyDescent="0.15">
      <c r="A395" s="4">
        <v>43000</v>
      </c>
      <c r="B395" s="5" t="s">
        <v>10</v>
      </c>
      <c r="C395" s="5" t="s">
        <v>14</v>
      </c>
      <c r="D395" s="5" t="s">
        <v>15</v>
      </c>
      <c r="E395" s="5">
        <v>8438.4</v>
      </c>
      <c r="F395" s="6">
        <v>0.18</v>
      </c>
      <c r="G395" s="5">
        <v>23</v>
      </c>
      <c r="H395" s="5">
        <v>584781</v>
      </c>
      <c r="I395" s="5">
        <v>3404</v>
      </c>
      <c r="J395" s="8">
        <v>26</v>
      </c>
      <c r="K395" s="5">
        <f>表3[[#This Row],[消费金额]]-表3[[#This Row],[消费金额]]*表3[[#This Row],[返点]]</f>
        <v>6919.4879999999994</v>
      </c>
    </row>
    <row r="396" spans="1:11" ht="17.25" x14ac:dyDescent="0.15">
      <c r="A396" s="4">
        <v>43001</v>
      </c>
      <c r="B396" s="5" t="s">
        <v>10</v>
      </c>
      <c r="C396" s="5" t="s">
        <v>11</v>
      </c>
      <c r="D396" s="5" t="s">
        <v>12</v>
      </c>
      <c r="E396" s="5">
        <v>73630.3</v>
      </c>
      <c r="F396" s="6">
        <v>0.15</v>
      </c>
      <c r="G396" s="9">
        <v>65</v>
      </c>
      <c r="H396" s="5">
        <v>235407</v>
      </c>
      <c r="I396" s="5">
        <v>7632</v>
      </c>
      <c r="J396" s="10">
        <v>112</v>
      </c>
      <c r="K396" s="5">
        <f>表3[[#This Row],[消费金额]]-表3[[#This Row],[消费金额]]*表3[[#This Row],[返点]]</f>
        <v>62585.755000000005</v>
      </c>
    </row>
    <row r="397" spans="1:11" ht="17.25" x14ac:dyDescent="0.15">
      <c r="A397" s="4">
        <v>43001</v>
      </c>
      <c r="B397" s="5" t="s">
        <v>10</v>
      </c>
      <c r="C397" s="5" t="s">
        <v>11</v>
      </c>
      <c r="D397" s="5" t="s">
        <v>12</v>
      </c>
      <c r="E397" s="5">
        <v>31539.200000000001</v>
      </c>
      <c r="F397" s="6">
        <v>0.15</v>
      </c>
      <c r="G397" s="9">
        <v>47</v>
      </c>
      <c r="H397" s="5">
        <v>104064</v>
      </c>
      <c r="I397" s="5">
        <v>2760</v>
      </c>
      <c r="J397" s="10">
        <v>82</v>
      </c>
      <c r="K397" s="5">
        <f>表3[[#This Row],[消费金额]]-表3[[#This Row],[消费金额]]*表3[[#This Row],[返点]]</f>
        <v>26808.32</v>
      </c>
    </row>
    <row r="398" spans="1:11" ht="16.5" x14ac:dyDescent="0.15">
      <c r="A398" s="4">
        <v>43001</v>
      </c>
      <c r="B398" s="5" t="s">
        <v>10</v>
      </c>
      <c r="C398" s="5" t="s">
        <v>11</v>
      </c>
      <c r="D398" s="5" t="s">
        <v>12</v>
      </c>
      <c r="E398" s="5">
        <v>16787.599999999999</v>
      </c>
      <c r="F398" s="6">
        <v>0.15</v>
      </c>
      <c r="G398" s="5">
        <v>8</v>
      </c>
      <c r="H398" s="5">
        <v>161505</v>
      </c>
      <c r="I398" s="5">
        <v>4992</v>
      </c>
      <c r="J398" s="8">
        <v>16</v>
      </c>
      <c r="K398" s="5">
        <f>表3[[#This Row],[消费金额]]-表3[[#This Row],[消费金额]]*表3[[#This Row],[返点]]</f>
        <v>14269.46</v>
      </c>
    </row>
    <row r="399" spans="1:11" ht="17.25" x14ac:dyDescent="0.15">
      <c r="A399" s="4">
        <v>43001</v>
      </c>
      <c r="B399" s="5" t="s">
        <v>10</v>
      </c>
      <c r="C399" s="5" t="s">
        <v>11</v>
      </c>
      <c r="D399" s="5" t="s">
        <v>13</v>
      </c>
      <c r="E399" s="5">
        <v>20410.400000000001</v>
      </c>
      <c r="F399" s="6">
        <v>0.4</v>
      </c>
      <c r="G399" s="9">
        <v>28</v>
      </c>
      <c r="H399" s="5">
        <v>19932</v>
      </c>
      <c r="I399" s="5">
        <v>2464</v>
      </c>
      <c r="J399" s="10">
        <v>46</v>
      </c>
      <c r="K399" s="5">
        <f>表3[[#This Row],[消费金额]]-表3[[#This Row],[消费金额]]*表3[[#This Row],[返点]]</f>
        <v>12246.240000000002</v>
      </c>
    </row>
    <row r="400" spans="1:11" ht="17.25" x14ac:dyDescent="0.15">
      <c r="A400" s="4">
        <v>43001</v>
      </c>
      <c r="B400" s="5" t="s">
        <v>10</v>
      </c>
      <c r="C400" s="5" t="s">
        <v>11</v>
      </c>
      <c r="D400" s="5" t="s">
        <v>13</v>
      </c>
      <c r="E400" s="5">
        <v>8379.7999999999993</v>
      </c>
      <c r="F400" s="6">
        <v>0.4</v>
      </c>
      <c r="G400" s="9">
        <v>26</v>
      </c>
      <c r="H400" s="5">
        <v>3693</v>
      </c>
      <c r="I400" s="5">
        <v>976</v>
      </c>
      <c r="J400" s="10">
        <v>42</v>
      </c>
      <c r="K400" s="5">
        <f>表3[[#This Row],[消费金额]]-表3[[#This Row],[消费金额]]*表3[[#This Row],[返点]]</f>
        <v>5027.8799999999992</v>
      </c>
    </row>
    <row r="401" spans="1:11" ht="17.25" x14ac:dyDescent="0.15">
      <c r="A401" s="4">
        <v>43001</v>
      </c>
      <c r="B401" s="5" t="s">
        <v>10</v>
      </c>
      <c r="C401" s="5" t="s">
        <v>11</v>
      </c>
      <c r="D401" s="5" t="s">
        <v>12</v>
      </c>
      <c r="E401" s="5">
        <v>43212.3</v>
      </c>
      <c r="F401" s="6">
        <v>0.15</v>
      </c>
      <c r="G401" s="9">
        <v>123</v>
      </c>
      <c r="H401" s="5">
        <v>252129</v>
      </c>
      <c r="I401" s="5">
        <v>28760</v>
      </c>
      <c r="J401" s="10">
        <v>218</v>
      </c>
      <c r="K401" s="5">
        <f>表3[[#This Row],[消费金额]]-表3[[#This Row],[消费金额]]*表3[[#This Row],[返点]]</f>
        <v>36730.455000000002</v>
      </c>
    </row>
    <row r="402" spans="1:11" ht="16.5" x14ac:dyDescent="0.15">
      <c r="A402" s="4">
        <v>43001</v>
      </c>
      <c r="B402" s="5" t="s">
        <v>10</v>
      </c>
      <c r="C402" s="5" t="s">
        <v>11</v>
      </c>
      <c r="D402" s="5" t="s">
        <v>13</v>
      </c>
      <c r="E402" s="5">
        <v>175</v>
      </c>
      <c r="F402" s="6">
        <v>0.28000000000000003</v>
      </c>
      <c r="G402" s="5">
        <v>0</v>
      </c>
      <c r="H402" s="5">
        <v>0</v>
      </c>
      <c r="I402" s="5">
        <v>0</v>
      </c>
      <c r="J402" s="8">
        <v>0</v>
      </c>
      <c r="K402" s="5">
        <f>表3[[#This Row],[消费金额]]-表3[[#This Row],[消费金额]]*表3[[#This Row],[返点]]</f>
        <v>126</v>
      </c>
    </row>
    <row r="403" spans="1:11" ht="16.5" x14ac:dyDescent="0.15">
      <c r="A403" s="4">
        <v>43001</v>
      </c>
      <c r="B403" s="5" t="s">
        <v>10</v>
      </c>
      <c r="C403" s="5" t="s">
        <v>11</v>
      </c>
      <c r="D403" s="5" t="s">
        <v>16</v>
      </c>
      <c r="E403" s="5">
        <v>13193.7</v>
      </c>
      <c r="F403" s="6">
        <v>0.45</v>
      </c>
      <c r="G403" s="5">
        <v>25</v>
      </c>
      <c r="H403" s="5">
        <v>112383</v>
      </c>
      <c r="I403" s="5">
        <v>2620</v>
      </c>
      <c r="J403" s="8">
        <v>44</v>
      </c>
      <c r="K403" s="5">
        <f>表3[[#This Row],[消费金额]]-表3[[#This Row],[消费金额]]*表3[[#This Row],[返点]]</f>
        <v>7256.5349999999999</v>
      </c>
    </row>
    <row r="404" spans="1:11" ht="17.25" x14ac:dyDescent="0.15">
      <c r="A404" s="4">
        <v>43001</v>
      </c>
      <c r="B404" s="5" t="s">
        <v>10</v>
      </c>
      <c r="C404" s="5" t="s">
        <v>11</v>
      </c>
      <c r="D404" s="5" t="s">
        <v>17</v>
      </c>
      <c r="E404" s="5">
        <v>9069</v>
      </c>
      <c r="F404" s="6">
        <v>0.35</v>
      </c>
      <c r="G404" s="9">
        <v>6</v>
      </c>
      <c r="H404" s="5">
        <v>11394</v>
      </c>
      <c r="I404" s="5">
        <v>560</v>
      </c>
      <c r="J404" s="10">
        <v>12</v>
      </c>
      <c r="K404" s="5">
        <f>表3[[#This Row],[消费金额]]-表3[[#This Row],[消费金额]]*表3[[#This Row],[返点]]</f>
        <v>5894.85</v>
      </c>
    </row>
    <row r="405" spans="1:11" ht="16.5" x14ac:dyDescent="0.15">
      <c r="A405" s="4">
        <v>43001</v>
      </c>
      <c r="B405" s="5" t="s">
        <v>19</v>
      </c>
      <c r="C405" s="5" t="s">
        <v>11</v>
      </c>
      <c r="D405" s="5" t="s">
        <v>12</v>
      </c>
      <c r="E405" s="5">
        <v>26436.3</v>
      </c>
      <c r="F405" s="6">
        <v>0.15</v>
      </c>
      <c r="G405" s="5">
        <v>40</v>
      </c>
      <c r="H405" s="5">
        <v>256017</v>
      </c>
      <c r="I405" s="5">
        <v>8152</v>
      </c>
      <c r="J405" s="8">
        <v>66</v>
      </c>
      <c r="K405" s="5">
        <f>表3[[#This Row],[消费金额]]-表3[[#This Row],[消费金额]]*表3[[#This Row],[返点]]</f>
        <v>22470.855</v>
      </c>
    </row>
    <row r="406" spans="1:11" ht="16.5" x14ac:dyDescent="0.15">
      <c r="A406" s="4">
        <v>43001</v>
      </c>
      <c r="B406" s="5" t="s">
        <v>19</v>
      </c>
      <c r="C406" s="5" t="s">
        <v>11</v>
      </c>
      <c r="D406" s="5" t="s">
        <v>13</v>
      </c>
      <c r="E406" s="5">
        <v>1813.2</v>
      </c>
      <c r="F406" s="6">
        <v>0.4</v>
      </c>
      <c r="G406" s="5">
        <v>0</v>
      </c>
      <c r="H406" s="5">
        <v>9168</v>
      </c>
      <c r="I406" s="5">
        <v>616</v>
      </c>
      <c r="J406" s="8">
        <v>0</v>
      </c>
      <c r="K406" s="5">
        <f>表3[[#This Row],[消费金额]]-表3[[#This Row],[消费金额]]*表3[[#This Row],[返点]]</f>
        <v>1087.92</v>
      </c>
    </row>
    <row r="407" spans="1:11" ht="16.5" x14ac:dyDescent="0.15">
      <c r="A407" s="4">
        <v>43001</v>
      </c>
      <c r="B407" s="5" t="s">
        <v>10</v>
      </c>
      <c r="C407" s="5" t="s">
        <v>11</v>
      </c>
      <c r="D407" s="5" t="s">
        <v>16</v>
      </c>
      <c r="E407" s="5">
        <v>175</v>
      </c>
      <c r="F407" s="6">
        <v>0.45</v>
      </c>
      <c r="G407" s="5"/>
      <c r="H407" s="5">
        <v>0</v>
      </c>
      <c r="I407" s="5">
        <v>0</v>
      </c>
      <c r="J407" s="8">
        <v>0</v>
      </c>
      <c r="K407" s="5">
        <f>表3[[#This Row],[消费金额]]-表3[[#This Row],[消费金额]]*表3[[#This Row],[返点]]</f>
        <v>96.25</v>
      </c>
    </row>
    <row r="408" spans="1:11" ht="16.5" x14ac:dyDescent="0.15">
      <c r="A408" s="4">
        <v>43001</v>
      </c>
      <c r="B408" s="5" t="s">
        <v>10</v>
      </c>
      <c r="C408" s="5" t="s">
        <v>11</v>
      </c>
      <c r="D408" s="5" t="s">
        <v>17</v>
      </c>
      <c r="E408" s="5">
        <v>175</v>
      </c>
      <c r="F408" s="6">
        <v>0.35</v>
      </c>
      <c r="G408" s="5"/>
      <c r="H408" s="5">
        <v>0</v>
      </c>
      <c r="I408" s="5">
        <v>0</v>
      </c>
      <c r="J408" s="8">
        <v>0</v>
      </c>
      <c r="K408" s="5">
        <f>表3[[#This Row],[消费金额]]-表3[[#This Row],[消费金额]]*表3[[#This Row],[返点]]</f>
        <v>113.75</v>
      </c>
    </row>
    <row r="409" spans="1:11" ht="16.5" x14ac:dyDescent="0.15">
      <c r="A409" s="4">
        <v>43001</v>
      </c>
      <c r="B409" s="5" t="s">
        <v>18</v>
      </c>
      <c r="C409" s="5" t="s">
        <v>11</v>
      </c>
      <c r="D409" s="5" t="s">
        <v>16</v>
      </c>
      <c r="E409" s="5">
        <v>175</v>
      </c>
      <c r="F409" s="6">
        <v>0.45</v>
      </c>
      <c r="G409" s="5"/>
      <c r="H409" s="5">
        <v>0</v>
      </c>
      <c r="I409" s="5">
        <v>0</v>
      </c>
      <c r="J409" s="8">
        <v>0</v>
      </c>
      <c r="K409" s="5">
        <f>表3[[#This Row],[消费金额]]-表3[[#This Row],[消费金额]]*表3[[#This Row],[返点]]</f>
        <v>96.25</v>
      </c>
    </row>
    <row r="410" spans="1:11" ht="16.5" x14ac:dyDescent="0.15">
      <c r="A410" s="4">
        <v>43001</v>
      </c>
      <c r="B410" s="5" t="s">
        <v>18</v>
      </c>
      <c r="C410" s="5" t="s">
        <v>11</v>
      </c>
      <c r="D410" s="5" t="s">
        <v>17</v>
      </c>
      <c r="E410" s="5">
        <v>1341.6</v>
      </c>
      <c r="F410" s="6">
        <v>0.35</v>
      </c>
      <c r="G410" s="5">
        <v>3</v>
      </c>
      <c r="H410" s="5">
        <v>3336</v>
      </c>
      <c r="I410" s="5">
        <v>124</v>
      </c>
      <c r="J410" s="8">
        <v>6</v>
      </c>
      <c r="K410" s="5">
        <f>表3[[#This Row],[消费金额]]-表3[[#This Row],[消费金额]]*表3[[#This Row],[返点]]</f>
        <v>872.04</v>
      </c>
    </row>
    <row r="411" spans="1:11" ht="16.5" x14ac:dyDescent="0.15">
      <c r="A411" s="4">
        <v>43001</v>
      </c>
      <c r="B411" s="5" t="s">
        <v>19</v>
      </c>
      <c r="C411" s="5" t="s">
        <v>11</v>
      </c>
      <c r="D411" s="5" t="s">
        <v>12</v>
      </c>
      <c r="E411" s="5">
        <v>175</v>
      </c>
      <c r="F411" s="6">
        <v>0.15</v>
      </c>
      <c r="G411" s="5"/>
      <c r="H411" s="5">
        <v>0</v>
      </c>
      <c r="I411" s="5">
        <v>0</v>
      </c>
      <c r="J411" s="8">
        <v>0</v>
      </c>
      <c r="K411" s="5">
        <f>表3[[#This Row],[消费金额]]-表3[[#This Row],[消费金额]]*表3[[#This Row],[返点]]</f>
        <v>148.75</v>
      </c>
    </row>
    <row r="412" spans="1:11" ht="16.5" x14ac:dyDescent="0.15">
      <c r="A412" s="4">
        <v>43001</v>
      </c>
      <c r="B412" s="5" t="s">
        <v>18</v>
      </c>
      <c r="C412" s="5" t="s">
        <v>11</v>
      </c>
      <c r="D412" s="5" t="s">
        <v>13</v>
      </c>
      <c r="E412" s="5">
        <v>3358</v>
      </c>
      <c r="F412" s="6">
        <v>0.4</v>
      </c>
      <c r="G412" s="5">
        <v>4</v>
      </c>
      <c r="H412" s="5">
        <v>10752</v>
      </c>
      <c r="I412" s="5">
        <v>552</v>
      </c>
      <c r="J412" s="8">
        <v>8</v>
      </c>
      <c r="K412" s="5">
        <f>表3[[#This Row],[消费金额]]-表3[[#This Row],[消费金额]]*表3[[#This Row],[返点]]</f>
        <v>2014.8</v>
      </c>
    </row>
    <row r="413" spans="1:11" ht="16.5" x14ac:dyDescent="0.15">
      <c r="A413" s="4">
        <v>43001</v>
      </c>
      <c r="B413" s="5" t="s">
        <v>18</v>
      </c>
      <c r="C413" s="5" t="s">
        <v>11</v>
      </c>
      <c r="D413" s="5" t="s">
        <v>12</v>
      </c>
      <c r="E413" s="5">
        <v>20275.599999999999</v>
      </c>
      <c r="F413" s="6">
        <v>0.15</v>
      </c>
      <c r="G413" s="5">
        <v>24</v>
      </c>
      <c r="H413" s="5">
        <v>98322</v>
      </c>
      <c r="I413" s="5">
        <v>2832</v>
      </c>
      <c r="J413" s="8">
        <v>48</v>
      </c>
      <c r="K413" s="5">
        <f>表3[[#This Row],[消费金额]]-表3[[#This Row],[消费金额]]*表3[[#This Row],[返点]]</f>
        <v>17234.259999999998</v>
      </c>
    </row>
    <row r="414" spans="1:11" ht="16.5" x14ac:dyDescent="0.15">
      <c r="A414" s="4">
        <v>43001</v>
      </c>
      <c r="B414" s="5" t="s">
        <v>10</v>
      </c>
      <c r="C414" s="5" t="s">
        <v>14</v>
      </c>
      <c r="D414" s="5" t="s">
        <v>15</v>
      </c>
      <c r="E414" s="5">
        <v>9659.6</v>
      </c>
      <c r="F414" s="6">
        <v>0.18</v>
      </c>
      <c r="G414" s="5">
        <v>25</v>
      </c>
      <c r="H414" s="5">
        <v>485697</v>
      </c>
      <c r="I414" s="5">
        <v>3332</v>
      </c>
      <c r="J414" s="8">
        <v>24</v>
      </c>
      <c r="K414" s="5">
        <f>表3[[#This Row],[消费金额]]-表3[[#This Row],[消费金额]]*表3[[#This Row],[返点]]</f>
        <v>7920.8720000000003</v>
      </c>
    </row>
    <row r="415" spans="1:11" ht="17.25" x14ac:dyDescent="0.15">
      <c r="A415" s="4">
        <v>43002</v>
      </c>
      <c r="B415" s="5" t="s">
        <v>10</v>
      </c>
      <c r="C415" s="5" t="s">
        <v>11</v>
      </c>
      <c r="D415" s="5" t="s">
        <v>12</v>
      </c>
      <c r="E415" s="5">
        <v>75659.600000000006</v>
      </c>
      <c r="F415" s="6">
        <v>0.15</v>
      </c>
      <c r="G415" s="9">
        <v>69</v>
      </c>
      <c r="H415" s="5">
        <v>229221</v>
      </c>
      <c r="I415" s="5">
        <v>7720</v>
      </c>
      <c r="J415" s="10">
        <v>102</v>
      </c>
      <c r="K415" s="5">
        <f>表3[[#This Row],[消费金额]]-表3[[#This Row],[消费金额]]*表3[[#This Row],[返点]]</f>
        <v>64310.66</v>
      </c>
    </row>
    <row r="416" spans="1:11" ht="17.25" x14ac:dyDescent="0.15">
      <c r="A416" s="4">
        <v>43002</v>
      </c>
      <c r="B416" s="5" t="s">
        <v>10</v>
      </c>
      <c r="C416" s="5" t="s">
        <v>11</v>
      </c>
      <c r="D416" s="5" t="s">
        <v>12</v>
      </c>
      <c r="E416" s="5">
        <v>28356.3</v>
      </c>
      <c r="F416" s="6">
        <v>0.15</v>
      </c>
      <c r="G416" s="9">
        <v>33</v>
      </c>
      <c r="H416" s="5">
        <v>112575</v>
      </c>
      <c r="I416" s="5">
        <v>2680</v>
      </c>
      <c r="J416" s="10">
        <v>56</v>
      </c>
      <c r="K416" s="5">
        <f>表3[[#This Row],[消费金额]]-表3[[#This Row],[消费金额]]*表3[[#This Row],[返点]]</f>
        <v>24102.855</v>
      </c>
    </row>
    <row r="417" spans="1:11" ht="16.5" x14ac:dyDescent="0.15">
      <c r="A417" s="4">
        <v>43002</v>
      </c>
      <c r="B417" s="5" t="s">
        <v>10</v>
      </c>
      <c r="C417" s="5" t="s">
        <v>11</v>
      </c>
      <c r="D417" s="5" t="s">
        <v>12</v>
      </c>
      <c r="E417" s="5">
        <v>15581.6</v>
      </c>
      <c r="F417" s="6">
        <v>0.15</v>
      </c>
      <c r="G417" s="5">
        <v>17</v>
      </c>
      <c r="H417" s="5">
        <v>171414</v>
      </c>
      <c r="I417" s="5">
        <v>4544</v>
      </c>
      <c r="J417" s="8">
        <v>28</v>
      </c>
      <c r="K417" s="5">
        <f>表3[[#This Row],[消费金额]]-表3[[#This Row],[消费金额]]*表3[[#This Row],[返点]]</f>
        <v>13244.36</v>
      </c>
    </row>
    <row r="418" spans="1:11" ht="17.25" x14ac:dyDescent="0.15">
      <c r="A418" s="4">
        <v>43002</v>
      </c>
      <c r="B418" s="5" t="s">
        <v>10</v>
      </c>
      <c r="C418" s="5" t="s">
        <v>11</v>
      </c>
      <c r="D418" s="5" t="s">
        <v>13</v>
      </c>
      <c r="E418" s="5">
        <v>18904.3</v>
      </c>
      <c r="F418" s="6">
        <v>0.4</v>
      </c>
      <c r="G418" s="9">
        <v>23</v>
      </c>
      <c r="H418" s="5">
        <v>21603</v>
      </c>
      <c r="I418" s="5">
        <v>2728</v>
      </c>
      <c r="J418" s="10">
        <v>38</v>
      </c>
      <c r="K418" s="5">
        <f>表3[[#This Row],[消费金额]]-表3[[#This Row],[消费金额]]*表3[[#This Row],[返点]]</f>
        <v>11342.579999999998</v>
      </c>
    </row>
    <row r="419" spans="1:11" ht="17.25" x14ac:dyDescent="0.15">
      <c r="A419" s="4">
        <v>43002</v>
      </c>
      <c r="B419" s="5" t="s">
        <v>10</v>
      </c>
      <c r="C419" s="5" t="s">
        <v>11</v>
      </c>
      <c r="D419" s="5" t="s">
        <v>13</v>
      </c>
      <c r="E419" s="5">
        <v>7454.7</v>
      </c>
      <c r="F419" s="6">
        <v>0.4</v>
      </c>
      <c r="G419" s="9">
        <v>15</v>
      </c>
      <c r="H419" s="5">
        <v>3633</v>
      </c>
      <c r="I419" s="5">
        <v>928</v>
      </c>
      <c r="J419" s="10">
        <v>22</v>
      </c>
      <c r="K419" s="5">
        <f>表3[[#This Row],[消费金额]]-表3[[#This Row],[消费金额]]*表3[[#This Row],[返点]]</f>
        <v>4472.82</v>
      </c>
    </row>
    <row r="420" spans="1:11" ht="17.25" x14ac:dyDescent="0.15">
      <c r="A420" s="4">
        <v>43002</v>
      </c>
      <c r="B420" s="5" t="s">
        <v>10</v>
      </c>
      <c r="C420" s="5" t="s">
        <v>11</v>
      </c>
      <c r="D420" s="5" t="s">
        <v>12</v>
      </c>
      <c r="E420" s="5">
        <v>46056.9</v>
      </c>
      <c r="F420" s="6">
        <v>0.15</v>
      </c>
      <c r="G420" s="9">
        <v>122</v>
      </c>
      <c r="H420" s="5">
        <v>267216</v>
      </c>
      <c r="I420" s="5">
        <v>31864</v>
      </c>
      <c r="J420" s="10">
        <v>208</v>
      </c>
      <c r="K420" s="5">
        <f>表3[[#This Row],[消费金额]]-表3[[#This Row],[消费金额]]*表3[[#This Row],[返点]]</f>
        <v>39148.365000000005</v>
      </c>
    </row>
    <row r="421" spans="1:11" ht="16.5" x14ac:dyDescent="0.15">
      <c r="A421" s="4">
        <v>43002</v>
      </c>
      <c r="B421" s="5" t="s">
        <v>10</v>
      </c>
      <c r="C421" s="5" t="s">
        <v>11</v>
      </c>
      <c r="D421" s="5" t="s">
        <v>13</v>
      </c>
      <c r="E421" s="5">
        <v>175</v>
      </c>
      <c r="F421" s="6">
        <v>0.28000000000000003</v>
      </c>
      <c r="G421" s="5">
        <v>0</v>
      </c>
      <c r="H421" s="5">
        <v>0</v>
      </c>
      <c r="I421" s="5">
        <v>0</v>
      </c>
      <c r="J421" s="8">
        <v>0</v>
      </c>
      <c r="K421" s="5">
        <f>表3[[#This Row],[消费金额]]-表3[[#This Row],[消费金额]]*表3[[#This Row],[返点]]</f>
        <v>126</v>
      </c>
    </row>
    <row r="422" spans="1:11" ht="16.5" x14ac:dyDescent="0.15">
      <c r="A422" s="4">
        <v>43002</v>
      </c>
      <c r="B422" s="5" t="s">
        <v>10</v>
      </c>
      <c r="C422" s="5" t="s">
        <v>11</v>
      </c>
      <c r="D422" s="5" t="s">
        <v>16</v>
      </c>
      <c r="E422" s="5">
        <v>12481.7</v>
      </c>
      <c r="F422" s="6">
        <v>0.45</v>
      </c>
      <c r="G422" s="5">
        <v>17</v>
      </c>
      <c r="H422" s="5">
        <v>104718</v>
      </c>
      <c r="I422" s="5">
        <v>2540</v>
      </c>
      <c r="J422" s="8">
        <v>30</v>
      </c>
      <c r="K422" s="5">
        <f>表3[[#This Row],[消费金额]]-表3[[#This Row],[消费金额]]*表3[[#This Row],[返点]]</f>
        <v>6864.9350000000004</v>
      </c>
    </row>
    <row r="423" spans="1:11" ht="17.25" x14ac:dyDescent="0.15">
      <c r="A423" s="4">
        <v>43002</v>
      </c>
      <c r="B423" s="5" t="s">
        <v>10</v>
      </c>
      <c r="C423" s="5" t="s">
        <v>11</v>
      </c>
      <c r="D423" s="5" t="s">
        <v>17</v>
      </c>
      <c r="E423" s="5">
        <v>9963.2999999999993</v>
      </c>
      <c r="F423" s="6">
        <v>0.35</v>
      </c>
      <c r="G423" s="9">
        <v>4</v>
      </c>
      <c r="H423" s="5">
        <v>12318</v>
      </c>
      <c r="I423" s="5">
        <v>568</v>
      </c>
      <c r="J423" s="10">
        <v>4</v>
      </c>
      <c r="K423" s="5">
        <f>表3[[#This Row],[消费金额]]-表3[[#This Row],[消费金额]]*表3[[#This Row],[返点]]</f>
        <v>6476.1449999999995</v>
      </c>
    </row>
    <row r="424" spans="1:11" ht="16.5" x14ac:dyDescent="0.15">
      <c r="A424" s="4">
        <v>43002</v>
      </c>
      <c r="B424" s="5" t="s">
        <v>19</v>
      </c>
      <c r="C424" s="5" t="s">
        <v>11</v>
      </c>
      <c r="D424" s="5" t="s">
        <v>12</v>
      </c>
      <c r="E424" s="5">
        <v>26234.3</v>
      </c>
      <c r="F424" s="6">
        <v>0.15</v>
      </c>
      <c r="G424" s="5">
        <v>37</v>
      </c>
      <c r="H424" s="5">
        <v>254988</v>
      </c>
      <c r="I424" s="5">
        <v>8172</v>
      </c>
      <c r="J424" s="8">
        <v>58</v>
      </c>
      <c r="K424" s="5">
        <f>表3[[#This Row],[消费金额]]-表3[[#This Row],[消费金额]]*表3[[#This Row],[返点]]</f>
        <v>22299.154999999999</v>
      </c>
    </row>
    <row r="425" spans="1:11" ht="16.5" x14ac:dyDescent="0.15">
      <c r="A425" s="4">
        <v>43002</v>
      </c>
      <c r="B425" s="5" t="s">
        <v>19</v>
      </c>
      <c r="C425" s="5" t="s">
        <v>11</v>
      </c>
      <c r="D425" s="5" t="s">
        <v>13</v>
      </c>
      <c r="E425" s="5">
        <v>1665.3</v>
      </c>
      <c r="F425" s="6">
        <v>0.4</v>
      </c>
      <c r="G425" s="5">
        <v>0</v>
      </c>
      <c r="H425" s="5">
        <v>11208</v>
      </c>
      <c r="I425" s="5">
        <v>572</v>
      </c>
      <c r="J425" s="8">
        <v>0</v>
      </c>
      <c r="K425" s="5">
        <f>表3[[#This Row],[消费金额]]-表3[[#This Row],[消费金额]]*表3[[#This Row],[返点]]</f>
        <v>999.18</v>
      </c>
    </row>
    <row r="426" spans="1:11" ht="16.5" x14ac:dyDescent="0.15">
      <c r="A426" s="4">
        <v>43002</v>
      </c>
      <c r="B426" s="5" t="s">
        <v>10</v>
      </c>
      <c r="C426" s="5" t="s">
        <v>11</v>
      </c>
      <c r="D426" s="5" t="s">
        <v>16</v>
      </c>
      <c r="E426" s="5">
        <v>175</v>
      </c>
      <c r="F426" s="6">
        <v>0.45</v>
      </c>
      <c r="G426" s="5"/>
      <c r="H426" s="5">
        <v>0</v>
      </c>
      <c r="I426" s="5">
        <v>0</v>
      </c>
      <c r="J426" s="8">
        <v>0</v>
      </c>
      <c r="K426" s="5">
        <f>表3[[#This Row],[消费金额]]-表3[[#This Row],[消费金额]]*表3[[#This Row],[返点]]</f>
        <v>96.25</v>
      </c>
    </row>
    <row r="427" spans="1:11" ht="16.5" x14ac:dyDescent="0.15">
      <c r="A427" s="4">
        <v>43002</v>
      </c>
      <c r="B427" s="5" t="s">
        <v>10</v>
      </c>
      <c r="C427" s="5" t="s">
        <v>11</v>
      </c>
      <c r="D427" s="5" t="s">
        <v>17</v>
      </c>
      <c r="E427" s="5">
        <v>175</v>
      </c>
      <c r="F427" s="6">
        <v>0.35</v>
      </c>
      <c r="G427" s="5"/>
      <c r="H427" s="5">
        <v>0</v>
      </c>
      <c r="I427" s="5">
        <v>0</v>
      </c>
      <c r="J427" s="8">
        <v>0</v>
      </c>
      <c r="K427" s="5">
        <f>表3[[#This Row],[消费金额]]-表3[[#This Row],[消费金额]]*表3[[#This Row],[返点]]</f>
        <v>113.75</v>
      </c>
    </row>
    <row r="428" spans="1:11" ht="16.5" x14ac:dyDescent="0.15">
      <c r="A428" s="4">
        <v>43002</v>
      </c>
      <c r="B428" s="5" t="s">
        <v>18</v>
      </c>
      <c r="C428" s="5" t="s">
        <v>11</v>
      </c>
      <c r="D428" s="5" t="s">
        <v>16</v>
      </c>
      <c r="E428" s="5">
        <v>175</v>
      </c>
      <c r="F428" s="6">
        <v>0.45</v>
      </c>
      <c r="G428" s="5"/>
      <c r="H428" s="5">
        <v>0</v>
      </c>
      <c r="I428" s="5">
        <v>0</v>
      </c>
      <c r="J428" s="8">
        <v>0</v>
      </c>
      <c r="K428" s="5">
        <f>表3[[#This Row],[消费金额]]-表3[[#This Row],[消费金额]]*表3[[#This Row],[返点]]</f>
        <v>96.25</v>
      </c>
    </row>
    <row r="429" spans="1:11" ht="16.5" x14ac:dyDescent="0.15">
      <c r="A429" s="4">
        <v>43002</v>
      </c>
      <c r="B429" s="5" t="s">
        <v>18</v>
      </c>
      <c r="C429" s="5" t="s">
        <v>11</v>
      </c>
      <c r="D429" s="5" t="s">
        <v>17</v>
      </c>
      <c r="E429" s="5">
        <v>1461.6</v>
      </c>
      <c r="F429" s="6">
        <v>0.35</v>
      </c>
      <c r="G429" s="5">
        <v>2</v>
      </c>
      <c r="H429" s="5">
        <v>3726</v>
      </c>
      <c r="I429" s="5">
        <v>128</v>
      </c>
      <c r="J429" s="8">
        <v>4</v>
      </c>
      <c r="K429" s="5">
        <f>表3[[#This Row],[消费金额]]-表3[[#This Row],[消费金额]]*表3[[#This Row],[返点]]</f>
        <v>950.04</v>
      </c>
    </row>
    <row r="430" spans="1:11" ht="16.5" x14ac:dyDescent="0.15">
      <c r="A430" s="4">
        <v>43002</v>
      </c>
      <c r="B430" s="5" t="s">
        <v>19</v>
      </c>
      <c r="C430" s="5" t="s">
        <v>11</v>
      </c>
      <c r="D430" s="5" t="s">
        <v>12</v>
      </c>
      <c r="E430" s="5">
        <v>175</v>
      </c>
      <c r="F430" s="6">
        <v>0.15</v>
      </c>
      <c r="G430" s="5"/>
      <c r="H430" s="5">
        <v>0</v>
      </c>
      <c r="I430" s="5">
        <v>0</v>
      </c>
      <c r="J430" s="8">
        <v>0</v>
      </c>
      <c r="K430" s="5">
        <f>表3[[#This Row],[消费金额]]-表3[[#This Row],[消费金额]]*表3[[#This Row],[返点]]</f>
        <v>148.75</v>
      </c>
    </row>
    <row r="431" spans="1:11" ht="16.5" x14ac:dyDescent="0.15">
      <c r="A431" s="4">
        <v>43002</v>
      </c>
      <c r="B431" s="5" t="s">
        <v>18</v>
      </c>
      <c r="C431" s="5" t="s">
        <v>11</v>
      </c>
      <c r="D431" s="5" t="s">
        <v>13</v>
      </c>
      <c r="E431" s="5">
        <v>3716.9</v>
      </c>
      <c r="F431" s="6">
        <v>0.4</v>
      </c>
      <c r="G431" s="5">
        <v>5</v>
      </c>
      <c r="H431" s="5">
        <v>11154</v>
      </c>
      <c r="I431" s="5">
        <v>612</v>
      </c>
      <c r="J431" s="8">
        <v>10</v>
      </c>
      <c r="K431" s="5">
        <f>表3[[#This Row],[消费金额]]-表3[[#This Row],[消费金额]]*表3[[#This Row],[返点]]</f>
        <v>2230.14</v>
      </c>
    </row>
    <row r="432" spans="1:11" ht="16.5" x14ac:dyDescent="0.15">
      <c r="A432" s="4">
        <v>43002</v>
      </c>
      <c r="B432" s="5" t="s">
        <v>18</v>
      </c>
      <c r="C432" s="5" t="s">
        <v>11</v>
      </c>
      <c r="D432" s="5" t="s">
        <v>12</v>
      </c>
      <c r="E432" s="5">
        <v>21396.5</v>
      </c>
      <c r="F432" s="6">
        <v>0.15</v>
      </c>
      <c r="G432" s="5">
        <v>24</v>
      </c>
      <c r="H432" s="5">
        <v>94284</v>
      </c>
      <c r="I432" s="5">
        <v>2880</v>
      </c>
      <c r="J432" s="8">
        <v>46</v>
      </c>
      <c r="K432" s="5">
        <f>表3[[#This Row],[消费金额]]-表3[[#This Row],[消费金额]]*表3[[#This Row],[返点]]</f>
        <v>18187.025000000001</v>
      </c>
    </row>
    <row r="433" spans="1:11" ht="16.5" x14ac:dyDescent="0.15">
      <c r="A433" s="4">
        <v>43002</v>
      </c>
      <c r="B433" s="5" t="s">
        <v>10</v>
      </c>
      <c r="C433" s="5" t="s">
        <v>14</v>
      </c>
      <c r="D433" s="5" t="s">
        <v>15</v>
      </c>
      <c r="E433" s="5">
        <v>10241.1</v>
      </c>
      <c r="F433" s="6">
        <v>0.18</v>
      </c>
      <c r="G433" s="5">
        <v>17</v>
      </c>
      <c r="H433" s="5">
        <v>506022</v>
      </c>
      <c r="I433" s="5">
        <v>3448</v>
      </c>
      <c r="J433" s="8">
        <v>12</v>
      </c>
      <c r="K433" s="5">
        <f>表3[[#This Row],[消费金额]]-表3[[#This Row],[消费金额]]*表3[[#This Row],[返点]]</f>
        <v>8397.7020000000011</v>
      </c>
    </row>
    <row r="434" spans="1:11" ht="17.25" x14ac:dyDescent="0.15">
      <c r="A434" s="4">
        <v>43003</v>
      </c>
      <c r="B434" s="5" t="s">
        <v>10</v>
      </c>
      <c r="C434" s="5" t="s">
        <v>11</v>
      </c>
      <c r="D434" s="5" t="s">
        <v>12</v>
      </c>
      <c r="E434" s="5">
        <v>104330.3</v>
      </c>
      <c r="F434" s="6">
        <v>0.15</v>
      </c>
      <c r="G434" s="9">
        <v>91</v>
      </c>
      <c r="H434" s="5">
        <v>327969</v>
      </c>
      <c r="I434" s="5">
        <v>10088</v>
      </c>
      <c r="J434" s="10">
        <v>168</v>
      </c>
      <c r="K434" s="5">
        <f>表3[[#This Row],[消费金额]]-表3[[#This Row],[消费金额]]*表3[[#This Row],[返点]]</f>
        <v>88680.755000000005</v>
      </c>
    </row>
    <row r="435" spans="1:11" ht="17.25" x14ac:dyDescent="0.15">
      <c r="A435" s="4">
        <v>43003</v>
      </c>
      <c r="B435" s="5" t="s">
        <v>10</v>
      </c>
      <c r="C435" s="5" t="s">
        <v>11</v>
      </c>
      <c r="D435" s="5" t="s">
        <v>12</v>
      </c>
      <c r="E435" s="5">
        <v>36199</v>
      </c>
      <c r="F435" s="6">
        <v>0.15</v>
      </c>
      <c r="G435" s="9">
        <v>54</v>
      </c>
      <c r="H435" s="5">
        <v>143622</v>
      </c>
      <c r="I435" s="5">
        <v>3312</v>
      </c>
      <c r="J435" s="10">
        <v>96</v>
      </c>
      <c r="K435" s="5">
        <f>表3[[#This Row],[消费金额]]-表3[[#This Row],[消费金额]]*表3[[#This Row],[返点]]</f>
        <v>30769.15</v>
      </c>
    </row>
    <row r="436" spans="1:11" ht="16.5" x14ac:dyDescent="0.15">
      <c r="A436" s="4">
        <v>43003</v>
      </c>
      <c r="B436" s="5" t="s">
        <v>10</v>
      </c>
      <c r="C436" s="5" t="s">
        <v>11</v>
      </c>
      <c r="D436" s="5" t="s">
        <v>12</v>
      </c>
      <c r="E436" s="5">
        <v>13684.8</v>
      </c>
      <c r="F436" s="6">
        <v>0.15</v>
      </c>
      <c r="G436" s="5">
        <v>5</v>
      </c>
      <c r="H436" s="5">
        <v>83937</v>
      </c>
      <c r="I436" s="5">
        <v>4484</v>
      </c>
      <c r="J436" s="8">
        <v>10</v>
      </c>
      <c r="K436" s="5">
        <f>表3[[#This Row],[消费金额]]-表3[[#This Row],[消费金额]]*表3[[#This Row],[返点]]</f>
        <v>11632.08</v>
      </c>
    </row>
    <row r="437" spans="1:11" ht="17.25" x14ac:dyDescent="0.15">
      <c r="A437" s="4">
        <v>43003</v>
      </c>
      <c r="B437" s="5" t="s">
        <v>10</v>
      </c>
      <c r="C437" s="5" t="s">
        <v>11</v>
      </c>
      <c r="D437" s="5" t="s">
        <v>13</v>
      </c>
      <c r="E437" s="5">
        <v>22952.7</v>
      </c>
      <c r="F437" s="6">
        <v>0.4</v>
      </c>
      <c r="G437" s="9">
        <v>16</v>
      </c>
      <c r="H437" s="5">
        <v>31302</v>
      </c>
      <c r="I437" s="5">
        <v>3088</v>
      </c>
      <c r="J437" s="10">
        <v>32</v>
      </c>
      <c r="K437" s="5">
        <f>表3[[#This Row],[消费金额]]-表3[[#This Row],[消费金额]]*表3[[#This Row],[返点]]</f>
        <v>13771.62</v>
      </c>
    </row>
    <row r="438" spans="1:11" ht="17.25" x14ac:dyDescent="0.15">
      <c r="A438" s="4">
        <v>43003</v>
      </c>
      <c r="B438" s="5" t="s">
        <v>10</v>
      </c>
      <c r="C438" s="5" t="s">
        <v>11</v>
      </c>
      <c r="D438" s="5" t="s">
        <v>13</v>
      </c>
      <c r="E438" s="5">
        <v>9538.1</v>
      </c>
      <c r="F438" s="6">
        <v>0.4</v>
      </c>
      <c r="G438" s="9">
        <v>26</v>
      </c>
      <c r="H438" s="5">
        <v>3936</v>
      </c>
      <c r="I438" s="5">
        <v>1112</v>
      </c>
      <c r="J438" s="10">
        <v>46</v>
      </c>
      <c r="K438" s="5">
        <f>表3[[#This Row],[消费金额]]-表3[[#This Row],[消费金额]]*表3[[#This Row],[返点]]</f>
        <v>5722.8600000000006</v>
      </c>
    </row>
    <row r="439" spans="1:11" ht="17.25" x14ac:dyDescent="0.15">
      <c r="A439" s="4">
        <v>43003</v>
      </c>
      <c r="B439" s="5" t="s">
        <v>10</v>
      </c>
      <c r="C439" s="5" t="s">
        <v>11</v>
      </c>
      <c r="D439" s="5" t="s">
        <v>12</v>
      </c>
      <c r="E439" s="5">
        <v>51563.3</v>
      </c>
      <c r="F439" s="6">
        <v>0.15</v>
      </c>
      <c r="G439" s="9">
        <v>139</v>
      </c>
      <c r="H439" s="5">
        <v>281667</v>
      </c>
      <c r="I439" s="5">
        <v>33576</v>
      </c>
      <c r="J439" s="10">
        <v>240</v>
      </c>
      <c r="K439" s="5">
        <f>表3[[#This Row],[消费金额]]-表3[[#This Row],[消费金额]]*表3[[#This Row],[返点]]</f>
        <v>43828.805</v>
      </c>
    </row>
    <row r="440" spans="1:11" ht="16.5" x14ac:dyDescent="0.15">
      <c r="A440" s="4">
        <v>43003</v>
      </c>
      <c r="B440" s="5" t="s">
        <v>10</v>
      </c>
      <c r="C440" s="5" t="s">
        <v>11</v>
      </c>
      <c r="D440" s="5" t="s">
        <v>13</v>
      </c>
      <c r="E440" s="5">
        <v>175</v>
      </c>
      <c r="F440" s="6">
        <v>0.28000000000000003</v>
      </c>
      <c r="G440" s="5">
        <v>0</v>
      </c>
      <c r="H440" s="5">
        <v>0</v>
      </c>
      <c r="I440" s="5">
        <v>0</v>
      </c>
      <c r="J440" s="8">
        <v>0</v>
      </c>
      <c r="K440" s="5">
        <f>表3[[#This Row],[消费金额]]-表3[[#This Row],[消费金额]]*表3[[#This Row],[返点]]</f>
        <v>126</v>
      </c>
    </row>
    <row r="441" spans="1:11" ht="17.25" x14ac:dyDescent="0.15">
      <c r="A441" s="4">
        <v>43003</v>
      </c>
      <c r="B441" s="5" t="s">
        <v>10</v>
      </c>
      <c r="C441" s="5" t="s">
        <v>11</v>
      </c>
      <c r="D441" s="5" t="s">
        <v>16</v>
      </c>
      <c r="E441" s="5">
        <v>17184.400000000001</v>
      </c>
      <c r="F441" s="6">
        <v>0.45</v>
      </c>
      <c r="G441" s="9">
        <v>29</v>
      </c>
      <c r="H441" s="5">
        <v>149205</v>
      </c>
      <c r="I441" s="5">
        <v>3484</v>
      </c>
      <c r="J441" s="10">
        <v>44</v>
      </c>
      <c r="K441" s="5">
        <f>表3[[#This Row],[消费金额]]-表3[[#This Row],[消费金额]]*表3[[#This Row],[返点]]</f>
        <v>9451.4200000000019</v>
      </c>
    </row>
    <row r="442" spans="1:11" ht="17.25" x14ac:dyDescent="0.15">
      <c r="A442" s="4">
        <v>43003</v>
      </c>
      <c r="B442" s="5" t="s">
        <v>10</v>
      </c>
      <c r="C442" s="5" t="s">
        <v>11</v>
      </c>
      <c r="D442" s="5" t="s">
        <v>17</v>
      </c>
      <c r="E442" s="5">
        <v>13689.5</v>
      </c>
      <c r="F442" s="6">
        <v>0.35</v>
      </c>
      <c r="G442" s="9">
        <v>10</v>
      </c>
      <c r="H442" s="5">
        <v>15627</v>
      </c>
      <c r="I442" s="5">
        <v>788</v>
      </c>
      <c r="J442" s="10">
        <v>18</v>
      </c>
      <c r="K442" s="5">
        <f>表3[[#This Row],[消费金额]]-表3[[#This Row],[消费金额]]*表3[[#This Row],[返点]]</f>
        <v>8898.1749999999993</v>
      </c>
    </row>
    <row r="443" spans="1:11" ht="17.25" x14ac:dyDescent="0.15">
      <c r="A443" s="4">
        <v>43003</v>
      </c>
      <c r="B443" s="5" t="s">
        <v>19</v>
      </c>
      <c r="C443" s="5" t="s">
        <v>11</v>
      </c>
      <c r="D443" s="5" t="s">
        <v>12</v>
      </c>
      <c r="E443" s="5">
        <v>36173.9</v>
      </c>
      <c r="F443" s="6">
        <v>0.15</v>
      </c>
      <c r="G443" s="9">
        <v>34</v>
      </c>
      <c r="H443" s="5">
        <v>285435</v>
      </c>
      <c r="I443" s="5">
        <v>9792</v>
      </c>
      <c r="J443" s="10">
        <v>50</v>
      </c>
      <c r="K443" s="5">
        <f>表3[[#This Row],[消费金额]]-表3[[#This Row],[消费金额]]*表3[[#This Row],[返点]]</f>
        <v>30747.815000000002</v>
      </c>
    </row>
    <row r="444" spans="1:11" ht="16.5" x14ac:dyDescent="0.15">
      <c r="A444" s="4">
        <v>43003</v>
      </c>
      <c r="B444" s="5" t="s">
        <v>19</v>
      </c>
      <c r="C444" s="5" t="s">
        <v>11</v>
      </c>
      <c r="D444" s="5" t="s">
        <v>13</v>
      </c>
      <c r="E444" s="5">
        <v>1625</v>
      </c>
      <c r="F444" s="6">
        <v>0.4</v>
      </c>
      <c r="G444" s="5">
        <v>0</v>
      </c>
      <c r="H444" s="5">
        <v>12828</v>
      </c>
      <c r="I444" s="5">
        <v>612</v>
      </c>
      <c r="J444" s="8">
        <v>0</v>
      </c>
      <c r="K444" s="5">
        <f>表3[[#This Row],[消费金额]]-表3[[#This Row],[消费金额]]*表3[[#This Row],[返点]]</f>
        <v>975</v>
      </c>
    </row>
    <row r="445" spans="1:11" ht="16.5" x14ac:dyDescent="0.15">
      <c r="A445" s="4">
        <v>43003</v>
      </c>
      <c r="B445" s="5" t="s">
        <v>10</v>
      </c>
      <c r="C445" s="5" t="s">
        <v>11</v>
      </c>
      <c r="D445" s="5" t="s">
        <v>16</v>
      </c>
      <c r="E445" s="5">
        <v>175</v>
      </c>
      <c r="F445" s="6">
        <v>0.45</v>
      </c>
      <c r="G445" s="5"/>
      <c r="H445" s="5">
        <v>0</v>
      </c>
      <c r="I445" s="5">
        <v>0</v>
      </c>
      <c r="J445" s="8">
        <v>0</v>
      </c>
      <c r="K445" s="5">
        <f>表3[[#This Row],[消费金额]]-表3[[#This Row],[消费金额]]*表3[[#This Row],[返点]]</f>
        <v>96.25</v>
      </c>
    </row>
    <row r="446" spans="1:11" ht="16.5" x14ac:dyDescent="0.15">
      <c r="A446" s="4">
        <v>43003</v>
      </c>
      <c r="B446" s="5" t="s">
        <v>10</v>
      </c>
      <c r="C446" s="5" t="s">
        <v>11</v>
      </c>
      <c r="D446" s="5" t="s">
        <v>17</v>
      </c>
      <c r="E446" s="5">
        <v>175</v>
      </c>
      <c r="F446" s="6">
        <v>0.35</v>
      </c>
      <c r="G446" s="5"/>
      <c r="H446" s="5">
        <v>0</v>
      </c>
      <c r="I446" s="5">
        <v>0</v>
      </c>
      <c r="J446" s="8">
        <v>0</v>
      </c>
      <c r="K446" s="5">
        <f>表3[[#This Row],[消费金额]]-表3[[#This Row],[消费金额]]*表3[[#This Row],[返点]]</f>
        <v>113.75</v>
      </c>
    </row>
    <row r="447" spans="1:11" ht="16.5" x14ac:dyDescent="0.15">
      <c r="A447" s="4">
        <v>43003</v>
      </c>
      <c r="B447" s="5" t="s">
        <v>18</v>
      </c>
      <c r="C447" s="5" t="s">
        <v>11</v>
      </c>
      <c r="D447" s="5" t="s">
        <v>16</v>
      </c>
      <c r="E447" s="5">
        <v>175</v>
      </c>
      <c r="F447" s="6">
        <v>0.45</v>
      </c>
      <c r="G447" s="5"/>
      <c r="H447" s="5">
        <v>0</v>
      </c>
      <c r="I447" s="5">
        <v>0</v>
      </c>
      <c r="J447" s="8">
        <v>0</v>
      </c>
      <c r="K447" s="5">
        <f>表3[[#This Row],[消费金额]]-表3[[#This Row],[消费金额]]*表3[[#This Row],[返点]]</f>
        <v>96.25</v>
      </c>
    </row>
    <row r="448" spans="1:11" ht="16.5" x14ac:dyDescent="0.15">
      <c r="A448" s="4">
        <v>43003</v>
      </c>
      <c r="B448" s="5" t="s">
        <v>18</v>
      </c>
      <c r="C448" s="5" t="s">
        <v>11</v>
      </c>
      <c r="D448" s="5" t="s">
        <v>17</v>
      </c>
      <c r="E448" s="5">
        <v>2202.1999999999998</v>
      </c>
      <c r="F448" s="6">
        <v>0.35</v>
      </c>
      <c r="G448" s="5">
        <v>2</v>
      </c>
      <c r="H448" s="5">
        <v>5250</v>
      </c>
      <c r="I448" s="5">
        <v>192</v>
      </c>
      <c r="J448" s="8">
        <v>4</v>
      </c>
      <c r="K448" s="5">
        <f>表3[[#This Row],[消费金额]]-表3[[#This Row],[消费金额]]*表3[[#This Row],[返点]]</f>
        <v>1431.4299999999998</v>
      </c>
    </row>
    <row r="449" spans="1:11" ht="16.5" x14ac:dyDescent="0.15">
      <c r="A449" s="4">
        <v>43003</v>
      </c>
      <c r="B449" s="5" t="s">
        <v>19</v>
      </c>
      <c r="C449" s="5" t="s">
        <v>11</v>
      </c>
      <c r="D449" s="5" t="s">
        <v>12</v>
      </c>
      <c r="E449" s="5">
        <v>175</v>
      </c>
      <c r="F449" s="6">
        <v>0.15</v>
      </c>
      <c r="G449" s="5"/>
      <c r="H449" s="5">
        <v>0</v>
      </c>
      <c r="I449" s="5">
        <v>0</v>
      </c>
      <c r="J449" s="8">
        <v>0</v>
      </c>
      <c r="K449" s="5">
        <f>表3[[#This Row],[消费金额]]-表3[[#This Row],[消费金额]]*表3[[#This Row],[返点]]</f>
        <v>148.75</v>
      </c>
    </row>
    <row r="450" spans="1:11" ht="16.5" x14ac:dyDescent="0.15">
      <c r="A450" s="4">
        <v>43003</v>
      </c>
      <c r="B450" s="5" t="s">
        <v>18</v>
      </c>
      <c r="C450" s="5" t="s">
        <v>11</v>
      </c>
      <c r="D450" s="5" t="s">
        <v>13</v>
      </c>
      <c r="E450" s="5">
        <v>6356.6</v>
      </c>
      <c r="F450" s="6">
        <v>0.4</v>
      </c>
      <c r="G450" s="5">
        <v>6</v>
      </c>
      <c r="H450" s="5">
        <v>16296</v>
      </c>
      <c r="I450" s="5">
        <v>952</v>
      </c>
      <c r="J450" s="8">
        <v>10</v>
      </c>
      <c r="K450" s="5">
        <f>表3[[#This Row],[消费金额]]-表3[[#This Row],[消费金额]]*表3[[#This Row],[返点]]</f>
        <v>3813.96</v>
      </c>
    </row>
    <row r="451" spans="1:11" ht="16.5" x14ac:dyDescent="0.15">
      <c r="A451" s="4">
        <v>43003</v>
      </c>
      <c r="B451" s="5" t="s">
        <v>18</v>
      </c>
      <c r="C451" s="5" t="s">
        <v>11</v>
      </c>
      <c r="D451" s="5" t="s">
        <v>12</v>
      </c>
      <c r="E451" s="5">
        <v>35397.1</v>
      </c>
      <c r="F451" s="6">
        <v>0.15</v>
      </c>
      <c r="G451" s="5">
        <v>57</v>
      </c>
      <c r="H451" s="5">
        <v>163086</v>
      </c>
      <c r="I451" s="5">
        <v>4988</v>
      </c>
      <c r="J451" s="8">
        <v>102</v>
      </c>
      <c r="K451" s="5">
        <f>表3[[#This Row],[消费金额]]-表3[[#This Row],[消费金额]]*表3[[#This Row],[返点]]</f>
        <v>30087.535</v>
      </c>
    </row>
    <row r="452" spans="1:11" ht="16.5" x14ac:dyDescent="0.15">
      <c r="A452" s="4">
        <v>43003</v>
      </c>
      <c r="B452" s="5" t="s">
        <v>10</v>
      </c>
      <c r="C452" s="5" t="s">
        <v>14</v>
      </c>
      <c r="D452" s="5" t="s">
        <v>15</v>
      </c>
      <c r="E452" s="5">
        <v>10298</v>
      </c>
      <c r="F452" s="6">
        <v>0.18</v>
      </c>
      <c r="G452" s="5">
        <v>20</v>
      </c>
      <c r="H452" s="5">
        <v>454260</v>
      </c>
      <c r="I452" s="5">
        <v>3248</v>
      </c>
      <c r="J452" s="8">
        <v>26</v>
      </c>
      <c r="K452" s="5">
        <f>表3[[#This Row],[消费金额]]-表3[[#This Row],[消费金额]]*表3[[#This Row],[返点]]</f>
        <v>8444.36</v>
      </c>
    </row>
    <row r="453" spans="1:11" ht="16.5" x14ac:dyDescent="0.15">
      <c r="A453" s="4">
        <v>43003</v>
      </c>
      <c r="B453" s="5" t="s">
        <v>10</v>
      </c>
      <c r="C453" s="5" t="s">
        <v>20</v>
      </c>
      <c r="D453" s="5" t="s">
        <v>21</v>
      </c>
      <c r="E453" s="5">
        <v>585</v>
      </c>
      <c r="F453" s="6">
        <v>0</v>
      </c>
      <c r="G453" s="5">
        <v>2</v>
      </c>
      <c r="H453" s="5">
        <v>13128</v>
      </c>
      <c r="I453" s="5">
        <v>76</v>
      </c>
      <c r="J453" s="8">
        <v>2</v>
      </c>
      <c r="K453" s="5">
        <f>表3[[#This Row],[消费金额]]-表3[[#This Row],[消费金额]]*表3[[#This Row],[返点]]</f>
        <v>585</v>
      </c>
    </row>
    <row r="454" spans="1:11" ht="16.5" x14ac:dyDescent="0.15">
      <c r="A454" s="4">
        <v>43004</v>
      </c>
      <c r="B454" s="5" t="s">
        <v>10</v>
      </c>
      <c r="C454" s="5" t="s">
        <v>11</v>
      </c>
      <c r="D454" s="5" t="s">
        <v>16</v>
      </c>
      <c r="E454" s="5">
        <v>175</v>
      </c>
      <c r="F454" s="6">
        <v>0.45</v>
      </c>
      <c r="G454" s="5"/>
      <c r="H454" s="5">
        <v>0</v>
      </c>
      <c r="I454" s="5">
        <v>0</v>
      </c>
      <c r="J454" s="8">
        <v>0</v>
      </c>
      <c r="K454" s="5">
        <f>表3[[#This Row],[消费金额]]-表3[[#This Row],[消费金额]]*表3[[#This Row],[返点]]</f>
        <v>96.25</v>
      </c>
    </row>
    <row r="455" spans="1:11" ht="16.5" x14ac:dyDescent="0.15">
      <c r="A455" s="4">
        <v>43004</v>
      </c>
      <c r="B455" s="5" t="s">
        <v>10</v>
      </c>
      <c r="C455" s="5" t="s">
        <v>11</v>
      </c>
      <c r="D455" s="5" t="s">
        <v>17</v>
      </c>
      <c r="E455" s="5">
        <v>175</v>
      </c>
      <c r="F455" s="6">
        <v>0.35</v>
      </c>
      <c r="G455" s="5"/>
      <c r="H455" s="5">
        <v>0</v>
      </c>
      <c r="I455" s="5">
        <v>0</v>
      </c>
      <c r="J455" s="8">
        <v>0</v>
      </c>
      <c r="K455" s="5">
        <f>表3[[#This Row],[消费金额]]-表3[[#This Row],[消费金额]]*表3[[#This Row],[返点]]</f>
        <v>113.75</v>
      </c>
    </row>
    <row r="456" spans="1:11" ht="16.5" x14ac:dyDescent="0.15">
      <c r="A456" s="4">
        <v>43004</v>
      </c>
      <c r="B456" s="5" t="s">
        <v>18</v>
      </c>
      <c r="C456" s="5" t="s">
        <v>11</v>
      </c>
      <c r="D456" s="5" t="s">
        <v>16</v>
      </c>
      <c r="E456" s="5">
        <v>175</v>
      </c>
      <c r="F456" s="6">
        <v>0.45</v>
      </c>
      <c r="G456" s="5"/>
      <c r="H456" s="5">
        <v>0</v>
      </c>
      <c r="I456" s="5">
        <v>0</v>
      </c>
      <c r="J456" s="8">
        <v>0</v>
      </c>
      <c r="K456" s="5">
        <f>表3[[#This Row],[消费金额]]-表3[[#This Row],[消费金额]]*表3[[#This Row],[返点]]</f>
        <v>96.25</v>
      </c>
    </row>
    <row r="457" spans="1:11" ht="16.5" x14ac:dyDescent="0.15">
      <c r="A457" s="4">
        <v>43004</v>
      </c>
      <c r="B457" s="5" t="s">
        <v>18</v>
      </c>
      <c r="C457" s="5" t="s">
        <v>11</v>
      </c>
      <c r="D457" s="5" t="s">
        <v>17</v>
      </c>
      <c r="E457" s="5">
        <v>1618.4</v>
      </c>
      <c r="F457" s="6">
        <v>0.35</v>
      </c>
      <c r="G457" s="5">
        <v>2</v>
      </c>
      <c r="H457" s="5">
        <v>4812</v>
      </c>
      <c r="I457" s="5">
        <v>140</v>
      </c>
      <c r="J457" s="8">
        <v>4</v>
      </c>
      <c r="K457" s="5">
        <f>表3[[#This Row],[消费金额]]-表3[[#This Row],[消费金额]]*表3[[#This Row],[返点]]</f>
        <v>1051.96</v>
      </c>
    </row>
    <row r="458" spans="1:11" ht="16.5" x14ac:dyDescent="0.15">
      <c r="A458" s="4">
        <v>43004</v>
      </c>
      <c r="B458" s="5" t="s">
        <v>19</v>
      </c>
      <c r="C458" s="5" t="s">
        <v>11</v>
      </c>
      <c r="D458" s="5" t="s">
        <v>12</v>
      </c>
      <c r="E458" s="5">
        <v>175</v>
      </c>
      <c r="F458" s="6">
        <v>0.15</v>
      </c>
      <c r="G458" s="5"/>
      <c r="H458" s="5">
        <v>0</v>
      </c>
      <c r="I458" s="5">
        <v>0</v>
      </c>
      <c r="J458" s="8">
        <v>0</v>
      </c>
      <c r="K458" s="5">
        <f>表3[[#This Row],[消费金额]]-表3[[#This Row],[消费金额]]*表3[[#This Row],[返点]]</f>
        <v>148.75</v>
      </c>
    </row>
    <row r="459" spans="1:11" ht="16.5" x14ac:dyDescent="0.15">
      <c r="A459" s="4">
        <v>43004</v>
      </c>
      <c r="B459" s="5" t="s">
        <v>18</v>
      </c>
      <c r="C459" s="5" t="s">
        <v>11</v>
      </c>
      <c r="D459" s="5" t="s">
        <v>13</v>
      </c>
      <c r="E459" s="5">
        <v>5154.5</v>
      </c>
      <c r="F459" s="6">
        <v>0.4</v>
      </c>
      <c r="G459" s="5">
        <v>6</v>
      </c>
      <c r="H459" s="5">
        <v>15528</v>
      </c>
      <c r="I459" s="5">
        <v>764</v>
      </c>
      <c r="J459" s="8">
        <v>12</v>
      </c>
      <c r="K459" s="5">
        <f>表3[[#This Row],[消费金额]]-表3[[#This Row],[消费金额]]*表3[[#This Row],[返点]]</f>
        <v>3092.7</v>
      </c>
    </row>
    <row r="460" spans="1:11" ht="16.5" x14ac:dyDescent="0.15">
      <c r="A460" s="4">
        <v>43004</v>
      </c>
      <c r="B460" s="5" t="s">
        <v>18</v>
      </c>
      <c r="C460" s="5" t="s">
        <v>11</v>
      </c>
      <c r="D460" s="5" t="s">
        <v>12</v>
      </c>
      <c r="E460" s="5">
        <v>33497.300000000003</v>
      </c>
      <c r="F460" s="6">
        <v>0.15</v>
      </c>
      <c r="G460" s="5">
        <v>48</v>
      </c>
      <c r="H460" s="5">
        <v>162486</v>
      </c>
      <c r="I460" s="5">
        <v>4756</v>
      </c>
      <c r="J460" s="8">
        <v>94</v>
      </c>
      <c r="K460" s="5">
        <f>表3[[#This Row],[消费金额]]-表3[[#This Row],[消费金额]]*表3[[#This Row],[返点]]</f>
        <v>28472.705000000002</v>
      </c>
    </row>
    <row r="461" spans="1:11" ht="16.5" x14ac:dyDescent="0.15">
      <c r="A461" s="4">
        <v>43004</v>
      </c>
      <c r="B461" s="5" t="s">
        <v>10</v>
      </c>
      <c r="C461" s="5" t="s">
        <v>11</v>
      </c>
      <c r="D461" s="5" t="s">
        <v>12</v>
      </c>
      <c r="E461" s="5">
        <v>15385.4</v>
      </c>
      <c r="F461" s="6">
        <v>0.15</v>
      </c>
      <c r="G461" s="5">
        <v>3</v>
      </c>
      <c r="H461" s="5">
        <v>154554</v>
      </c>
      <c r="I461" s="5">
        <v>3836</v>
      </c>
      <c r="J461" s="8">
        <v>6</v>
      </c>
      <c r="K461" s="5">
        <f>表3[[#This Row],[消费金额]]-表3[[#This Row],[消费金额]]*表3[[#This Row],[返点]]</f>
        <v>13077.59</v>
      </c>
    </row>
    <row r="462" spans="1:11" ht="16.5" x14ac:dyDescent="0.15">
      <c r="A462" s="4">
        <v>43004</v>
      </c>
      <c r="B462" s="5" t="s">
        <v>10</v>
      </c>
      <c r="C462" s="5" t="s">
        <v>14</v>
      </c>
      <c r="D462" s="5" t="s">
        <v>15</v>
      </c>
      <c r="E462" s="5">
        <v>10288.1</v>
      </c>
      <c r="F462" s="6">
        <v>0.18</v>
      </c>
      <c r="G462" s="5">
        <v>17</v>
      </c>
      <c r="H462" s="5">
        <v>452613</v>
      </c>
      <c r="I462" s="5">
        <v>3392</v>
      </c>
      <c r="J462" s="8">
        <v>10</v>
      </c>
      <c r="K462" s="5">
        <f>表3[[#This Row],[消费金额]]-表3[[#This Row],[消费金额]]*表3[[#This Row],[返点]]</f>
        <v>8436.2420000000002</v>
      </c>
    </row>
    <row r="463" spans="1:11" ht="16.5" x14ac:dyDescent="0.15">
      <c r="A463" s="4">
        <v>43004</v>
      </c>
      <c r="B463" s="5" t="s">
        <v>10</v>
      </c>
      <c r="C463" s="5" t="s">
        <v>20</v>
      </c>
      <c r="D463" s="5" t="s">
        <v>21</v>
      </c>
      <c r="E463" s="5">
        <v>3875</v>
      </c>
      <c r="F463" s="6">
        <v>0</v>
      </c>
      <c r="G463" s="5">
        <v>2</v>
      </c>
      <c r="H463" s="5">
        <v>161409</v>
      </c>
      <c r="I463" s="5">
        <v>484</v>
      </c>
      <c r="J463" s="8">
        <v>4</v>
      </c>
      <c r="K463" s="5">
        <f>表3[[#This Row],[消费金额]]-表3[[#This Row],[消费金额]]*表3[[#This Row],[返点]]</f>
        <v>3875</v>
      </c>
    </row>
    <row r="464" spans="1:11" ht="17.25" x14ac:dyDescent="0.15">
      <c r="A464" s="4">
        <v>43004</v>
      </c>
      <c r="B464" s="5" t="s">
        <v>10</v>
      </c>
      <c r="C464" s="5" t="s">
        <v>11</v>
      </c>
      <c r="D464" s="5" t="s">
        <v>12</v>
      </c>
      <c r="E464" s="5">
        <v>112997.5</v>
      </c>
      <c r="F464" s="6">
        <v>0.15</v>
      </c>
      <c r="G464" s="9">
        <v>78</v>
      </c>
      <c r="H464" s="5">
        <v>297729</v>
      </c>
      <c r="I464" s="5">
        <v>10124</v>
      </c>
      <c r="J464" s="10">
        <v>128</v>
      </c>
      <c r="K464" s="5">
        <f>表3[[#This Row],[消费金额]]-表3[[#This Row],[消费金额]]*表3[[#This Row],[返点]]</f>
        <v>96047.875</v>
      </c>
    </row>
    <row r="465" spans="1:11" ht="17.25" x14ac:dyDescent="0.15">
      <c r="A465" s="4">
        <v>43004</v>
      </c>
      <c r="B465" s="5" t="s">
        <v>10</v>
      </c>
      <c r="C465" s="5" t="s">
        <v>11</v>
      </c>
      <c r="D465" s="5" t="s">
        <v>12</v>
      </c>
      <c r="E465" s="5">
        <v>40636.300000000003</v>
      </c>
      <c r="F465" s="6">
        <v>0.15</v>
      </c>
      <c r="G465" s="9">
        <v>36</v>
      </c>
      <c r="H465" s="5">
        <v>137862</v>
      </c>
      <c r="I465" s="5">
        <v>3404</v>
      </c>
      <c r="J465" s="10">
        <v>68</v>
      </c>
      <c r="K465" s="5">
        <f>表3[[#This Row],[消费金额]]-表3[[#This Row],[消费金额]]*表3[[#This Row],[返点]]</f>
        <v>34540.855000000003</v>
      </c>
    </row>
    <row r="466" spans="1:11" ht="16.5" x14ac:dyDescent="0.15">
      <c r="A466" s="4">
        <v>43004</v>
      </c>
      <c r="B466" s="5" t="s">
        <v>10</v>
      </c>
      <c r="C466" s="5" t="s">
        <v>11</v>
      </c>
      <c r="D466" s="5" t="s">
        <v>12</v>
      </c>
      <c r="E466" s="5">
        <v>175</v>
      </c>
      <c r="F466" s="6">
        <v>0.15</v>
      </c>
      <c r="G466" s="5">
        <v>0</v>
      </c>
      <c r="H466" s="5">
        <v>3</v>
      </c>
      <c r="I466" s="5">
        <v>0</v>
      </c>
      <c r="J466" s="8">
        <v>0</v>
      </c>
      <c r="K466" s="5">
        <f>表3[[#This Row],[消费金额]]-表3[[#This Row],[消费金额]]*表3[[#This Row],[返点]]</f>
        <v>148.75</v>
      </c>
    </row>
    <row r="467" spans="1:11" ht="17.25" x14ac:dyDescent="0.15">
      <c r="A467" s="4">
        <v>43004</v>
      </c>
      <c r="B467" s="5" t="s">
        <v>10</v>
      </c>
      <c r="C467" s="5" t="s">
        <v>11</v>
      </c>
      <c r="D467" s="5" t="s">
        <v>13</v>
      </c>
      <c r="E467" s="5">
        <v>30242.3</v>
      </c>
      <c r="F467" s="6">
        <v>0.45</v>
      </c>
      <c r="G467" s="9">
        <v>45</v>
      </c>
      <c r="H467" s="5">
        <v>39951</v>
      </c>
      <c r="I467" s="5">
        <v>4212</v>
      </c>
      <c r="J467" s="10">
        <v>72</v>
      </c>
      <c r="K467" s="5">
        <f>表3[[#This Row],[消费金额]]-表3[[#This Row],[消费金额]]*表3[[#This Row],[返点]]</f>
        <v>16633.264999999999</v>
      </c>
    </row>
    <row r="468" spans="1:11" ht="17.25" x14ac:dyDescent="0.15">
      <c r="A468" s="4">
        <v>43004</v>
      </c>
      <c r="B468" s="5" t="s">
        <v>10</v>
      </c>
      <c r="C468" s="5" t="s">
        <v>11</v>
      </c>
      <c r="D468" s="5" t="s">
        <v>13</v>
      </c>
      <c r="E468" s="5">
        <v>10892.4</v>
      </c>
      <c r="F468" s="6">
        <v>0.45</v>
      </c>
      <c r="G468" s="9">
        <v>31</v>
      </c>
      <c r="H468" s="5">
        <v>4440</v>
      </c>
      <c r="I468" s="5">
        <v>1052</v>
      </c>
      <c r="J468" s="10">
        <v>54</v>
      </c>
      <c r="K468" s="5">
        <f>表3[[#This Row],[消费金额]]-表3[[#This Row],[消费金额]]*表3[[#This Row],[返点]]</f>
        <v>5990.82</v>
      </c>
    </row>
    <row r="469" spans="1:11" ht="16.5" x14ac:dyDescent="0.15">
      <c r="A469" s="4">
        <v>43004</v>
      </c>
      <c r="B469" s="5" t="s">
        <v>10</v>
      </c>
      <c r="C469" s="5" t="s">
        <v>14</v>
      </c>
      <c r="D469" s="5" t="s">
        <v>15</v>
      </c>
      <c r="E469" s="5">
        <v>175</v>
      </c>
      <c r="F469" s="6">
        <v>0.18</v>
      </c>
      <c r="G469" s="5">
        <v>0</v>
      </c>
      <c r="H469" s="5">
        <v>0</v>
      </c>
      <c r="I469" s="5">
        <v>0</v>
      </c>
      <c r="J469" s="8">
        <v>0</v>
      </c>
      <c r="K469" s="5">
        <f>表3[[#This Row],[消费金额]]-表3[[#This Row],[消费金额]]*表3[[#This Row],[返点]]</f>
        <v>143.5</v>
      </c>
    </row>
    <row r="470" spans="1:11" ht="17.25" x14ac:dyDescent="0.15">
      <c r="A470" s="4">
        <v>43004</v>
      </c>
      <c r="B470" s="5" t="s">
        <v>10</v>
      </c>
      <c r="C470" s="5" t="s">
        <v>11</v>
      </c>
      <c r="D470" s="5" t="s">
        <v>12</v>
      </c>
      <c r="E470" s="5">
        <v>47788.7</v>
      </c>
      <c r="F470" s="6">
        <v>0.15</v>
      </c>
      <c r="G470" s="9">
        <v>149</v>
      </c>
      <c r="H470" s="5">
        <v>261993</v>
      </c>
      <c r="I470" s="5">
        <v>30868</v>
      </c>
      <c r="J470" s="10">
        <v>226</v>
      </c>
      <c r="K470" s="5">
        <f>表3[[#This Row],[消费金额]]-表3[[#This Row],[消费金额]]*表3[[#This Row],[返点]]</f>
        <v>40620.394999999997</v>
      </c>
    </row>
    <row r="471" spans="1:11" ht="16.5" x14ac:dyDescent="0.15">
      <c r="A471" s="4">
        <v>43004</v>
      </c>
      <c r="B471" s="5" t="s">
        <v>10</v>
      </c>
      <c r="C471" s="5" t="s">
        <v>11</v>
      </c>
      <c r="D471" s="5" t="s">
        <v>13</v>
      </c>
      <c r="E471" s="5">
        <v>175</v>
      </c>
      <c r="F471" s="6">
        <v>0.28000000000000003</v>
      </c>
      <c r="G471" s="5">
        <v>0</v>
      </c>
      <c r="H471" s="5">
        <v>0</v>
      </c>
      <c r="I471" s="5">
        <v>0</v>
      </c>
      <c r="J471" s="8">
        <v>0</v>
      </c>
      <c r="K471" s="5">
        <f>表3[[#This Row],[消费金额]]-表3[[#This Row],[消费金额]]*表3[[#This Row],[返点]]</f>
        <v>126</v>
      </c>
    </row>
    <row r="472" spans="1:11" ht="17.25" x14ac:dyDescent="0.15">
      <c r="A472" s="4">
        <v>43004</v>
      </c>
      <c r="B472" s="5" t="s">
        <v>10</v>
      </c>
      <c r="C472" s="5" t="s">
        <v>11</v>
      </c>
      <c r="D472" s="5" t="s">
        <v>16</v>
      </c>
      <c r="E472" s="5">
        <v>17859.3</v>
      </c>
      <c r="F472" s="6">
        <v>0.25</v>
      </c>
      <c r="G472" s="9">
        <v>19</v>
      </c>
      <c r="H472" s="5">
        <v>138840</v>
      </c>
      <c r="I472" s="5">
        <v>3540</v>
      </c>
      <c r="J472" s="10">
        <v>32</v>
      </c>
      <c r="K472" s="5">
        <f>表3[[#This Row],[消费金额]]-表3[[#This Row],[消费金额]]*表3[[#This Row],[返点]]</f>
        <v>13394.474999999999</v>
      </c>
    </row>
    <row r="473" spans="1:11" ht="17.25" x14ac:dyDescent="0.15">
      <c r="A473" s="4">
        <v>43004</v>
      </c>
      <c r="B473" s="5" t="s">
        <v>10</v>
      </c>
      <c r="C473" s="5" t="s">
        <v>11</v>
      </c>
      <c r="D473" s="5" t="s">
        <v>17</v>
      </c>
      <c r="E473" s="5">
        <v>12499</v>
      </c>
      <c r="F473" s="6">
        <v>0.35</v>
      </c>
      <c r="G473" s="9">
        <v>8</v>
      </c>
      <c r="H473" s="5">
        <v>13749</v>
      </c>
      <c r="I473" s="5">
        <v>684</v>
      </c>
      <c r="J473" s="10">
        <v>12</v>
      </c>
      <c r="K473" s="5">
        <f>表3[[#This Row],[消费金额]]-表3[[#This Row],[消费金额]]*表3[[#This Row],[返点]]</f>
        <v>8124.35</v>
      </c>
    </row>
    <row r="474" spans="1:11" ht="17.25" x14ac:dyDescent="0.15">
      <c r="A474" s="4">
        <v>43004</v>
      </c>
      <c r="B474" s="5" t="s">
        <v>19</v>
      </c>
      <c r="C474" s="5" t="s">
        <v>11</v>
      </c>
      <c r="D474" s="5" t="s">
        <v>12</v>
      </c>
      <c r="E474" s="5">
        <v>35569.599999999999</v>
      </c>
      <c r="F474" s="6">
        <v>0.15</v>
      </c>
      <c r="G474" s="9">
        <v>47</v>
      </c>
      <c r="H474" s="5">
        <v>294324</v>
      </c>
      <c r="I474" s="5">
        <v>9472</v>
      </c>
      <c r="J474" s="10">
        <v>74</v>
      </c>
      <c r="K474" s="5">
        <f>表3[[#This Row],[消费金额]]-表3[[#This Row],[消费金额]]*表3[[#This Row],[返点]]</f>
        <v>30234.16</v>
      </c>
    </row>
    <row r="475" spans="1:11" ht="16.5" x14ac:dyDescent="0.15">
      <c r="A475" s="4">
        <v>43004</v>
      </c>
      <c r="B475" s="5" t="s">
        <v>19</v>
      </c>
      <c r="C475" s="5" t="s">
        <v>11</v>
      </c>
      <c r="D475" s="5" t="s">
        <v>13</v>
      </c>
      <c r="E475" s="5">
        <v>829.7</v>
      </c>
      <c r="F475" s="6">
        <v>0.45</v>
      </c>
      <c r="G475" s="5">
        <v>0</v>
      </c>
      <c r="H475" s="5">
        <v>2175</v>
      </c>
      <c r="I475" s="5">
        <v>212</v>
      </c>
      <c r="J475" s="8">
        <v>0</v>
      </c>
      <c r="K475" s="5">
        <f>表3[[#This Row],[消费金额]]-表3[[#This Row],[消费金额]]*表3[[#This Row],[返点]]</f>
        <v>456.33500000000004</v>
      </c>
    </row>
    <row r="476" spans="1:11" ht="16.5" x14ac:dyDescent="0.15">
      <c r="A476" s="4">
        <v>43005</v>
      </c>
      <c r="B476" s="5" t="s">
        <v>10</v>
      </c>
      <c r="C476" s="5" t="s">
        <v>11</v>
      </c>
      <c r="D476" s="5" t="s">
        <v>16</v>
      </c>
      <c r="E476" s="5">
        <v>175</v>
      </c>
      <c r="F476" s="6">
        <v>0.45</v>
      </c>
      <c r="G476" s="5"/>
      <c r="H476" s="5">
        <v>0</v>
      </c>
      <c r="I476" s="5">
        <v>0</v>
      </c>
      <c r="J476" s="8">
        <v>0</v>
      </c>
      <c r="K476" s="5">
        <f>表3[[#This Row],[消费金额]]-表3[[#This Row],[消费金额]]*表3[[#This Row],[返点]]</f>
        <v>96.25</v>
      </c>
    </row>
    <row r="477" spans="1:11" ht="16.5" x14ac:dyDescent="0.15">
      <c r="A477" s="4">
        <v>43005</v>
      </c>
      <c r="B477" s="5" t="s">
        <v>10</v>
      </c>
      <c r="C477" s="5" t="s">
        <v>11</v>
      </c>
      <c r="D477" s="5" t="s">
        <v>17</v>
      </c>
      <c r="E477" s="5">
        <v>175</v>
      </c>
      <c r="F477" s="6">
        <v>0.35</v>
      </c>
      <c r="G477" s="5"/>
      <c r="H477" s="5">
        <v>0</v>
      </c>
      <c r="I477" s="5">
        <v>0</v>
      </c>
      <c r="J477" s="8">
        <v>0</v>
      </c>
      <c r="K477" s="5">
        <f>表3[[#This Row],[消费金额]]-表3[[#This Row],[消费金额]]*表3[[#This Row],[返点]]</f>
        <v>113.75</v>
      </c>
    </row>
    <row r="478" spans="1:11" ht="16.5" x14ac:dyDescent="0.15">
      <c r="A478" s="4">
        <v>43005</v>
      </c>
      <c r="B478" s="5" t="s">
        <v>18</v>
      </c>
      <c r="C478" s="5" t="s">
        <v>11</v>
      </c>
      <c r="D478" s="5" t="s">
        <v>16</v>
      </c>
      <c r="E478" s="5">
        <v>175</v>
      </c>
      <c r="F478" s="6">
        <v>0.45</v>
      </c>
      <c r="G478" s="5"/>
      <c r="H478" s="5">
        <v>0</v>
      </c>
      <c r="I478" s="5">
        <v>0</v>
      </c>
      <c r="J478" s="8">
        <v>0</v>
      </c>
      <c r="K478" s="5">
        <f>表3[[#This Row],[消费金额]]-表3[[#This Row],[消费金额]]*表3[[#This Row],[返点]]</f>
        <v>96.25</v>
      </c>
    </row>
    <row r="479" spans="1:11" ht="16.5" x14ac:dyDescent="0.15">
      <c r="A479" s="4">
        <v>43005</v>
      </c>
      <c r="B479" s="5" t="s">
        <v>18</v>
      </c>
      <c r="C479" s="5" t="s">
        <v>11</v>
      </c>
      <c r="D479" s="5" t="s">
        <v>17</v>
      </c>
      <c r="E479" s="5">
        <v>1617.7</v>
      </c>
      <c r="F479" s="6">
        <v>0.35</v>
      </c>
      <c r="G479" s="5">
        <v>3</v>
      </c>
      <c r="H479" s="5">
        <v>5472</v>
      </c>
      <c r="I479" s="5">
        <v>140</v>
      </c>
      <c r="J479" s="8">
        <v>6</v>
      </c>
      <c r="K479" s="5">
        <f>表3[[#This Row],[消费金额]]-表3[[#This Row],[消费金额]]*表3[[#This Row],[返点]]</f>
        <v>1051.5050000000001</v>
      </c>
    </row>
    <row r="480" spans="1:11" ht="16.5" x14ac:dyDescent="0.15">
      <c r="A480" s="4">
        <v>43005</v>
      </c>
      <c r="B480" s="5" t="s">
        <v>19</v>
      </c>
      <c r="C480" s="5" t="s">
        <v>11</v>
      </c>
      <c r="D480" s="5" t="s">
        <v>12</v>
      </c>
      <c r="E480" s="5">
        <v>175</v>
      </c>
      <c r="F480" s="6">
        <v>0.15</v>
      </c>
      <c r="G480" s="5"/>
      <c r="H480" s="5">
        <v>0</v>
      </c>
      <c r="I480" s="5">
        <v>0</v>
      </c>
      <c r="J480" s="8">
        <v>0</v>
      </c>
      <c r="K480" s="5">
        <f>表3[[#This Row],[消费金额]]-表3[[#This Row],[消费金额]]*表3[[#This Row],[返点]]</f>
        <v>148.75</v>
      </c>
    </row>
    <row r="481" spans="1:11" ht="16.5" x14ac:dyDescent="0.15">
      <c r="A481" s="4">
        <v>43005</v>
      </c>
      <c r="B481" s="5" t="s">
        <v>18</v>
      </c>
      <c r="C481" s="5" t="s">
        <v>11</v>
      </c>
      <c r="D481" s="5" t="s">
        <v>13</v>
      </c>
      <c r="E481" s="5">
        <v>5550.1</v>
      </c>
      <c r="F481" s="6">
        <v>0.4</v>
      </c>
      <c r="G481" s="5">
        <v>13</v>
      </c>
      <c r="H481" s="5">
        <v>14922</v>
      </c>
      <c r="I481" s="5">
        <v>820</v>
      </c>
      <c r="J481" s="8">
        <v>26</v>
      </c>
      <c r="K481" s="5">
        <f>表3[[#This Row],[消费金额]]-表3[[#This Row],[消费金额]]*表3[[#This Row],[返点]]</f>
        <v>3330.06</v>
      </c>
    </row>
    <row r="482" spans="1:11" ht="16.5" x14ac:dyDescent="0.15">
      <c r="A482" s="4">
        <v>43005</v>
      </c>
      <c r="B482" s="5" t="s">
        <v>18</v>
      </c>
      <c r="C482" s="5" t="s">
        <v>11</v>
      </c>
      <c r="D482" s="5" t="s">
        <v>12</v>
      </c>
      <c r="E482" s="5">
        <v>33396.6</v>
      </c>
      <c r="F482" s="6">
        <v>0.15</v>
      </c>
      <c r="G482" s="5">
        <v>65</v>
      </c>
      <c r="H482" s="5">
        <v>153534</v>
      </c>
      <c r="I482" s="5">
        <v>4488</v>
      </c>
      <c r="J482" s="8">
        <v>126</v>
      </c>
      <c r="K482" s="5">
        <f>表3[[#This Row],[消费金额]]-表3[[#This Row],[消费金额]]*表3[[#This Row],[返点]]</f>
        <v>28387.11</v>
      </c>
    </row>
    <row r="483" spans="1:11" ht="16.5" x14ac:dyDescent="0.15">
      <c r="A483" s="4">
        <v>43005</v>
      </c>
      <c r="B483" s="5" t="s">
        <v>10</v>
      </c>
      <c r="C483" s="5" t="s">
        <v>11</v>
      </c>
      <c r="D483" s="5" t="s">
        <v>12</v>
      </c>
      <c r="E483" s="5">
        <v>50185.3</v>
      </c>
      <c r="F483" s="6">
        <v>0.15</v>
      </c>
      <c r="G483" s="5">
        <v>14</v>
      </c>
      <c r="H483" s="5">
        <v>482415</v>
      </c>
      <c r="I483" s="5">
        <v>14028</v>
      </c>
      <c r="J483" s="8">
        <v>34</v>
      </c>
      <c r="K483" s="5">
        <f>表3[[#This Row],[消费金额]]-表3[[#This Row],[消费金额]]*表3[[#This Row],[返点]]</f>
        <v>42657.505000000005</v>
      </c>
    </row>
    <row r="484" spans="1:11" ht="16.5" x14ac:dyDescent="0.15">
      <c r="A484" s="4">
        <v>43005</v>
      </c>
      <c r="B484" s="5" t="s">
        <v>10</v>
      </c>
      <c r="C484" s="5" t="s">
        <v>14</v>
      </c>
      <c r="D484" s="5" t="s">
        <v>15</v>
      </c>
      <c r="E484" s="5">
        <v>7634.3</v>
      </c>
      <c r="F484" s="6">
        <v>0.18</v>
      </c>
      <c r="G484" s="5">
        <v>18</v>
      </c>
      <c r="H484" s="5">
        <v>334692</v>
      </c>
      <c r="I484" s="5">
        <v>2424</v>
      </c>
      <c r="J484" s="8">
        <v>22</v>
      </c>
      <c r="K484" s="5">
        <f>表3[[#This Row],[消费金额]]-表3[[#This Row],[消费金额]]*表3[[#This Row],[返点]]</f>
        <v>6260.1260000000002</v>
      </c>
    </row>
    <row r="485" spans="1:11" ht="16.5" x14ac:dyDescent="0.15">
      <c r="A485" s="4">
        <v>43005</v>
      </c>
      <c r="B485" s="5" t="s">
        <v>10</v>
      </c>
      <c r="C485" s="5" t="s">
        <v>20</v>
      </c>
      <c r="D485" s="5" t="s">
        <v>21</v>
      </c>
      <c r="E485" s="5">
        <v>4462</v>
      </c>
      <c r="F485" s="6">
        <v>0</v>
      </c>
      <c r="G485" s="5">
        <v>1</v>
      </c>
      <c r="H485" s="5">
        <v>178119</v>
      </c>
      <c r="I485" s="5">
        <v>508</v>
      </c>
      <c r="J485" s="8">
        <v>2</v>
      </c>
      <c r="K485" s="5">
        <f>表3[[#This Row],[消费金额]]-表3[[#This Row],[消费金额]]*表3[[#This Row],[返点]]</f>
        <v>4462</v>
      </c>
    </row>
    <row r="486" spans="1:11" ht="17.25" x14ac:dyDescent="0.15">
      <c r="A486" s="4">
        <v>43005</v>
      </c>
      <c r="B486" s="5" t="s">
        <v>10</v>
      </c>
      <c r="C486" s="5" t="s">
        <v>11</v>
      </c>
      <c r="D486" s="5" t="s">
        <v>12</v>
      </c>
      <c r="E486" s="5">
        <v>100773.3</v>
      </c>
      <c r="F486" s="6">
        <v>0.15</v>
      </c>
      <c r="G486" s="9">
        <v>101</v>
      </c>
      <c r="H486" s="5">
        <v>293913</v>
      </c>
      <c r="I486" s="5">
        <v>9600</v>
      </c>
      <c r="J486" s="10">
        <v>166</v>
      </c>
      <c r="K486" s="5">
        <f>表3[[#This Row],[消费金额]]-表3[[#This Row],[消费金额]]*表3[[#This Row],[返点]]</f>
        <v>85657.305000000008</v>
      </c>
    </row>
    <row r="487" spans="1:11" ht="17.25" x14ac:dyDescent="0.15">
      <c r="A487" s="4">
        <v>43005</v>
      </c>
      <c r="B487" s="5" t="s">
        <v>10</v>
      </c>
      <c r="C487" s="5" t="s">
        <v>11</v>
      </c>
      <c r="D487" s="5" t="s">
        <v>12</v>
      </c>
      <c r="E487" s="5">
        <v>38180.400000000001</v>
      </c>
      <c r="F487" s="6">
        <v>0.15</v>
      </c>
      <c r="G487" s="9">
        <v>56</v>
      </c>
      <c r="H487" s="5">
        <v>113046</v>
      </c>
      <c r="I487" s="5">
        <v>3252</v>
      </c>
      <c r="J487" s="10">
        <v>92</v>
      </c>
      <c r="K487" s="5">
        <f>表3[[#This Row],[消费金额]]-表3[[#This Row],[消费金额]]*表3[[#This Row],[返点]]</f>
        <v>32453.34</v>
      </c>
    </row>
    <row r="488" spans="1:11" ht="16.5" x14ac:dyDescent="0.15">
      <c r="A488" s="4">
        <v>43005</v>
      </c>
      <c r="B488" s="5" t="s">
        <v>10</v>
      </c>
      <c r="C488" s="5" t="s">
        <v>11</v>
      </c>
      <c r="D488" s="5" t="s">
        <v>12</v>
      </c>
      <c r="E488" s="5">
        <v>175</v>
      </c>
      <c r="F488" s="6">
        <v>0.15</v>
      </c>
      <c r="G488" s="5">
        <v>0</v>
      </c>
      <c r="H488" s="5">
        <v>0</v>
      </c>
      <c r="I488" s="5">
        <v>0</v>
      </c>
      <c r="J488" s="8">
        <v>0</v>
      </c>
      <c r="K488" s="5">
        <f>表3[[#This Row],[消费金额]]-表3[[#This Row],[消费金额]]*表3[[#This Row],[返点]]</f>
        <v>148.75</v>
      </c>
    </row>
    <row r="489" spans="1:11" ht="17.25" x14ac:dyDescent="0.15">
      <c r="A489" s="4">
        <v>43005</v>
      </c>
      <c r="B489" s="5" t="s">
        <v>10</v>
      </c>
      <c r="C489" s="5" t="s">
        <v>11</v>
      </c>
      <c r="D489" s="5" t="s">
        <v>13</v>
      </c>
      <c r="E489" s="5">
        <v>33955.4</v>
      </c>
      <c r="F489" s="6">
        <v>0.45</v>
      </c>
      <c r="G489" s="9">
        <v>33</v>
      </c>
      <c r="H489" s="5">
        <v>40659</v>
      </c>
      <c r="I489" s="5">
        <v>4552</v>
      </c>
      <c r="J489" s="10">
        <v>56</v>
      </c>
      <c r="K489" s="5">
        <f>表3[[#This Row],[消费金额]]-表3[[#This Row],[消费金额]]*表3[[#This Row],[返点]]</f>
        <v>18675.47</v>
      </c>
    </row>
    <row r="490" spans="1:11" ht="17.25" x14ac:dyDescent="0.15">
      <c r="A490" s="4">
        <v>43005</v>
      </c>
      <c r="B490" s="5" t="s">
        <v>10</v>
      </c>
      <c r="C490" s="5" t="s">
        <v>11</v>
      </c>
      <c r="D490" s="5" t="s">
        <v>13</v>
      </c>
      <c r="E490" s="5">
        <v>11283.2</v>
      </c>
      <c r="F490" s="6">
        <v>0.45</v>
      </c>
      <c r="G490" s="9">
        <v>27</v>
      </c>
      <c r="H490" s="5">
        <v>5328</v>
      </c>
      <c r="I490" s="5">
        <v>1204</v>
      </c>
      <c r="J490" s="10">
        <v>46</v>
      </c>
      <c r="K490" s="5">
        <f>表3[[#This Row],[消费金额]]-表3[[#This Row],[消费金额]]*表3[[#This Row],[返点]]</f>
        <v>6205.76</v>
      </c>
    </row>
    <row r="491" spans="1:11" ht="16.5" x14ac:dyDescent="0.15">
      <c r="A491" s="4">
        <v>43005</v>
      </c>
      <c r="B491" s="5" t="s">
        <v>10</v>
      </c>
      <c r="C491" s="5" t="s">
        <v>14</v>
      </c>
      <c r="D491" s="5" t="s">
        <v>15</v>
      </c>
      <c r="E491" s="5">
        <v>175</v>
      </c>
      <c r="F491" s="6">
        <v>0.18</v>
      </c>
      <c r="G491" s="5">
        <v>0</v>
      </c>
      <c r="H491" s="5">
        <v>0</v>
      </c>
      <c r="I491" s="5">
        <v>0</v>
      </c>
      <c r="J491" s="8">
        <v>0</v>
      </c>
      <c r="K491" s="5">
        <f>表3[[#This Row],[消费金额]]-表3[[#This Row],[消费金额]]*表3[[#This Row],[返点]]</f>
        <v>143.5</v>
      </c>
    </row>
    <row r="492" spans="1:11" ht="17.25" x14ac:dyDescent="0.15">
      <c r="A492" s="4">
        <v>43005</v>
      </c>
      <c r="B492" s="5" t="s">
        <v>10</v>
      </c>
      <c r="C492" s="5" t="s">
        <v>11</v>
      </c>
      <c r="D492" s="5" t="s">
        <v>12</v>
      </c>
      <c r="E492" s="5">
        <v>47668.6</v>
      </c>
      <c r="F492" s="6">
        <v>0.15</v>
      </c>
      <c r="G492" s="9">
        <v>152</v>
      </c>
      <c r="H492" s="5">
        <v>262941</v>
      </c>
      <c r="I492" s="5">
        <v>30644</v>
      </c>
      <c r="J492" s="10">
        <v>268</v>
      </c>
      <c r="K492" s="5">
        <f>表3[[#This Row],[消费金额]]-表3[[#This Row],[消费金额]]*表3[[#This Row],[返点]]</f>
        <v>40518.31</v>
      </c>
    </row>
    <row r="493" spans="1:11" ht="16.5" x14ac:dyDescent="0.15">
      <c r="A493" s="4">
        <v>43005</v>
      </c>
      <c r="B493" s="5" t="s">
        <v>10</v>
      </c>
      <c r="C493" s="5" t="s">
        <v>11</v>
      </c>
      <c r="D493" s="5" t="s">
        <v>13</v>
      </c>
      <c r="E493" s="5">
        <v>175</v>
      </c>
      <c r="F493" s="6">
        <v>0.28000000000000003</v>
      </c>
      <c r="G493" s="5">
        <v>0</v>
      </c>
      <c r="H493" s="5">
        <v>0</v>
      </c>
      <c r="I493" s="5">
        <v>0</v>
      </c>
      <c r="J493" s="8">
        <v>0</v>
      </c>
      <c r="K493" s="5">
        <f>表3[[#This Row],[消费金额]]-表3[[#This Row],[消费金额]]*表3[[#This Row],[返点]]</f>
        <v>126</v>
      </c>
    </row>
    <row r="494" spans="1:11" ht="17.25" x14ac:dyDescent="0.15">
      <c r="A494" s="4">
        <v>43005</v>
      </c>
      <c r="B494" s="5" t="s">
        <v>10</v>
      </c>
      <c r="C494" s="5" t="s">
        <v>11</v>
      </c>
      <c r="D494" s="5" t="s">
        <v>16</v>
      </c>
      <c r="E494" s="5">
        <v>15316.4</v>
      </c>
      <c r="F494" s="6">
        <v>0.25</v>
      </c>
      <c r="G494" s="11">
        <v>14</v>
      </c>
      <c r="H494" s="5">
        <v>121698</v>
      </c>
      <c r="I494" s="5">
        <v>3060</v>
      </c>
      <c r="J494" s="10">
        <v>26</v>
      </c>
      <c r="K494" s="5">
        <f>表3[[#This Row],[消费金额]]-表3[[#This Row],[消费金额]]*表3[[#This Row],[返点]]</f>
        <v>11487.3</v>
      </c>
    </row>
    <row r="495" spans="1:11" ht="17.25" x14ac:dyDescent="0.15">
      <c r="A495" s="4">
        <v>43005</v>
      </c>
      <c r="B495" s="5" t="s">
        <v>10</v>
      </c>
      <c r="C495" s="5" t="s">
        <v>11</v>
      </c>
      <c r="D495" s="5" t="s">
        <v>17</v>
      </c>
      <c r="E495" s="5">
        <v>9586.5</v>
      </c>
      <c r="F495" s="6">
        <v>0.35</v>
      </c>
      <c r="G495" s="9">
        <v>6</v>
      </c>
      <c r="H495" s="5">
        <v>14277</v>
      </c>
      <c r="I495" s="5">
        <v>584</v>
      </c>
      <c r="J495" s="10">
        <v>12</v>
      </c>
      <c r="K495" s="5">
        <f>表3[[#This Row],[消费金额]]-表3[[#This Row],[消费金额]]*表3[[#This Row],[返点]]</f>
        <v>6231.2250000000004</v>
      </c>
    </row>
    <row r="496" spans="1:11" ht="17.25" x14ac:dyDescent="0.15">
      <c r="A496" s="4">
        <v>43005</v>
      </c>
      <c r="B496" s="5" t="s">
        <v>19</v>
      </c>
      <c r="C496" s="5" t="s">
        <v>11</v>
      </c>
      <c r="D496" s="5" t="s">
        <v>12</v>
      </c>
      <c r="E496" s="5">
        <v>37334.9</v>
      </c>
      <c r="F496" s="6">
        <v>0.15</v>
      </c>
      <c r="G496" s="9">
        <v>37</v>
      </c>
      <c r="H496" s="5">
        <v>300090</v>
      </c>
      <c r="I496" s="5">
        <v>9308</v>
      </c>
      <c r="J496" s="10">
        <v>72</v>
      </c>
      <c r="K496" s="5">
        <f>表3[[#This Row],[消费金额]]-表3[[#This Row],[消费金额]]*表3[[#This Row],[返点]]</f>
        <v>31734.665000000001</v>
      </c>
    </row>
    <row r="497" spans="1:11" ht="16.5" x14ac:dyDescent="0.15">
      <c r="A497" s="4">
        <v>43005</v>
      </c>
      <c r="B497" s="5" t="s">
        <v>19</v>
      </c>
      <c r="C497" s="5" t="s">
        <v>11</v>
      </c>
      <c r="D497" s="5" t="s">
        <v>13</v>
      </c>
      <c r="E497" s="5">
        <v>1805.5</v>
      </c>
      <c r="F497" s="6">
        <v>0.45</v>
      </c>
      <c r="G497" s="5">
        <v>2</v>
      </c>
      <c r="H497" s="5">
        <v>2262</v>
      </c>
      <c r="I497" s="5">
        <v>272</v>
      </c>
      <c r="J497" s="8">
        <v>4</v>
      </c>
      <c r="K497" s="5">
        <f>表3[[#This Row],[消费金额]]-表3[[#This Row],[消费金额]]*表3[[#This Row],[返点]]</f>
        <v>993.02499999999998</v>
      </c>
    </row>
    <row r="498" spans="1:11" ht="17.25" x14ac:dyDescent="0.15">
      <c r="A498" s="4">
        <v>43006</v>
      </c>
      <c r="B498" s="5" t="s">
        <v>10</v>
      </c>
      <c r="C498" s="5" t="s">
        <v>11</v>
      </c>
      <c r="D498" s="5" t="s">
        <v>12</v>
      </c>
      <c r="E498" s="5">
        <v>81865.100000000006</v>
      </c>
      <c r="F498" s="6">
        <v>0.15</v>
      </c>
      <c r="G498" s="9">
        <v>89</v>
      </c>
      <c r="H498" s="5">
        <v>270630</v>
      </c>
      <c r="I498" s="5">
        <v>8464</v>
      </c>
      <c r="J498" s="10">
        <v>152</v>
      </c>
      <c r="K498" s="5">
        <f>表3[[#This Row],[消费金额]]-表3[[#This Row],[消费金额]]*表3[[#This Row],[返点]]</f>
        <v>69585.335000000006</v>
      </c>
    </row>
    <row r="499" spans="1:11" ht="17.25" x14ac:dyDescent="0.15">
      <c r="A499" s="4">
        <v>43006</v>
      </c>
      <c r="B499" s="5" t="s">
        <v>10</v>
      </c>
      <c r="C499" s="5" t="s">
        <v>11</v>
      </c>
      <c r="D499" s="5" t="s">
        <v>12</v>
      </c>
      <c r="E499" s="5">
        <v>30514.1</v>
      </c>
      <c r="F499" s="6">
        <v>0.15</v>
      </c>
      <c r="G499" s="9">
        <v>34</v>
      </c>
      <c r="H499" s="5">
        <v>111540</v>
      </c>
      <c r="I499" s="5">
        <v>2660</v>
      </c>
      <c r="J499" s="10">
        <v>62</v>
      </c>
      <c r="K499" s="5">
        <f>表3[[#This Row],[消费金额]]-表3[[#This Row],[消费金额]]*表3[[#This Row],[返点]]</f>
        <v>25936.985000000001</v>
      </c>
    </row>
    <row r="500" spans="1:11" ht="16.5" x14ac:dyDescent="0.15">
      <c r="A500" s="4">
        <v>43006</v>
      </c>
      <c r="B500" s="5" t="s">
        <v>10</v>
      </c>
      <c r="C500" s="5" t="s">
        <v>11</v>
      </c>
      <c r="D500" s="5" t="s">
        <v>12</v>
      </c>
      <c r="E500" s="5">
        <v>175</v>
      </c>
      <c r="F500" s="6">
        <v>0.15</v>
      </c>
      <c r="G500" s="5">
        <v>0</v>
      </c>
      <c r="H500" s="5">
        <v>0</v>
      </c>
      <c r="I500" s="5">
        <v>0</v>
      </c>
      <c r="J500" s="8">
        <v>0</v>
      </c>
      <c r="K500" s="5">
        <f>表3[[#This Row],[消费金额]]-表3[[#This Row],[消费金额]]*表3[[#This Row],[返点]]</f>
        <v>148.75</v>
      </c>
    </row>
    <row r="501" spans="1:11" ht="17.25" x14ac:dyDescent="0.15">
      <c r="A501" s="4">
        <v>43006</v>
      </c>
      <c r="B501" s="5" t="s">
        <v>10</v>
      </c>
      <c r="C501" s="5" t="s">
        <v>11</v>
      </c>
      <c r="D501" s="5" t="s">
        <v>13</v>
      </c>
      <c r="E501" s="5">
        <v>23240.1</v>
      </c>
      <c r="F501" s="6">
        <v>0.4</v>
      </c>
      <c r="G501" s="9">
        <v>23</v>
      </c>
      <c r="H501" s="5">
        <v>17094</v>
      </c>
      <c r="I501" s="5">
        <v>1660</v>
      </c>
      <c r="J501" s="10">
        <v>42</v>
      </c>
      <c r="K501" s="5">
        <f>表3[[#This Row],[消费金额]]-表3[[#This Row],[消费金额]]*表3[[#This Row],[返点]]</f>
        <v>13944.06</v>
      </c>
    </row>
    <row r="502" spans="1:11" ht="17.25" x14ac:dyDescent="0.15">
      <c r="A502" s="4">
        <v>43006</v>
      </c>
      <c r="B502" s="5" t="s">
        <v>10</v>
      </c>
      <c r="C502" s="5" t="s">
        <v>11</v>
      </c>
      <c r="D502" s="5" t="s">
        <v>13</v>
      </c>
      <c r="E502" s="5">
        <v>10090.299999999999</v>
      </c>
      <c r="F502" s="6">
        <v>0.4</v>
      </c>
      <c r="G502" s="9">
        <v>13</v>
      </c>
      <c r="H502" s="5">
        <v>4302</v>
      </c>
      <c r="I502" s="5">
        <v>1044</v>
      </c>
      <c r="J502" s="10">
        <v>22</v>
      </c>
      <c r="K502" s="5">
        <f>表3[[#This Row],[消费金额]]-表3[[#This Row],[消费金额]]*表3[[#This Row],[返点]]</f>
        <v>6054.1799999999994</v>
      </c>
    </row>
    <row r="503" spans="1:11" ht="17.25" x14ac:dyDescent="0.15">
      <c r="A503" s="4">
        <v>43006</v>
      </c>
      <c r="B503" s="5" t="s">
        <v>10</v>
      </c>
      <c r="C503" s="5" t="s">
        <v>11</v>
      </c>
      <c r="D503" s="5" t="s">
        <v>12</v>
      </c>
      <c r="E503" s="5">
        <v>41761.5</v>
      </c>
      <c r="F503" s="6">
        <v>0.15</v>
      </c>
      <c r="G503" s="9">
        <v>111</v>
      </c>
      <c r="H503" s="5">
        <v>227874</v>
      </c>
      <c r="I503" s="5">
        <v>26864</v>
      </c>
      <c r="J503" s="10">
        <v>186</v>
      </c>
      <c r="K503" s="5">
        <f>表3[[#This Row],[消费金额]]-表3[[#This Row],[消费金额]]*表3[[#This Row],[返点]]</f>
        <v>35497.275000000001</v>
      </c>
    </row>
    <row r="504" spans="1:11" ht="16.5" x14ac:dyDescent="0.15">
      <c r="A504" s="4">
        <v>43006</v>
      </c>
      <c r="B504" s="5" t="s">
        <v>10</v>
      </c>
      <c r="C504" s="5" t="s">
        <v>11</v>
      </c>
      <c r="D504" s="5" t="s">
        <v>13</v>
      </c>
      <c r="E504" s="5">
        <v>175</v>
      </c>
      <c r="F504" s="6">
        <v>0.28000000000000003</v>
      </c>
      <c r="G504" s="5">
        <v>0</v>
      </c>
      <c r="H504" s="5">
        <v>0</v>
      </c>
      <c r="I504" s="5">
        <v>0</v>
      </c>
      <c r="J504" s="8">
        <v>0</v>
      </c>
      <c r="K504" s="5">
        <f>表3[[#This Row],[消费金额]]-表3[[#This Row],[消费金额]]*表3[[#This Row],[返点]]</f>
        <v>126</v>
      </c>
    </row>
    <row r="505" spans="1:11" ht="17.25" x14ac:dyDescent="0.15">
      <c r="A505" s="4">
        <v>43006</v>
      </c>
      <c r="B505" s="5" t="s">
        <v>10</v>
      </c>
      <c r="C505" s="5" t="s">
        <v>11</v>
      </c>
      <c r="D505" s="5" t="s">
        <v>16</v>
      </c>
      <c r="E505" s="5">
        <v>15316.4</v>
      </c>
      <c r="F505" s="6">
        <v>0.45</v>
      </c>
      <c r="G505" s="9">
        <v>14</v>
      </c>
      <c r="H505" s="5">
        <v>121698</v>
      </c>
      <c r="I505" s="5">
        <v>3060</v>
      </c>
      <c r="J505" s="10">
        <v>26</v>
      </c>
      <c r="K505" s="5">
        <f>表3[[#This Row],[消费金额]]-表3[[#This Row],[消费金额]]*表3[[#This Row],[返点]]</f>
        <v>8424.02</v>
      </c>
    </row>
    <row r="506" spans="1:11" ht="17.25" x14ac:dyDescent="0.15">
      <c r="A506" s="4">
        <v>43006</v>
      </c>
      <c r="B506" s="5" t="s">
        <v>10</v>
      </c>
      <c r="C506" s="5" t="s">
        <v>11</v>
      </c>
      <c r="D506" s="5" t="s">
        <v>17</v>
      </c>
      <c r="E506" s="5">
        <v>11322</v>
      </c>
      <c r="F506" s="6">
        <v>0.35</v>
      </c>
      <c r="G506" s="9">
        <v>9</v>
      </c>
      <c r="H506" s="5">
        <v>14733</v>
      </c>
      <c r="I506" s="5">
        <v>684</v>
      </c>
      <c r="J506" s="10">
        <v>18</v>
      </c>
      <c r="K506" s="5">
        <f>表3[[#This Row],[消费金额]]-表3[[#This Row],[消费金额]]*表3[[#This Row],[返点]]</f>
        <v>7359.3</v>
      </c>
    </row>
    <row r="507" spans="1:11" ht="17.25" x14ac:dyDescent="0.15">
      <c r="A507" s="4">
        <v>43006</v>
      </c>
      <c r="B507" s="5" t="s">
        <v>19</v>
      </c>
      <c r="C507" s="5" t="s">
        <v>11</v>
      </c>
      <c r="D507" s="5" t="s">
        <v>12</v>
      </c>
      <c r="E507" s="5">
        <v>35136.199999999997</v>
      </c>
      <c r="F507" s="6">
        <v>0.15</v>
      </c>
      <c r="G507" s="9">
        <v>51</v>
      </c>
      <c r="H507" s="5">
        <v>275082</v>
      </c>
      <c r="I507" s="5">
        <v>9116</v>
      </c>
      <c r="J507" s="10">
        <v>86</v>
      </c>
      <c r="K507" s="5">
        <f>表3[[#This Row],[消费金额]]-表3[[#This Row],[消费金额]]*表3[[#This Row],[返点]]</f>
        <v>29865.769999999997</v>
      </c>
    </row>
    <row r="508" spans="1:11" ht="16.5" x14ac:dyDescent="0.15">
      <c r="A508" s="4">
        <v>43006</v>
      </c>
      <c r="B508" s="5" t="s">
        <v>19</v>
      </c>
      <c r="C508" s="5" t="s">
        <v>11</v>
      </c>
      <c r="D508" s="5" t="s">
        <v>13</v>
      </c>
      <c r="E508" s="5">
        <v>1210.3</v>
      </c>
      <c r="F508" s="6">
        <v>0.4</v>
      </c>
      <c r="G508" s="5">
        <v>4</v>
      </c>
      <c r="H508" s="5">
        <v>1944</v>
      </c>
      <c r="I508" s="5">
        <v>208</v>
      </c>
      <c r="J508" s="8">
        <v>6</v>
      </c>
      <c r="K508" s="5">
        <f>表3[[#This Row],[消费金额]]-表3[[#This Row],[消费金额]]*表3[[#This Row],[返点]]</f>
        <v>726.18</v>
      </c>
    </row>
    <row r="509" spans="1:11" ht="16.5" x14ac:dyDescent="0.15">
      <c r="A509" s="4">
        <v>43006</v>
      </c>
      <c r="B509" s="5" t="s">
        <v>18</v>
      </c>
      <c r="C509" s="5" t="s">
        <v>11</v>
      </c>
      <c r="D509" s="5" t="s">
        <v>17</v>
      </c>
      <c r="E509" s="5">
        <v>1579.4</v>
      </c>
      <c r="F509" s="6">
        <v>0.35</v>
      </c>
      <c r="G509" s="5">
        <v>2</v>
      </c>
      <c r="H509" s="5">
        <v>5112</v>
      </c>
      <c r="I509" s="5">
        <v>168</v>
      </c>
      <c r="J509" s="8">
        <v>4</v>
      </c>
      <c r="K509" s="5">
        <f>表3[[#This Row],[消费金额]]-表3[[#This Row],[消费金额]]*表3[[#This Row],[返点]]</f>
        <v>1026.6100000000001</v>
      </c>
    </row>
    <row r="510" spans="1:11" ht="16.5" x14ac:dyDescent="0.15">
      <c r="A510" s="4">
        <v>43006</v>
      </c>
      <c r="B510" s="5" t="s">
        <v>18</v>
      </c>
      <c r="C510" s="5" t="s">
        <v>11</v>
      </c>
      <c r="D510" s="5" t="s">
        <v>13</v>
      </c>
      <c r="E510" s="5">
        <v>5775.8</v>
      </c>
      <c r="F510" s="6">
        <v>0.4</v>
      </c>
      <c r="G510" s="5">
        <v>9</v>
      </c>
      <c r="H510" s="5">
        <v>12726</v>
      </c>
      <c r="I510" s="5">
        <v>696</v>
      </c>
      <c r="J510" s="8">
        <v>12</v>
      </c>
      <c r="K510" s="5">
        <f>表3[[#This Row],[消费金额]]-表3[[#This Row],[消费金额]]*表3[[#This Row],[返点]]</f>
        <v>3465.48</v>
      </c>
    </row>
    <row r="511" spans="1:11" ht="16.5" x14ac:dyDescent="0.15">
      <c r="A511" s="4">
        <v>43006</v>
      </c>
      <c r="B511" s="5" t="s">
        <v>18</v>
      </c>
      <c r="C511" s="5" t="s">
        <v>11</v>
      </c>
      <c r="D511" s="5" t="s">
        <v>12</v>
      </c>
      <c r="E511" s="5">
        <v>33101.9</v>
      </c>
      <c r="F511" s="6">
        <v>0.15</v>
      </c>
      <c r="G511" s="5">
        <v>76</v>
      </c>
      <c r="H511" s="5">
        <v>150546</v>
      </c>
      <c r="I511" s="5">
        <v>4676</v>
      </c>
      <c r="J511" s="8">
        <v>152</v>
      </c>
      <c r="K511" s="5">
        <f>表3[[#This Row],[消费金额]]-表3[[#This Row],[消费金额]]*表3[[#This Row],[返点]]</f>
        <v>28136.615000000002</v>
      </c>
    </row>
    <row r="512" spans="1:11" ht="16.5" x14ac:dyDescent="0.15">
      <c r="A512" s="4">
        <v>43006</v>
      </c>
      <c r="B512" s="5" t="s">
        <v>18</v>
      </c>
      <c r="C512" s="5" t="s">
        <v>11</v>
      </c>
      <c r="D512" s="5" t="s">
        <v>13</v>
      </c>
      <c r="E512" s="5">
        <v>4404.8999999999996</v>
      </c>
      <c r="F512" s="6">
        <v>0.4</v>
      </c>
      <c r="G512" s="5">
        <v>2</v>
      </c>
      <c r="H512" s="5">
        <v>14607</v>
      </c>
      <c r="I512" s="5">
        <v>700</v>
      </c>
      <c r="J512" s="8">
        <v>2</v>
      </c>
      <c r="K512" s="5">
        <f>表3[[#This Row],[消费金额]]-表3[[#This Row],[消费金额]]*表3[[#This Row],[返点]]</f>
        <v>2642.9399999999996</v>
      </c>
    </row>
    <row r="513" spans="1:11" ht="16.5" x14ac:dyDescent="0.15">
      <c r="A513" s="4">
        <v>43006</v>
      </c>
      <c r="B513" s="5" t="s">
        <v>18</v>
      </c>
      <c r="C513" s="5" t="s">
        <v>11</v>
      </c>
      <c r="D513" s="5" t="s">
        <v>12</v>
      </c>
      <c r="E513" s="5">
        <v>50671.6</v>
      </c>
      <c r="F513" s="6">
        <v>0.15</v>
      </c>
      <c r="G513" s="5">
        <v>14</v>
      </c>
      <c r="H513" s="5">
        <v>377469</v>
      </c>
      <c r="I513" s="5">
        <v>13884</v>
      </c>
      <c r="J513" s="8">
        <v>22</v>
      </c>
      <c r="K513" s="5">
        <f>表3[[#This Row],[消费金额]]-表3[[#This Row],[消费金额]]*表3[[#This Row],[返点]]</f>
        <v>43070.86</v>
      </c>
    </row>
    <row r="514" spans="1:11" ht="16.5" x14ac:dyDescent="0.15">
      <c r="A514" s="4">
        <v>43006</v>
      </c>
      <c r="B514" s="5" t="s">
        <v>10</v>
      </c>
      <c r="C514" s="5" t="s">
        <v>14</v>
      </c>
      <c r="D514" s="5" t="s">
        <v>15</v>
      </c>
      <c r="E514" s="5">
        <v>7072.8</v>
      </c>
      <c r="F514" s="6">
        <v>0.18</v>
      </c>
      <c r="G514" s="5">
        <v>15</v>
      </c>
      <c r="H514" s="5">
        <v>330663</v>
      </c>
      <c r="I514" s="5">
        <v>2280</v>
      </c>
      <c r="J514" s="8">
        <v>16</v>
      </c>
      <c r="K514" s="5">
        <f>表3[[#This Row],[消费金额]]-表3[[#This Row],[消费金额]]*表3[[#This Row],[返点]]</f>
        <v>5799.6959999999999</v>
      </c>
    </row>
    <row r="515" spans="1:11" ht="16.5" x14ac:dyDescent="0.15">
      <c r="A515" s="4">
        <v>43006</v>
      </c>
      <c r="B515" s="5" t="s">
        <v>10</v>
      </c>
      <c r="C515" s="5" t="s">
        <v>20</v>
      </c>
      <c r="D515" s="5" t="s">
        <v>21</v>
      </c>
      <c r="E515" s="5">
        <v>4615</v>
      </c>
      <c r="F515" s="6">
        <v>0</v>
      </c>
      <c r="G515" s="5">
        <v>5</v>
      </c>
      <c r="H515" s="5">
        <v>185193</v>
      </c>
      <c r="I515" s="5">
        <v>504</v>
      </c>
      <c r="J515" s="8">
        <v>6</v>
      </c>
      <c r="K515" s="5">
        <f>表3[[#This Row],[消费金额]]-表3[[#This Row],[消费金额]]*表3[[#This Row],[返点]]</f>
        <v>4615</v>
      </c>
    </row>
    <row r="516" spans="1:11" ht="17.25" x14ac:dyDescent="0.15">
      <c r="A516" s="4">
        <v>43007</v>
      </c>
      <c r="B516" s="5" t="s">
        <v>10</v>
      </c>
      <c r="C516" s="5" t="s">
        <v>11</v>
      </c>
      <c r="D516" s="5" t="s">
        <v>12</v>
      </c>
      <c r="E516" s="5">
        <v>83065.399999999994</v>
      </c>
      <c r="F516" s="6">
        <v>0.15</v>
      </c>
      <c r="G516" s="9">
        <v>72</v>
      </c>
      <c r="H516" s="5">
        <v>258156</v>
      </c>
      <c r="I516" s="5">
        <v>8416</v>
      </c>
      <c r="J516" s="10">
        <v>110</v>
      </c>
      <c r="K516" s="5">
        <f>表3[[#This Row],[消费金额]]-表3[[#This Row],[消费金额]]*表3[[#This Row],[返点]]</f>
        <v>70605.59</v>
      </c>
    </row>
    <row r="517" spans="1:11" ht="17.25" x14ac:dyDescent="0.15">
      <c r="A517" s="4">
        <v>43007</v>
      </c>
      <c r="B517" s="5" t="s">
        <v>10</v>
      </c>
      <c r="C517" s="5" t="s">
        <v>11</v>
      </c>
      <c r="D517" s="5" t="s">
        <v>12</v>
      </c>
      <c r="E517" s="5">
        <v>25309.200000000001</v>
      </c>
      <c r="F517" s="6">
        <v>0.15</v>
      </c>
      <c r="G517" s="9">
        <v>43</v>
      </c>
      <c r="H517" s="5">
        <v>61959</v>
      </c>
      <c r="I517" s="5">
        <v>2376</v>
      </c>
      <c r="J517" s="10">
        <v>74</v>
      </c>
      <c r="K517" s="5">
        <f>表3[[#This Row],[消费金额]]-表3[[#This Row],[消费金额]]*表3[[#This Row],[返点]]</f>
        <v>21512.82</v>
      </c>
    </row>
    <row r="518" spans="1:11" ht="16.5" x14ac:dyDescent="0.15">
      <c r="A518" s="4">
        <v>43007</v>
      </c>
      <c r="B518" s="5" t="s">
        <v>10</v>
      </c>
      <c r="C518" s="5" t="s">
        <v>11</v>
      </c>
      <c r="D518" s="5" t="s">
        <v>12</v>
      </c>
      <c r="E518" s="5">
        <v>175</v>
      </c>
      <c r="F518" s="6">
        <v>0.15</v>
      </c>
      <c r="G518" s="5">
        <v>0</v>
      </c>
      <c r="H518" s="5">
        <v>0</v>
      </c>
      <c r="I518" s="5">
        <v>0</v>
      </c>
      <c r="J518" s="8">
        <v>0</v>
      </c>
      <c r="K518" s="5">
        <f>表3[[#This Row],[消费金额]]-表3[[#This Row],[消费金额]]*表3[[#This Row],[返点]]</f>
        <v>148.75</v>
      </c>
    </row>
    <row r="519" spans="1:11" ht="17.25" x14ac:dyDescent="0.15">
      <c r="A519" s="4">
        <v>43007</v>
      </c>
      <c r="B519" s="5" t="s">
        <v>10</v>
      </c>
      <c r="C519" s="5" t="s">
        <v>11</v>
      </c>
      <c r="D519" s="5" t="s">
        <v>13</v>
      </c>
      <c r="E519" s="5">
        <v>17165.5</v>
      </c>
      <c r="F519" s="6">
        <v>0.4</v>
      </c>
      <c r="G519" s="9">
        <v>17</v>
      </c>
      <c r="H519" s="5">
        <v>9615</v>
      </c>
      <c r="I519" s="5">
        <v>876</v>
      </c>
      <c r="J519" s="10">
        <v>26</v>
      </c>
      <c r="K519" s="5">
        <f>表3[[#This Row],[消费金额]]-表3[[#This Row],[消费金额]]*表3[[#This Row],[返点]]</f>
        <v>10299.299999999999</v>
      </c>
    </row>
    <row r="520" spans="1:11" ht="17.25" x14ac:dyDescent="0.15">
      <c r="A520" s="4">
        <v>43007</v>
      </c>
      <c r="B520" s="5" t="s">
        <v>10</v>
      </c>
      <c r="C520" s="5" t="s">
        <v>11</v>
      </c>
      <c r="D520" s="5" t="s">
        <v>13</v>
      </c>
      <c r="E520" s="5">
        <v>6691.8</v>
      </c>
      <c r="F520" s="6">
        <v>0.4</v>
      </c>
      <c r="G520" s="9">
        <v>11</v>
      </c>
      <c r="H520" s="5">
        <v>2631</v>
      </c>
      <c r="I520" s="5">
        <v>684</v>
      </c>
      <c r="J520" s="10">
        <v>22</v>
      </c>
      <c r="K520" s="5">
        <f>表3[[#This Row],[消费金额]]-表3[[#This Row],[消费金额]]*表3[[#This Row],[返点]]</f>
        <v>4015.08</v>
      </c>
    </row>
    <row r="521" spans="1:11" ht="16.5" x14ac:dyDescent="0.15">
      <c r="A521" s="4">
        <v>43007</v>
      </c>
      <c r="B521" s="5" t="s">
        <v>10</v>
      </c>
      <c r="C521" s="5" t="s">
        <v>14</v>
      </c>
      <c r="D521" s="5" t="s">
        <v>15</v>
      </c>
      <c r="E521" s="5">
        <v>175</v>
      </c>
      <c r="F521" s="6">
        <v>0.18</v>
      </c>
      <c r="G521" s="5">
        <v>0</v>
      </c>
      <c r="H521" s="5">
        <v>0</v>
      </c>
      <c r="I521" s="5">
        <v>0</v>
      </c>
      <c r="J521" s="8">
        <v>0</v>
      </c>
      <c r="K521" s="5">
        <f>表3[[#This Row],[消费金额]]-表3[[#This Row],[消费金额]]*表3[[#This Row],[返点]]</f>
        <v>143.5</v>
      </c>
    </row>
    <row r="522" spans="1:11" ht="17.25" x14ac:dyDescent="0.15">
      <c r="A522" s="4">
        <v>43007</v>
      </c>
      <c r="B522" s="5" t="s">
        <v>10</v>
      </c>
      <c r="C522" s="5" t="s">
        <v>11</v>
      </c>
      <c r="D522" s="5" t="s">
        <v>12</v>
      </c>
      <c r="E522" s="5">
        <v>38584.5</v>
      </c>
      <c r="F522" s="6">
        <v>0.15</v>
      </c>
      <c r="G522" s="9">
        <v>91</v>
      </c>
      <c r="H522" s="5">
        <v>220824</v>
      </c>
      <c r="I522" s="5">
        <v>25008</v>
      </c>
      <c r="J522" s="10">
        <v>152</v>
      </c>
      <c r="K522" s="5">
        <f>表3[[#This Row],[消费金额]]-表3[[#This Row],[消费金额]]*表3[[#This Row],[返点]]</f>
        <v>32796.824999999997</v>
      </c>
    </row>
    <row r="523" spans="1:11" ht="16.5" x14ac:dyDescent="0.15">
      <c r="A523" s="4">
        <v>43007</v>
      </c>
      <c r="B523" s="5" t="s">
        <v>10</v>
      </c>
      <c r="C523" s="5" t="s">
        <v>11</v>
      </c>
      <c r="D523" s="5" t="s">
        <v>13</v>
      </c>
      <c r="E523" s="5">
        <v>175</v>
      </c>
      <c r="F523" s="6">
        <v>0.28000000000000003</v>
      </c>
      <c r="G523" s="5">
        <v>0</v>
      </c>
      <c r="H523" s="5">
        <v>0</v>
      </c>
      <c r="I523" s="5">
        <v>0</v>
      </c>
      <c r="J523" s="8">
        <v>0</v>
      </c>
      <c r="K523" s="5">
        <f>表3[[#This Row],[消费金额]]-表3[[#This Row],[消费金额]]*表3[[#This Row],[返点]]</f>
        <v>126</v>
      </c>
    </row>
    <row r="524" spans="1:11" ht="17.25" x14ac:dyDescent="0.15">
      <c r="A524" s="4">
        <v>43007</v>
      </c>
      <c r="B524" s="5" t="s">
        <v>10</v>
      </c>
      <c r="C524" s="5" t="s">
        <v>11</v>
      </c>
      <c r="D524" s="5" t="s">
        <v>16</v>
      </c>
      <c r="E524" s="5">
        <v>175</v>
      </c>
      <c r="F524" s="6">
        <v>0.45</v>
      </c>
      <c r="G524" s="9">
        <v>0</v>
      </c>
      <c r="H524" s="5">
        <v>0</v>
      </c>
      <c r="I524" s="5">
        <v>0</v>
      </c>
      <c r="J524" s="10">
        <v>0</v>
      </c>
      <c r="K524" s="5">
        <f>表3[[#This Row],[消费金额]]-表3[[#This Row],[消费金额]]*表3[[#This Row],[返点]]</f>
        <v>96.25</v>
      </c>
    </row>
    <row r="525" spans="1:11" ht="17.25" x14ac:dyDescent="0.15">
      <c r="A525" s="4">
        <v>43007</v>
      </c>
      <c r="B525" s="5" t="s">
        <v>10</v>
      </c>
      <c r="C525" s="5" t="s">
        <v>11</v>
      </c>
      <c r="D525" s="5" t="s">
        <v>17</v>
      </c>
      <c r="E525" s="5">
        <v>9813.2000000000007</v>
      </c>
      <c r="F525" s="6">
        <v>0.35</v>
      </c>
      <c r="G525" s="9">
        <v>5</v>
      </c>
      <c r="H525" s="5">
        <v>12399</v>
      </c>
      <c r="I525" s="5">
        <v>564</v>
      </c>
      <c r="J525" s="10">
        <v>10</v>
      </c>
      <c r="K525" s="5">
        <f>表3[[#This Row],[消费金额]]-表3[[#This Row],[消费金额]]*表3[[#This Row],[返点]]</f>
        <v>6378.5800000000008</v>
      </c>
    </row>
    <row r="526" spans="1:11" ht="17.25" x14ac:dyDescent="0.15">
      <c r="A526" s="4">
        <v>43007</v>
      </c>
      <c r="B526" s="5" t="s">
        <v>19</v>
      </c>
      <c r="C526" s="5" t="s">
        <v>11</v>
      </c>
      <c r="D526" s="5" t="s">
        <v>12</v>
      </c>
      <c r="E526" s="5">
        <v>33930.9</v>
      </c>
      <c r="F526" s="6">
        <v>0.15</v>
      </c>
      <c r="G526" s="9">
        <v>42</v>
      </c>
      <c r="H526" s="5">
        <v>271695</v>
      </c>
      <c r="I526" s="5">
        <v>9208</v>
      </c>
      <c r="J526" s="10">
        <v>66</v>
      </c>
      <c r="K526" s="5">
        <f>表3[[#This Row],[消费金额]]-表3[[#This Row],[消费金额]]*表3[[#This Row],[返点]]</f>
        <v>28841.264999999999</v>
      </c>
    </row>
    <row r="527" spans="1:11" ht="16.5" x14ac:dyDescent="0.15">
      <c r="A527" s="4">
        <v>43007</v>
      </c>
      <c r="B527" s="5" t="s">
        <v>19</v>
      </c>
      <c r="C527" s="5" t="s">
        <v>11</v>
      </c>
      <c r="D527" s="5" t="s">
        <v>13</v>
      </c>
      <c r="E527" s="5">
        <v>811</v>
      </c>
      <c r="F527" s="6">
        <v>0.4</v>
      </c>
      <c r="G527" s="5">
        <v>2</v>
      </c>
      <c r="H527" s="5">
        <v>2250</v>
      </c>
      <c r="I527" s="5">
        <v>320</v>
      </c>
      <c r="J527" s="8">
        <v>4</v>
      </c>
      <c r="K527" s="5">
        <f>表3[[#This Row],[消费金额]]-表3[[#This Row],[消费金额]]*表3[[#This Row],[返点]]</f>
        <v>486.59999999999997</v>
      </c>
    </row>
    <row r="528" spans="1:11" ht="16.5" x14ac:dyDescent="0.15">
      <c r="A528" s="4">
        <v>43007</v>
      </c>
      <c r="B528" s="5" t="s">
        <v>18</v>
      </c>
      <c r="C528" s="5" t="s">
        <v>11</v>
      </c>
      <c r="D528" s="5" t="s">
        <v>17</v>
      </c>
      <c r="E528" s="5">
        <v>1893.8</v>
      </c>
      <c r="F528" s="6">
        <v>0.35</v>
      </c>
      <c r="G528" s="5">
        <v>1</v>
      </c>
      <c r="H528" s="5">
        <v>4167</v>
      </c>
      <c r="I528" s="5">
        <v>156</v>
      </c>
      <c r="J528" s="8">
        <v>2</v>
      </c>
      <c r="K528" s="5">
        <f>表3[[#This Row],[消费金额]]-表3[[#This Row],[消费金额]]*表3[[#This Row],[返点]]</f>
        <v>1230.97</v>
      </c>
    </row>
    <row r="529" spans="1:11" ht="16.5" x14ac:dyDescent="0.15">
      <c r="A529" s="4">
        <v>43007</v>
      </c>
      <c r="B529" s="5" t="s">
        <v>18</v>
      </c>
      <c r="C529" s="5" t="s">
        <v>11</v>
      </c>
      <c r="D529" s="5" t="s">
        <v>13</v>
      </c>
      <c r="E529" s="5">
        <v>3775.5</v>
      </c>
      <c r="F529" s="6">
        <v>0.4</v>
      </c>
      <c r="G529" s="5">
        <v>3</v>
      </c>
      <c r="H529" s="5">
        <v>10209</v>
      </c>
      <c r="I529" s="5">
        <v>520</v>
      </c>
      <c r="J529" s="8">
        <v>6</v>
      </c>
      <c r="K529" s="5">
        <f>表3[[#This Row],[消费金额]]-表3[[#This Row],[消费金额]]*表3[[#This Row],[返点]]</f>
        <v>2265.3000000000002</v>
      </c>
    </row>
    <row r="530" spans="1:11" ht="16.5" x14ac:dyDescent="0.15">
      <c r="A530" s="4">
        <v>43007</v>
      </c>
      <c r="B530" s="5" t="s">
        <v>18</v>
      </c>
      <c r="C530" s="5" t="s">
        <v>11</v>
      </c>
      <c r="D530" s="5" t="s">
        <v>12</v>
      </c>
      <c r="E530" s="5">
        <v>34499</v>
      </c>
      <c r="F530" s="6">
        <v>0.15</v>
      </c>
      <c r="G530" s="5">
        <v>61</v>
      </c>
      <c r="H530" s="5">
        <v>171222</v>
      </c>
      <c r="I530" s="5">
        <v>5120</v>
      </c>
      <c r="J530" s="8">
        <v>120</v>
      </c>
      <c r="K530" s="5">
        <f>表3[[#This Row],[消费金额]]-表3[[#This Row],[消费金额]]*表3[[#This Row],[返点]]</f>
        <v>29324.15</v>
      </c>
    </row>
    <row r="531" spans="1:11" ht="16.5" x14ac:dyDescent="0.15">
      <c r="A531" s="4">
        <v>43007</v>
      </c>
      <c r="B531" s="5" t="s">
        <v>10</v>
      </c>
      <c r="C531" s="5" t="s">
        <v>14</v>
      </c>
      <c r="D531" s="5" t="s">
        <v>15</v>
      </c>
      <c r="E531" s="5">
        <v>11182</v>
      </c>
      <c r="F531" s="6">
        <v>0.18</v>
      </c>
      <c r="G531" s="5">
        <v>17</v>
      </c>
      <c r="H531" s="5">
        <v>408366</v>
      </c>
      <c r="I531" s="5">
        <v>3652</v>
      </c>
      <c r="J531" s="8">
        <v>32</v>
      </c>
      <c r="K531" s="5">
        <f>表3[[#This Row],[消费金额]]-表3[[#This Row],[消费金额]]*表3[[#This Row],[返点]]</f>
        <v>9169.24</v>
      </c>
    </row>
    <row r="532" spans="1:11" ht="16.5" x14ac:dyDescent="0.15">
      <c r="A532" s="4">
        <v>43007</v>
      </c>
      <c r="B532" s="5" t="s">
        <v>10</v>
      </c>
      <c r="C532" s="5" t="s">
        <v>20</v>
      </c>
      <c r="D532" s="5" t="s">
        <v>21</v>
      </c>
      <c r="E532" s="5">
        <v>4946</v>
      </c>
      <c r="F532" s="6">
        <v>0</v>
      </c>
      <c r="G532" s="5">
        <v>0</v>
      </c>
      <c r="H532" s="5">
        <v>257286</v>
      </c>
      <c r="I532" s="5">
        <v>532</v>
      </c>
      <c r="J532" s="8">
        <v>0</v>
      </c>
      <c r="K532" s="5">
        <f>表3[[#This Row],[消费金额]]-表3[[#This Row],[消费金额]]*表3[[#This Row],[返点]]</f>
        <v>4946</v>
      </c>
    </row>
    <row r="533" spans="1:11" ht="16.5" x14ac:dyDescent="0.15">
      <c r="A533" s="4">
        <v>43007</v>
      </c>
      <c r="B533" s="5" t="s">
        <v>10</v>
      </c>
      <c r="C533" s="5" t="s">
        <v>14</v>
      </c>
      <c r="D533" s="5" t="s">
        <v>15</v>
      </c>
      <c r="E533" s="5">
        <v>11182</v>
      </c>
      <c r="F533" s="6">
        <v>0.18</v>
      </c>
      <c r="G533" s="5">
        <v>17</v>
      </c>
      <c r="H533" s="5">
        <v>408366</v>
      </c>
      <c r="I533" s="5">
        <v>3652</v>
      </c>
      <c r="J533" s="8">
        <v>32</v>
      </c>
      <c r="K533" s="5">
        <f>表3[[#This Row],[消费金额]]-表3[[#This Row],[消费金额]]*表3[[#This Row],[返点]]</f>
        <v>9169.24</v>
      </c>
    </row>
    <row r="534" spans="1:11" ht="16.5" x14ac:dyDescent="0.15">
      <c r="A534" s="12">
        <v>43007</v>
      </c>
      <c r="B534" s="13" t="s">
        <v>18</v>
      </c>
      <c r="C534" s="13" t="s">
        <v>11</v>
      </c>
      <c r="D534" s="13" t="s">
        <v>13</v>
      </c>
      <c r="E534" s="5">
        <v>4294</v>
      </c>
      <c r="F534" s="6">
        <v>0.4</v>
      </c>
      <c r="G534" s="13">
        <v>1</v>
      </c>
      <c r="H534" s="5">
        <v>13236</v>
      </c>
      <c r="I534" s="5">
        <v>912</v>
      </c>
      <c r="J534" s="15">
        <v>2</v>
      </c>
      <c r="K534" s="5">
        <f>表3[[#This Row],[消费金额]]-表3[[#This Row],[消费金额]]*表3[[#This Row],[返点]]</f>
        <v>2576.3999999999996</v>
      </c>
    </row>
    <row r="535" spans="1:11" ht="16.5" x14ac:dyDescent="0.15">
      <c r="A535" s="12">
        <v>43007</v>
      </c>
      <c r="B535" s="13" t="s">
        <v>18</v>
      </c>
      <c r="C535" s="13" t="s">
        <v>11</v>
      </c>
      <c r="D535" s="13" t="s">
        <v>12</v>
      </c>
      <c r="E535" s="5">
        <v>4304</v>
      </c>
      <c r="F535" s="6">
        <v>0.15</v>
      </c>
      <c r="G535" s="13">
        <v>10</v>
      </c>
      <c r="H535" s="5">
        <v>274398</v>
      </c>
      <c r="I535" s="5">
        <v>9056</v>
      </c>
      <c r="J535" s="15">
        <v>12</v>
      </c>
      <c r="K535" s="5">
        <f>表3[[#This Row],[消费金额]]-表3[[#This Row],[消费金额]]*表3[[#This Row],[返点]]</f>
        <v>3658.4</v>
      </c>
    </row>
    <row r="536" spans="1:11" ht="16.5" x14ac:dyDescent="0.15">
      <c r="A536" s="4">
        <v>43008</v>
      </c>
      <c r="B536" s="5" t="s">
        <v>10</v>
      </c>
      <c r="C536" s="5" t="s">
        <v>20</v>
      </c>
      <c r="D536" s="5" t="s">
        <v>21</v>
      </c>
      <c r="E536" s="5">
        <v>3216</v>
      </c>
      <c r="F536" s="6">
        <v>0</v>
      </c>
      <c r="G536" s="5">
        <v>0</v>
      </c>
      <c r="H536" s="5">
        <v>158811</v>
      </c>
      <c r="I536" s="5">
        <v>360</v>
      </c>
      <c r="J536" s="8">
        <v>0</v>
      </c>
      <c r="K536" s="5">
        <f>表3[[#This Row],[消费金额]]-表3[[#This Row],[消费金额]]*表3[[#This Row],[返点]]</f>
        <v>3216</v>
      </c>
    </row>
    <row r="537" spans="1:11" ht="17.25" x14ac:dyDescent="0.15">
      <c r="A537" s="4">
        <v>43008</v>
      </c>
      <c r="B537" s="5" t="s">
        <v>10</v>
      </c>
      <c r="C537" s="5" t="s">
        <v>11</v>
      </c>
      <c r="D537" s="5" t="s">
        <v>12</v>
      </c>
      <c r="E537" s="5">
        <v>53840.2</v>
      </c>
      <c r="F537" s="6">
        <v>0.15</v>
      </c>
      <c r="G537" s="9">
        <v>39</v>
      </c>
      <c r="H537" s="5">
        <v>218514</v>
      </c>
      <c r="I537" s="5">
        <v>6244</v>
      </c>
      <c r="J537" s="10">
        <v>56</v>
      </c>
      <c r="K537" s="5">
        <f>表3[[#This Row],[消费金额]]-表3[[#This Row],[消费金额]]*表3[[#This Row],[返点]]</f>
        <v>45764.17</v>
      </c>
    </row>
    <row r="538" spans="1:11" ht="17.25" x14ac:dyDescent="0.15">
      <c r="A538" s="4">
        <v>43008</v>
      </c>
      <c r="B538" s="5" t="s">
        <v>10</v>
      </c>
      <c r="C538" s="5" t="s">
        <v>11</v>
      </c>
      <c r="D538" s="5" t="s">
        <v>12</v>
      </c>
      <c r="E538" s="5">
        <v>18463.5</v>
      </c>
      <c r="F538" s="6">
        <v>0.15</v>
      </c>
      <c r="G538" s="9">
        <v>30</v>
      </c>
      <c r="H538" s="5">
        <v>44748</v>
      </c>
      <c r="I538" s="5">
        <v>1904</v>
      </c>
      <c r="J538" s="10">
        <v>52</v>
      </c>
      <c r="K538" s="5">
        <f>表3[[#This Row],[消费金额]]-表3[[#This Row],[消费金额]]*表3[[#This Row],[返点]]</f>
        <v>15693.975</v>
      </c>
    </row>
    <row r="539" spans="1:11" ht="16.5" x14ac:dyDescent="0.15">
      <c r="A539" s="4">
        <v>43008</v>
      </c>
      <c r="B539" s="5" t="s">
        <v>10</v>
      </c>
      <c r="C539" s="5" t="s">
        <v>11</v>
      </c>
      <c r="D539" s="5" t="s">
        <v>12</v>
      </c>
      <c r="E539" s="5">
        <v>175</v>
      </c>
      <c r="F539" s="6">
        <v>0.15</v>
      </c>
      <c r="G539" s="5">
        <v>0</v>
      </c>
      <c r="H539" s="5">
        <v>0</v>
      </c>
      <c r="I539" s="5">
        <v>0</v>
      </c>
      <c r="J539" s="8">
        <v>0</v>
      </c>
      <c r="K539" s="5">
        <f>表3[[#This Row],[消费金额]]-表3[[#This Row],[消费金额]]*表3[[#This Row],[返点]]</f>
        <v>148.75</v>
      </c>
    </row>
    <row r="540" spans="1:11" ht="17.25" x14ac:dyDescent="0.15">
      <c r="A540" s="4">
        <v>43008</v>
      </c>
      <c r="B540" s="5" t="s">
        <v>10</v>
      </c>
      <c r="C540" s="5" t="s">
        <v>11</v>
      </c>
      <c r="D540" s="5" t="s">
        <v>13</v>
      </c>
      <c r="E540" s="5">
        <v>14884.4</v>
      </c>
      <c r="F540" s="6">
        <v>0.4</v>
      </c>
      <c r="G540" s="9">
        <v>14</v>
      </c>
      <c r="H540" s="5">
        <v>10440</v>
      </c>
      <c r="I540" s="5">
        <v>908</v>
      </c>
      <c r="J540" s="10">
        <v>26</v>
      </c>
      <c r="K540" s="5">
        <f>表3[[#This Row],[消费金额]]-表3[[#This Row],[消费金额]]*表3[[#This Row],[返点]]</f>
        <v>8930.64</v>
      </c>
    </row>
    <row r="541" spans="1:11" ht="17.25" x14ac:dyDescent="0.15">
      <c r="A541" s="4">
        <v>43008</v>
      </c>
      <c r="B541" s="5" t="s">
        <v>10</v>
      </c>
      <c r="C541" s="5" t="s">
        <v>11</v>
      </c>
      <c r="D541" s="5" t="s">
        <v>13</v>
      </c>
      <c r="E541" s="5">
        <v>8928.5</v>
      </c>
      <c r="F541" s="6">
        <v>0.4</v>
      </c>
      <c r="G541" s="9">
        <v>14</v>
      </c>
      <c r="H541" s="5">
        <v>3582</v>
      </c>
      <c r="I541" s="5">
        <v>808</v>
      </c>
      <c r="J541" s="10">
        <v>22</v>
      </c>
      <c r="K541" s="5">
        <f>表3[[#This Row],[消费金额]]-表3[[#This Row],[消费金额]]*表3[[#This Row],[返点]]</f>
        <v>5357.1</v>
      </c>
    </row>
    <row r="542" spans="1:11" ht="16.5" x14ac:dyDescent="0.15">
      <c r="A542" s="4">
        <v>43008</v>
      </c>
      <c r="B542" s="5" t="s">
        <v>10</v>
      </c>
      <c r="C542" s="5" t="s">
        <v>14</v>
      </c>
      <c r="D542" s="5" t="s">
        <v>15</v>
      </c>
      <c r="E542" s="5">
        <v>175</v>
      </c>
      <c r="F542" s="6">
        <v>0.18</v>
      </c>
      <c r="G542" s="5">
        <v>0</v>
      </c>
      <c r="H542" s="5">
        <v>0</v>
      </c>
      <c r="I542" s="5">
        <v>0</v>
      </c>
      <c r="J542" s="8">
        <v>0</v>
      </c>
      <c r="K542" s="5">
        <f>表3[[#This Row],[消费金额]]-表3[[#This Row],[消费金额]]*表3[[#This Row],[返点]]</f>
        <v>143.5</v>
      </c>
    </row>
    <row r="543" spans="1:11" ht="17.25" x14ac:dyDescent="0.15">
      <c r="A543" s="4">
        <v>43008</v>
      </c>
      <c r="B543" s="5" t="s">
        <v>10</v>
      </c>
      <c r="C543" s="5" t="s">
        <v>11</v>
      </c>
      <c r="D543" s="5" t="s">
        <v>12</v>
      </c>
      <c r="E543" s="5">
        <v>32963</v>
      </c>
      <c r="F543" s="6">
        <v>0.15</v>
      </c>
      <c r="G543" s="14">
        <v>89</v>
      </c>
      <c r="H543" s="5">
        <v>181314</v>
      </c>
      <c r="I543" s="5">
        <v>21664</v>
      </c>
      <c r="J543" s="16">
        <v>142</v>
      </c>
      <c r="K543" s="5">
        <f>表3[[#This Row],[消费金额]]-表3[[#This Row],[消费金额]]*表3[[#This Row],[返点]]</f>
        <v>28018.55</v>
      </c>
    </row>
    <row r="544" spans="1:11" ht="16.5" x14ac:dyDescent="0.15">
      <c r="A544" s="4">
        <v>43008</v>
      </c>
      <c r="B544" s="5" t="s">
        <v>10</v>
      </c>
      <c r="C544" s="5" t="s">
        <v>11</v>
      </c>
      <c r="D544" s="5" t="s">
        <v>13</v>
      </c>
      <c r="E544" s="5">
        <v>175</v>
      </c>
      <c r="F544" s="6">
        <v>0.28000000000000003</v>
      </c>
      <c r="G544" s="5">
        <v>0</v>
      </c>
      <c r="H544" s="5">
        <v>0</v>
      </c>
      <c r="I544" s="5">
        <v>0</v>
      </c>
      <c r="J544" s="8">
        <v>0</v>
      </c>
      <c r="K544" s="5">
        <f>表3[[#This Row],[消费金额]]-表3[[#This Row],[消费金额]]*表3[[#This Row],[返点]]</f>
        <v>126</v>
      </c>
    </row>
    <row r="545" spans="1:11" ht="17.25" x14ac:dyDescent="0.15">
      <c r="A545" s="4">
        <v>43008</v>
      </c>
      <c r="B545" s="5" t="s">
        <v>10</v>
      </c>
      <c r="C545" s="5" t="s">
        <v>11</v>
      </c>
      <c r="D545" s="5" t="s">
        <v>16</v>
      </c>
      <c r="E545" s="5">
        <v>175</v>
      </c>
      <c r="F545" s="6">
        <v>0.45</v>
      </c>
      <c r="G545" s="9">
        <v>0</v>
      </c>
      <c r="H545" s="5">
        <v>0</v>
      </c>
      <c r="I545" s="5">
        <v>0</v>
      </c>
      <c r="J545" s="10">
        <v>0</v>
      </c>
      <c r="K545" s="5">
        <f>表3[[#This Row],[消费金额]]-表3[[#This Row],[消费金额]]*表3[[#This Row],[返点]]</f>
        <v>96.25</v>
      </c>
    </row>
    <row r="546" spans="1:11" ht="17.25" x14ac:dyDescent="0.15">
      <c r="A546" s="4">
        <v>43008</v>
      </c>
      <c r="B546" s="5" t="s">
        <v>10</v>
      </c>
      <c r="C546" s="5" t="s">
        <v>11</v>
      </c>
      <c r="D546" s="5" t="s">
        <v>17</v>
      </c>
      <c r="E546" s="5">
        <v>7218.6</v>
      </c>
      <c r="F546" s="6">
        <v>0.35</v>
      </c>
      <c r="G546" s="9">
        <v>4</v>
      </c>
      <c r="H546" s="5">
        <v>9033</v>
      </c>
      <c r="I546" s="5">
        <v>460</v>
      </c>
      <c r="J546" s="10">
        <v>8</v>
      </c>
      <c r="K546" s="5">
        <f>表3[[#This Row],[消费金额]]-表3[[#This Row],[消费金额]]*表3[[#This Row],[返点]]</f>
        <v>4692.09</v>
      </c>
    </row>
    <row r="547" spans="1:11" ht="17.25" x14ac:dyDescent="0.15">
      <c r="A547" s="4">
        <v>43008</v>
      </c>
      <c r="B547" s="5" t="s">
        <v>19</v>
      </c>
      <c r="C547" s="5" t="s">
        <v>11</v>
      </c>
      <c r="D547" s="5" t="s">
        <v>12</v>
      </c>
      <c r="E547" s="5">
        <v>29964.9</v>
      </c>
      <c r="F547" s="6">
        <v>0.15</v>
      </c>
      <c r="G547" s="9">
        <v>44</v>
      </c>
      <c r="H547" s="5">
        <v>252063</v>
      </c>
      <c r="I547" s="5">
        <v>8404</v>
      </c>
      <c r="J547" s="10">
        <v>76</v>
      </c>
      <c r="K547" s="5">
        <f>表3[[#This Row],[消费金额]]-表3[[#This Row],[消费金额]]*表3[[#This Row],[返点]]</f>
        <v>25470.165000000001</v>
      </c>
    </row>
    <row r="548" spans="1:11" ht="17.25" x14ac:dyDescent="0.15">
      <c r="A548" s="4">
        <v>43008</v>
      </c>
      <c r="B548" s="5" t="s">
        <v>19</v>
      </c>
      <c r="C548" s="5" t="s">
        <v>11</v>
      </c>
      <c r="D548" s="5" t="s">
        <v>13</v>
      </c>
      <c r="E548" s="5">
        <v>1223.2</v>
      </c>
      <c r="F548" s="6">
        <v>0.4</v>
      </c>
      <c r="G548" s="9">
        <v>1</v>
      </c>
      <c r="H548" s="5">
        <v>3606</v>
      </c>
      <c r="I548" s="5">
        <v>476</v>
      </c>
      <c r="J548" s="8">
        <v>2</v>
      </c>
      <c r="K548" s="5">
        <f>表3[[#This Row],[消费金额]]-表3[[#This Row],[消费金额]]*表3[[#This Row],[返点]]</f>
        <v>733.92000000000007</v>
      </c>
    </row>
    <row r="549" spans="1:11" ht="16.5" x14ac:dyDescent="0.15">
      <c r="A549" s="4">
        <v>43008</v>
      </c>
      <c r="B549" s="5" t="s">
        <v>18</v>
      </c>
      <c r="C549" s="5" t="s">
        <v>11</v>
      </c>
      <c r="D549" s="5" t="s">
        <v>17</v>
      </c>
      <c r="E549" s="5">
        <v>1380.4</v>
      </c>
      <c r="F549" s="6">
        <v>0.35</v>
      </c>
      <c r="G549" s="5">
        <v>1</v>
      </c>
      <c r="H549" s="5">
        <v>2814</v>
      </c>
      <c r="I549" s="5">
        <v>136</v>
      </c>
      <c r="J549" s="8">
        <v>2</v>
      </c>
      <c r="K549" s="5">
        <f>表3[[#This Row],[消费金额]]-表3[[#This Row],[消费金额]]*表3[[#This Row],[返点]]</f>
        <v>897.2600000000001</v>
      </c>
    </row>
    <row r="550" spans="1:11" ht="16.5" x14ac:dyDescent="0.15">
      <c r="A550" s="4">
        <v>43008</v>
      </c>
      <c r="B550" s="5" t="s">
        <v>18</v>
      </c>
      <c r="C550" s="5" t="s">
        <v>11</v>
      </c>
      <c r="D550" s="5" t="s">
        <v>13</v>
      </c>
      <c r="E550" s="5">
        <v>3775.5</v>
      </c>
      <c r="F550" s="6">
        <v>0.45</v>
      </c>
      <c r="G550" s="5">
        <v>3</v>
      </c>
      <c r="H550" s="5">
        <v>10209</v>
      </c>
      <c r="I550" s="5">
        <v>520</v>
      </c>
      <c r="J550" s="8">
        <v>6</v>
      </c>
      <c r="K550" s="5">
        <f>表3[[#This Row],[消费金额]]-表3[[#This Row],[消费金额]]*表3[[#This Row],[返点]]</f>
        <v>2076.5249999999996</v>
      </c>
    </row>
    <row r="551" spans="1:11" ht="16.5" x14ac:dyDescent="0.15">
      <c r="A551" s="4">
        <v>43008</v>
      </c>
      <c r="B551" s="5" t="s">
        <v>18</v>
      </c>
      <c r="C551" s="5" t="s">
        <v>11</v>
      </c>
      <c r="D551" s="5" t="s">
        <v>12</v>
      </c>
      <c r="E551" s="5">
        <v>26304.799999999999</v>
      </c>
      <c r="F551" s="6">
        <v>0.15</v>
      </c>
      <c r="G551" s="5">
        <v>60</v>
      </c>
      <c r="H551" s="5">
        <v>140793</v>
      </c>
      <c r="I551" s="5">
        <v>3912</v>
      </c>
      <c r="J551" s="8">
        <v>116</v>
      </c>
      <c r="K551" s="5">
        <f>表3[[#This Row],[消费金额]]-表3[[#This Row],[消费金额]]*表3[[#This Row],[返点]]</f>
        <v>22359.079999999998</v>
      </c>
    </row>
    <row r="552" spans="1:11" ht="16.5" x14ac:dyDescent="0.15">
      <c r="A552" s="4">
        <v>43008</v>
      </c>
      <c r="B552" s="5" t="s">
        <v>10</v>
      </c>
      <c r="C552" s="5" t="s">
        <v>14</v>
      </c>
      <c r="D552" s="5" t="s">
        <v>15</v>
      </c>
      <c r="E552" s="5">
        <v>12283.1</v>
      </c>
      <c r="F552" s="6">
        <v>0.18</v>
      </c>
      <c r="G552" s="5">
        <v>18</v>
      </c>
      <c r="H552" s="5">
        <v>595716</v>
      </c>
      <c r="I552" s="5">
        <v>4632</v>
      </c>
      <c r="J552" s="8">
        <v>30</v>
      </c>
      <c r="K552" s="5">
        <f>表3[[#This Row],[消费金额]]-表3[[#This Row],[消费金额]]*表3[[#This Row],[返点]]</f>
        <v>10072.142</v>
      </c>
    </row>
    <row r="553" spans="1:11" ht="16.5" x14ac:dyDescent="0.15">
      <c r="A553" s="4">
        <v>43008</v>
      </c>
      <c r="B553" s="5" t="s">
        <v>18</v>
      </c>
      <c r="C553" s="5" t="s">
        <v>11</v>
      </c>
      <c r="D553" s="5" t="s">
        <v>13</v>
      </c>
      <c r="E553" s="5">
        <v>1744.1</v>
      </c>
      <c r="F553" s="6">
        <v>0.45</v>
      </c>
      <c r="G553" s="5">
        <v>2</v>
      </c>
      <c r="H553" s="5">
        <v>4173</v>
      </c>
      <c r="I553" s="5">
        <v>284</v>
      </c>
      <c r="J553" s="8">
        <v>4</v>
      </c>
      <c r="K553" s="5">
        <f>表3[[#This Row],[消费金额]]-表3[[#This Row],[消费金额]]*表3[[#This Row],[返点]]</f>
        <v>959.25499999999988</v>
      </c>
    </row>
    <row r="554" spans="1:11" ht="16.5" x14ac:dyDescent="0.15">
      <c r="A554" s="4">
        <v>43008</v>
      </c>
      <c r="B554" s="5" t="s">
        <v>18</v>
      </c>
      <c r="C554" s="5" t="s">
        <v>11</v>
      </c>
      <c r="D554" s="5" t="s">
        <v>12</v>
      </c>
      <c r="E554" s="5">
        <v>23354.9</v>
      </c>
      <c r="F554" s="6">
        <v>0.15</v>
      </c>
      <c r="G554" s="5">
        <v>12</v>
      </c>
      <c r="H554" s="5">
        <v>239247</v>
      </c>
      <c r="I554" s="5">
        <v>6904</v>
      </c>
      <c r="J554" s="8">
        <v>20</v>
      </c>
      <c r="K554" s="5">
        <f>表3[[#This Row],[消费金额]]-表3[[#This Row],[消费金额]]*表3[[#This Row],[返点]]</f>
        <v>19851.665000000001</v>
      </c>
    </row>
    <row r="555" spans="1:11" ht="16.5" x14ac:dyDescent="0.15">
      <c r="A555" s="4">
        <v>43009</v>
      </c>
      <c r="B555" s="5" t="s">
        <v>18</v>
      </c>
      <c r="C555" s="5" t="s">
        <v>11</v>
      </c>
      <c r="D555" s="5" t="s">
        <v>17</v>
      </c>
      <c r="E555" s="5">
        <v>1043.2</v>
      </c>
      <c r="F555" s="6">
        <v>0.35</v>
      </c>
      <c r="G555" s="5">
        <v>1</v>
      </c>
      <c r="H555" s="5">
        <v>3177</v>
      </c>
      <c r="I555" s="5">
        <v>84</v>
      </c>
      <c r="J555" s="8">
        <v>2</v>
      </c>
      <c r="K555" s="5">
        <f>表3[[#This Row],[消费金额]]-表3[[#This Row],[消费金额]]*表3[[#This Row],[返点]]</f>
        <v>678.08</v>
      </c>
    </row>
    <row r="556" spans="1:11" ht="16.5" x14ac:dyDescent="0.15">
      <c r="A556" s="4">
        <v>43009</v>
      </c>
      <c r="B556" s="5" t="s">
        <v>18</v>
      </c>
      <c r="C556" s="5" t="s">
        <v>11</v>
      </c>
      <c r="D556" s="5" t="s">
        <v>13</v>
      </c>
      <c r="E556" s="5">
        <v>4239.6000000000004</v>
      </c>
      <c r="F556" s="6">
        <v>0.45</v>
      </c>
      <c r="G556" s="5">
        <v>8</v>
      </c>
      <c r="H556" s="5">
        <v>8376</v>
      </c>
      <c r="I556" s="5">
        <v>516</v>
      </c>
      <c r="J556" s="8">
        <v>16</v>
      </c>
      <c r="K556" s="5">
        <f>表3[[#This Row],[消费金额]]-表3[[#This Row],[消费金额]]*表3[[#This Row],[返点]]</f>
        <v>2331.7800000000002</v>
      </c>
    </row>
    <row r="557" spans="1:11" ht="16.5" x14ac:dyDescent="0.15">
      <c r="A557" s="4">
        <v>43009</v>
      </c>
      <c r="B557" s="5" t="s">
        <v>18</v>
      </c>
      <c r="C557" s="5" t="s">
        <v>11</v>
      </c>
      <c r="D557" s="5" t="s">
        <v>12</v>
      </c>
      <c r="E557" s="5">
        <v>15712.6</v>
      </c>
      <c r="F557" s="6">
        <v>0.15</v>
      </c>
      <c r="G557" s="5">
        <v>29</v>
      </c>
      <c r="H557" s="5">
        <v>98712</v>
      </c>
      <c r="I557" s="5">
        <v>2400</v>
      </c>
      <c r="J557" s="8">
        <v>58</v>
      </c>
      <c r="K557" s="5">
        <f>表3[[#This Row],[消费金额]]-表3[[#This Row],[消费金额]]*表3[[#This Row],[返点]]</f>
        <v>13355.710000000001</v>
      </c>
    </row>
    <row r="558" spans="1:11" ht="17.25" x14ac:dyDescent="0.15">
      <c r="A558" s="4">
        <v>43009</v>
      </c>
      <c r="B558" s="5" t="s">
        <v>10</v>
      </c>
      <c r="C558" s="5" t="s">
        <v>11</v>
      </c>
      <c r="D558" s="5" t="s">
        <v>12</v>
      </c>
      <c r="E558" s="5">
        <v>44174.5</v>
      </c>
      <c r="F558" s="6">
        <v>0.15</v>
      </c>
      <c r="G558" s="9">
        <v>34</v>
      </c>
      <c r="H558" s="5">
        <v>169269</v>
      </c>
      <c r="I558" s="5">
        <v>6660</v>
      </c>
      <c r="J558" s="10">
        <v>56</v>
      </c>
      <c r="K558" s="5">
        <f>表3[[#This Row],[消费金额]]-表3[[#This Row],[消费金额]]*表3[[#This Row],[返点]]</f>
        <v>37548.324999999997</v>
      </c>
    </row>
    <row r="559" spans="1:11" ht="17.25" x14ac:dyDescent="0.15">
      <c r="A559" s="4">
        <v>43009</v>
      </c>
      <c r="B559" s="5" t="s">
        <v>10</v>
      </c>
      <c r="C559" s="5" t="s">
        <v>11</v>
      </c>
      <c r="D559" s="5" t="s">
        <v>12</v>
      </c>
      <c r="E559" s="5">
        <v>15336.2</v>
      </c>
      <c r="F559" s="6">
        <v>0.15</v>
      </c>
      <c r="G559" s="9">
        <v>23</v>
      </c>
      <c r="H559" s="5">
        <v>32832</v>
      </c>
      <c r="I559" s="5">
        <v>1676</v>
      </c>
      <c r="J559" s="10">
        <v>44</v>
      </c>
      <c r="K559" s="5">
        <f>表3[[#This Row],[消费金额]]-表3[[#This Row],[消费金额]]*表3[[#This Row],[返点]]</f>
        <v>13035.77</v>
      </c>
    </row>
    <row r="560" spans="1:11" ht="16.5" x14ac:dyDescent="0.15">
      <c r="A560" s="4">
        <v>43009</v>
      </c>
      <c r="B560" s="5" t="s">
        <v>10</v>
      </c>
      <c r="C560" s="5" t="s">
        <v>11</v>
      </c>
      <c r="D560" s="5" t="s">
        <v>12</v>
      </c>
      <c r="E560" s="5">
        <v>175</v>
      </c>
      <c r="F560" s="6">
        <v>0.15</v>
      </c>
      <c r="G560" s="5">
        <v>0</v>
      </c>
      <c r="H560" s="5">
        <v>0</v>
      </c>
      <c r="I560" s="5">
        <v>0</v>
      </c>
      <c r="J560" s="8">
        <v>0</v>
      </c>
      <c r="K560" s="5">
        <f>表3[[#This Row],[消费金额]]-表3[[#This Row],[消费金额]]*表3[[#This Row],[返点]]</f>
        <v>148.75</v>
      </c>
    </row>
    <row r="561" spans="1:11" ht="17.25" x14ac:dyDescent="0.15">
      <c r="A561" s="4">
        <v>43009</v>
      </c>
      <c r="B561" s="5" t="s">
        <v>10</v>
      </c>
      <c r="C561" s="5" t="s">
        <v>11</v>
      </c>
      <c r="D561" s="5" t="s">
        <v>13</v>
      </c>
      <c r="E561" s="5">
        <v>12349.7</v>
      </c>
      <c r="F561" s="6">
        <v>0.4</v>
      </c>
      <c r="G561" s="9">
        <v>10</v>
      </c>
      <c r="H561" s="5">
        <v>7227</v>
      </c>
      <c r="I561" s="5">
        <v>724</v>
      </c>
      <c r="J561" s="10">
        <v>18</v>
      </c>
      <c r="K561" s="5">
        <f>表3[[#This Row],[消费金额]]-表3[[#This Row],[消费金额]]*表3[[#This Row],[返点]]</f>
        <v>7409.82</v>
      </c>
    </row>
    <row r="562" spans="1:11" ht="17.25" x14ac:dyDescent="0.15">
      <c r="A562" s="4">
        <v>43009</v>
      </c>
      <c r="B562" s="5" t="s">
        <v>10</v>
      </c>
      <c r="C562" s="5" t="s">
        <v>11</v>
      </c>
      <c r="D562" s="5" t="s">
        <v>13</v>
      </c>
      <c r="E562" s="5">
        <v>5796.3</v>
      </c>
      <c r="F562" s="6">
        <v>0.4</v>
      </c>
      <c r="G562" s="9">
        <v>10</v>
      </c>
      <c r="H562" s="5">
        <v>2979</v>
      </c>
      <c r="I562" s="5">
        <v>680</v>
      </c>
      <c r="J562" s="10">
        <v>20</v>
      </c>
      <c r="K562" s="5">
        <f>表3[[#This Row],[消费金额]]-表3[[#This Row],[消费金额]]*表3[[#This Row],[返点]]</f>
        <v>3477.78</v>
      </c>
    </row>
    <row r="563" spans="1:11" ht="17.25" x14ac:dyDescent="0.15">
      <c r="A563" s="4">
        <v>43009</v>
      </c>
      <c r="B563" s="5" t="s">
        <v>10</v>
      </c>
      <c r="C563" s="5" t="s">
        <v>11</v>
      </c>
      <c r="D563" s="5" t="s">
        <v>12</v>
      </c>
      <c r="E563" s="5">
        <v>33806.699999999997</v>
      </c>
      <c r="F563" s="6">
        <v>0.15</v>
      </c>
      <c r="G563" s="14">
        <v>119</v>
      </c>
      <c r="H563" s="5">
        <v>191388</v>
      </c>
      <c r="I563" s="5">
        <v>24028</v>
      </c>
      <c r="J563" s="16">
        <v>190</v>
      </c>
      <c r="K563" s="5">
        <f>表3[[#This Row],[消费金额]]-表3[[#This Row],[消费金额]]*表3[[#This Row],[返点]]</f>
        <v>28735.695</v>
      </c>
    </row>
    <row r="564" spans="1:11" ht="16.5" x14ac:dyDescent="0.15">
      <c r="A564" s="4">
        <v>43009</v>
      </c>
      <c r="B564" s="5" t="s">
        <v>10</v>
      </c>
      <c r="C564" s="5" t="s">
        <v>11</v>
      </c>
      <c r="D564" s="5" t="s">
        <v>13</v>
      </c>
      <c r="E564" s="5">
        <v>175</v>
      </c>
      <c r="F564" s="6">
        <v>0.28000000000000003</v>
      </c>
      <c r="G564" s="5">
        <v>0</v>
      </c>
      <c r="H564" s="5">
        <v>0</v>
      </c>
      <c r="I564" s="5">
        <v>0</v>
      </c>
      <c r="J564" s="8">
        <v>0</v>
      </c>
      <c r="K564" s="5">
        <f>表3[[#This Row],[消费金额]]-表3[[#This Row],[消费金额]]*表3[[#This Row],[返点]]</f>
        <v>126</v>
      </c>
    </row>
    <row r="565" spans="1:11" ht="17.25" x14ac:dyDescent="0.15">
      <c r="A565" s="4">
        <v>43009</v>
      </c>
      <c r="B565" s="5" t="s">
        <v>10</v>
      </c>
      <c r="C565" s="5" t="s">
        <v>11</v>
      </c>
      <c r="D565" s="5" t="s">
        <v>16</v>
      </c>
      <c r="E565" s="5">
        <v>175</v>
      </c>
      <c r="F565" s="6">
        <v>0.45</v>
      </c>
      <c r="G565" s="9">
        <v>0</v>
      </c>
      <c r="H565" s="5">
        <v>0</v>
      </c>
      <c r="I565" s="5">
        <v>0</v>
      </c>
      <c r="J565" s="10">
        <v>0</v>
      </c>
      <c r="K565" s="5">
        <f>表3[[#This Row],[消费金额]]-表3[[#This Row],[消费金额]]*表3[[#This Row],[返点]]</f>
        <v>96.25</v>
      </c>
    </row>
    <row r="566" spans="1:11" ht="17.25" x14ac:dyDescent="0.15">
      <c r="A566" s="4">
        <v>43009</v>
      </c>
      <c r="B566" s="5" t="s">
        <v>10</v>
      </c>
      <c r="C566" s="5" t="s">
        <v>11</v>
      </c>
      <c r="D566" s="5" t="s">
        <v>17</v>
      </c>
      <c r="E566" s="5">
        <v>7791.7</v>
      </c>
      <c r="F566" s="6">
        <v>0.35</v>
      </c>
      <c r="G566" s="9">
        <v>7</v>
      </c>
      <c r="H566" s="5">
        <v>9000</v>
      </c>
      <c r="I566" s="5">
        <v>420</v>
      </c>
      <c r="J566" s="10">
        <v>14</v>
      </c>
      <c r="K566" s="5">
        <f>表3[[#This Row],[消费金额]]-表3[[#This Row],[消费金额]]*表3[[#This Row],[返点]]</f>
        <v>5064.6049999999996</v>
      </c>
    </row>
    <row r="567" spans="1:11" ht="17.25" x14ac:dyDescent="0.15">
      <c r="A567" s="4">
        <v>43009</v>
      </c>
      <c r="B567" s="5" t="s">
        <v>19</v>
      </c>
      <c r="C567" s="5" t="s">
        <v>11</v>
      </c>
      <c r="D567" s="5" t="s">
        <v>12</v>
      </c>
      <c r="E567" s="5">
        <v>21400</v>
      </c>
      <c r="F567" s="6">
        <v>0.15</v>
      </c>
      <c r="G567" s="9">
        <v>53</v>
      </c>
      <c r="H567" s="5">
        <v>201651</v>
      </c>
      <c r="I567" s="5">
        <v>7496</v>
      </c>
      <c r="J567" s="10">
        <v>80</v>
      </c>
      <c r="K567" s="5">
        <f>表3[[#This Row],[消费金额]]-表3[[#This Row],[消费金额]]*表3[[#This Row],[返点]]</f>
        <v>18190</v>
      </c>
    </row>
    <row r="568" spans="1:11" ht="16.5" x14ac:dyDescent="0.15">
      <c r="A568" s="4">
        <v>43009</v>
      </c>
      <c r="B568" s="5" t="s">
        <v>19</v>
      </c>
      <c r="C568" s="5" t="s">
        <v>11</v>
      </c>
      <c r="D568" s="5" t="s">
        <v>13</v>
      </c>
      <c r="E568" s="5">
        <v>1265.2</v>
      </c>
      <c r="F568" s="6">
        <v>0.4</v>
      </c>
      <c r="G568" s="5">
        <v>0</v>
      </c>
      <c r="H568" s="5">
        <v>3573</v>
      </c>
      <c r="I568" s="5">
        <v>552</v>
      </c>
      <c r="J568" s="8">
        <v>0</v>
      </c>
      <c r="K568" s="5">
        <f>表3[[#This Row],[消费金额]]-表3[[#This Row],[消费金额]]*表3[[#This Row],[返点]]</f>
        <v>759.12</v>
      </c>
    </row>
    <row r="569" spans="1:11" ht="17.25" x14ac:dyDescent="0.15">
      <c r="A569" s="4">
        <v>43009</v>
      </c>
      <c r="B569" s="5" t="s">
        <v>10</v>
      </c>
      <c r="C569" s="5" t="s">
        <v>14</v>
      </c>
      <c r="D569" s="5" t="s">
        <v>15</v>
      </c>
      <c r="E569" s="5">
        <v>175</v>
      </c>
      <c r="F569" s="6">
        <v>0.18</v>
      </c>
      <c r="G569" s="9">
        <v>0</v>
      </c>
      <c r="H569" s="5">
        <v>0</v>
      </c>
      <c r="I569" s="5">
        <v>0</v>
      </c>
      <c r="J569" s="10">
        <v>0</v>
      </c>
      <c r="K569" s="5">
        <f>表3[[#This Row],[消费金额]]-表3[[#This Row],[消费金额]]*表3[[#This Row],[返点]]</f>
        <v>143.5</v>
      </c>
    </row>
    <row r="570" spans="1:11" ht="16.5" x14ac:dyDescent="0.15">
      <c r="A570" s="4">
        <v>43009</v>
      </c>
      <c r="B570" s="5" t="s">
        <v>10</v>
      </c>
      <c r="C570" s="5" t="s">
        <v>14</v>
      </c>
      <c r="D570" s="5" t="s">
        <v>15</v>
      </c>
      <c r="E570" s="5">
        <v>12416.7</v>
      </c>
      <c r="F570" s="6">
        <v>0.18</v>
      </c>
      <c r="G570" s="5">
        <v>16</v>
      </c>
      <c r="H570" s="5">
        <v>806556</v>
      </c>
      <c r="I570" s="5">
        <v>5668</v>
      </c>
      <c r="J570" s="8">
        <v>30</v>
      </c>
      <c r="K570" s="5">
        <f>表3[[#This Row],[消费金额]]-表3[[#This Row],[消费金额]]*表3[[#This Row],[返点]]</f>
        <v>10181.694000000001</v>
      </c>
    </row>
    <row r="571" spans="1:11" ht="16.5" x14ac:dyDescent="0.15">
      <c r="A571" s="4">
        <v>43009</v>
      </c>
      <c r="B571" s="5" t="s">
        <v>10</v>
      </c>
      <c r="C571" s="5" t="s">
        <v>20</v>
      </c>
      <c r="D571" s="5" t="s">
        <v>21</v>
      </c>
      <c r="E571" s="5">
        <v>3883.6</v>
      </c>
      <c r="F571" s="6">
        <v>0</v>
      </c>
      <c r="G571" s="5">
        <v>0</v>
      </c>
      <c r="H571" s="5">
        <v>135861</v>
      </c>
      <c r="I571" s="5">
        <v>396</v>
      </c>
      <c r="J571" s="8">
        <v>0</v>
      </c>
      <c r="K571" s="5">
        <f>表3[[#This Row],[消费金额]]-表3[[#This Row],[消费金额]]*表3[[#This Row],[返点]]</f>
        <v>3883.6</v>
      </c>
    </row>
    <row r="572" spans="1:11" ht="16.5" x14ac:dyDescent="0.15">
      <c r="A572" s="4">
        <v>43010</v>
      </c>
      <c r="B572" s="5" t="s">
        <v>18</v>
      </c>
      <c r="C572" s="5" t="s">
        <v>11</v>
      </c>
      <c r="D572" s="5" t="s">
        <v>17</v>
      </c>
      <c r="E572" s="5">
        <v>1551.1</v>
      </c>
      <c r="F572" s="6">
        <v>0.35</v>
      </c>
      <c r="G572" s="5">
        <v>1</v>
      </c>
      <c r="H572" s="5">
        <v>2979</v>
      </c>
      <c r="I572" s="5">
        <v>132</v>
      </c>
      <c r="J572" s="8">
        <v>2</v>
      </c>
      <c r="K572" s="5">
        <f>表3[[#This Row],[消费金额]]-表3[[#This Row],[消费金额]]*表3[[#This Row],[返点]]</f>
        <v>1008.215</v>
      </c>
    </row>
    <row r="573" spans="1:11" ht="16.5" x14ac:dyDescent="0.15">
      <c r="A573" s="4">
        <v>43010</v>
      </c>
      <c r="B573" s="5" t="s">
        <v>18</v>
      </c>
      <c r="C573" s="5" t="s">
        <v>11</v>
      </c>
      <c r="D573" s="5" t="s">
        <v>13</v>
      </c>
      <c r="E573" s="5">
        <v>3156.1</v>
      </c>
      <c r="F573" s="6">
        <v>0.45</v>
      </c>
      <c r="G573" s="5">
        <v>6</v>
      </c>
      <c r="H573" s="5">
        <v>8697</v>
      </c>
      <c r="I573" s="5">
        <v>448</v>
      </c>
      <c r="J573" s="8">
        <v>12</v>
      </c>
      <c r="K573" s="5">
        <f>表3[[#This Row],[消费金额]]-表3[[#This Row],[消费金额]]*表3[[#This Row],[返点]]</f>
        <v>1735.855</v>
      </c>
    </row>
    <row r="574" spans="1:11" ht="16.5" x14ac:dyDescent="0.15">
      <c r="A574" s="4">
        <v>43010</v>
      </c>
      <c r="B574" s="5" t="s">
        <v>18</v>
      </c>
      <c r="C574" s="5" t="s">
        <v>11</v>
      </c>
      <c r="D574" s="5" t="s">
        <v>12</v>
      </c>
      <c r="E574" s="5">
        <v>14111</v>
      </c>
      <c r="F574" s="6">
        <v>0.15</v>
      </c>
      <c r="G574" s="5">
        <v>23</v>
      </c>
      <c r="H574" s="5">
        <v>93042</v>
      </c>
      <c r="I574" s="5">
        <v>2368</v>
      </c>
      <c r="J574" s="8">
        <v>46</v>
      </c>
      <c r="K574" s="5">
        <f>表3[[#This Row],[消费金额]]-表3[[#This Row],[消费金额]]*表3[[#This Row],[返点]]</f>
        <v>11994.35</v>
      </c>
    </row>
    <row r="575" spans="1:11" ht="17.25" x14ac:dyDescent="0.15">
      <c r="A575" s="4">
        <v>43010</v>
      </c>
      <c r="B575" s="5" t="s">
        <v>10</v>
      </c>
      <c r="C575" s="5" t="s">
        <v>11</v>
      </c>
      <c r="D575" s="5" t="s">
        <v>12</v>
      </c>
      <c r="E575" s="5">
        <v>34517.4</v>
      </c>
      <c r="F575" s="6">
        <v>0.15</v>
      </c>
      <c r="G575" s="9">
        <v>30</v>
      </c>
      <c r="H575" s="5">
        <v>93417</v>
      </c>
      <c r="I575" s="5">
        <v>3516</v>
      </c>
      <c r="J575" s="10">
        <v>52</v>
      </c>
      <c r="K575" s="5">
        <f>表3[[#This Row],[消费金额]]-表3[[#This Row],[消费金额]]*表3[[#This Row],[返点]]</f>
        <v>29339.79</v>
      </c>
    </row>
    <row r="576" spans="1:11" ht="17.25" x14ac:dyDescent="0.15">
      <c r="A576" s="4">
        <v>43010</v>
      </c>
      <c r="B576" s="5" t="s">
        <v>10</v>
      </c>
      <c r="C576" s="5" t="s">
        <v>11</v>
      </c>
      <c r="D576" s="5" t="s">
        <v>12</v>
      </c>
      <c r="E576" s="5">
        <v>21021.4</v>
      </c>
      <c r="F576" s="6">
        <v>0.15</v>
      </c>
      <c r="G576" s="9">
        <v>41</v>
      </c>
      <c r="H576" s="5">
        <v>41496</v>
      </c>
      <c r="I576" s="5">
        <v>2284</v>
      </c>
      <c r="J576" s="10">
        <v>76</v>
      </c>
      <c r="K576" s="5">
        <f>表3[[#This Row],[消费金额]]-表3[[#This Row],[消费金额]]*表3[[#This Row],[返点]]</f>
        <v>17868.190000000002</v>
      </c>
    </row>
    <row r="577" spans="1:11" ht="16.5" x14ac:dyDescent="0.15">
      <c r="A577" s="4">
        <v>43010</v>
      </c>
      <c r="B577" s="5" t="s">
        <v>10</v>
      </c>
      <c r="C577" s="5" t="s">
        <v>11</v>
      </c>
      <c r="D577" s="5" t="s">
        <v>12</v>
      </c>
      <c r="E577" s="5">
        <v>175</v>
      </c>
      <c r="F577" s="6">
        <v>0.15</v>
      </c>
      <c r="G577" s="5">
        <v>0</v>
      </c>
      <c r="H577" s="5">
        <v>0</v>
      </c>
      <c r="I577" s="5">
        <v>0</v>
      </c>
      <c r="J577" s="8">
        <v>0</v>
      </c>
      <c r="K577" s="5">
        <f>表3[[#This Row],[消费金额]]-表3[[#This Row],[消费金额]]*表3[[#This Row],[返点]]</f>
        <v>148.75</v>
      </c>
    </row>
    <row r="578" spans="1:11" ht="17.25" x14ac:dyDescent="0.15">
      <c r="A578" s="4">
        <v>43010</v>
      </c>
      <c r="B578" s="5" t="s">
        <v>10</v>
      </c>
      <c r="C578" s="5" t="s">
        <v>11</v>
      </c>
      <c r="D578" s="5" t="s">
        <v>13</v>
      </c>
      <c r="E578" s="5">
        <v>10730.9</v>
      </c>
      <c r="F578" s="6">
        <v>0.4</v>
      </c>
      <c r="G578" s="9">
        <v>15</v>
      </c>
      <c r="H578" s="5">
        <v>7410</v>
      </c>
      <c r="I578" s="5">
        <v>716</v>
      </c>
      <c r="J578" s="10">
        <v>30</v>
      </c>
      <c r="K578" s="5">
        <f>表3[[#This Row],[消费金额]]-表3[[#This Row],[消费金额]]*表3[[#This Row],[返点]]</f>
        <v>6438.54</v>
      </c>
    </row>
    <row r="579" spans="1:11" ht="17.25" x14ac:dyDescent="0.15">
      <c r="A579" s="4">
        <v>43010</v>
      </c>
      <c r="B579" s="5" t="s">
        <v>10</v>
      </c>
      <c r="C579" s="5" t="s">
        <v>11</v>
      </c>
      <c r="D579" s="5" t="s">
        <v>13</v>
      </c>
      <c r="E579" s="5">
        <v>7066.7</v>
      </c>
      <c r="F579" s="6">
        <v>0.4</v>
      </c>
      <c r="G579" s="9">
        <v>19</v>
      </c>
      <c r="H579" s="5">
        <v>3219</v>
      </c>
      <c r="I579" s="5">
        <v>844</v>
      </c>
      <c r="J579" s="10">
        <v>30</v>
      </c>
      <c r="K579" s="5">
        <f>表3[[#This Row],[消费金额]]-表3[[#This Row],[消费金额]]*表3[[#This Row],[返点]]</f>
        <v>4240.0199999999995</v>
      </c>
    </row>
    <row r="580" spans="1:11" ht="17.25" x14ac:dyDescent="0.15">
      <c r="A580" s="4">
        <v>43010</v>
      </c>
      <c r="B580" s="5" t="s">
        <v>10</v>
      </c>
      <c r="C580" s="5" t="s">
        <v>11</v>
      </c>
      <c r="D580" s="5" t="s">
        <v>12</v>
      </c>
      <c r="E580" s="5">
        <v>35155.199999999997</v>
      </c>
      <c r="F580" s="6">
        <v>0.15</v>
      </c>
      <c r="G580" s="14">
        <v>87</v>
      </c>
      <c r="H580" s="5">
        <v>194733</v>
      </c>
      <c r="I580" s="5">
        <v>25128</v>
      </c>
      <c r="J580" s="16">
        <v>142</v>
      </c>
      <c r="K580" s="5">
        <f>表3[[#This Row],[消费金额]]-表3[[#This Row],[消费金额]]*表3[[#This Row],[返点]]</f>
        <v>29881.919999999998</v>
      </c>
    </row>
    <row r="581" spans="1:11" ht="16.5" x14ac:dyDescent="0.15">
      <c r="A581" s="4">
        <v>43010</v>
      </c>
      <c r="B581" s="5" t="s">
        <v>10</v>
      </c>
      <c r="C581" s="5" t="s">
        <v>11</v>
      </c>
      <c r="D581" s="5" t="s">
        <v>13</v>
      </c>
      <c r="E581" s="5">
        <v>175</v>
      </c>
      <c r="F581" s="6">
        <v>0.28000000000000003</v>
      </c>
      <c r="G581" s="5">
        <v>0</v>
      </c>
      <c r="H581" s="5">
        <v>0</v>
      </c>
      <c r="I581" s="5">
        <v>0</v>
      </c>
      <c r="J581" s="8">
        <v>0</v>
      </c>
      <c r="K581" s="5">
        <f>表3[[#This Row],[消费金额]]-表3[[#This Row],[消费金额]]*表3[[#This Row],[返点]]</f>
        <v>126</v>
      </c>
    </row>
    <row r="582" spans="1:11" ht="17.25" x14ac:dyDescent="0.15">
      <c r="A582" s="4">
        <v>43010</v>
      </c>
      <c r="B582" s="5" t="s">
        <v>10</v>
      </c>
      <c r="C582" s="5" t="s">
        <v>11</v>
      </c>
      <c r="D582" s="5" t="s">
        <v>16</v>
      </c>
      <c r="E582" s="5">
        <v>175</v>
      </c>
      <c r="F582" s="6">
        <v>0.45</v>
      </c>
      <c r="G582" s="9">
        <v>0</v>
      </c>
      <c r="H582" s="5">
        <v>0</v>
      </c>
      <c r="I582" s="5">
        <v>0</v>
      </c>
      <c r="J582" s="10">
        <v>0</v>
      </c>
      <c r="K582" s="5">
        <f>表3[[#This Row],[消费金额]]-表3[[#This Row],[消费金额]]*表3[[#This Row],[返点]]</f>
        <v>96.25</v>
      </c>
    </row>
    <row r="583" spans="1:11" ht="17.25" x14ac:dyDescent="0.15">
      <c r="A583" s="4">
        <v>43010</v>
      </c>
      <c r="B583" s="5" t="s">
        <v>10</v>
      </c>
      <c r="C583" s="5" t="s">
        <v>11</v>
      </c>
      <c r="D583" s="5" t="s">
        <v>17</v>
      </c>
      <c r="E583" s="5">
        <v>7059.5</v>
      </c>
      <c r="F583" s="6">
        <v>0.35</v>
      </c>
      <c r="G583" s="9">
        <v>2</v>
      </c>
      <c r="H583" s="5">
        <v>8859</v>
      </c>
      <c r="I583" s="5">
        <v>464</v>
      </c>
      <c r="J583" s="10">
        <v>4</v>
      </c>
      <c r="K583" s="5">
        <f>表3[[#This Row],[消费金额]]-表3[[#This Row],[消费金额]]*表3[[#This Row],[返点]]</f>
        <v>4588.6750000000002</v>
      </c>
    </row>
    <row r="584" spans="1:11" ht="17.25" x14ac:dyDescent="0.15">
      <c r="A584" s="4">
        <v>43010</v>
      </c>
      <c r="B584" s="5" t="s">
        <v>19</v>
      </c>
      <c r="C584" s="5" t="s">
        <v>11</v>
      </c>
      <c r="D584" s="5" t="s">
        <v>12</v>
      </c>
      <c r="E584" s="5">
        <v>22866</v>
      </c>
      <c r="F584" s="6">
        <v>0.15</v>
      </c>
      <c r="G584" s="9">
        <v>36</v>
      </c>
      <c r="H584" s="5">
        <v>207060</v>
      </c>
      <c r="I584" s="5">
        <v>7748</v>
      </c>
      <c r="J584" s="10">
        <v>56</v>
      </c>
      <c r="K584" s="5">
        <f>表3[[#This Row],[消费金额]]-表3[[#This Row],[消费金额]]*表3[[#This Row],[返点]]</f>
        <v>19436.099999999999</v>
      </c>
    </row>
    <row r="585" spans="1:11" ht="16.5" x14ac:dyDescent="0.15">
      <c r="A585" s="4">
        <v>43010</v>
      </c>
      <c r="B585" s="5" t="s">
        <v>10</v>
      </c>
      <c r="C585" s="5" t="s">
        <v>14</v>
      </c>
      <c r="D585" s="5" t="s">
        <v>15</v>
      </c>
      <c r="E585" s="5">
        <v>175</v>
      </c>
      <c r="F585" s="6">
        <v>0.18</v>
      </c>
      <c r="G585" s="5">
        <v>0</v>
      </c>
      <c r="H585" s="5">
        <v>0</v>
      </c>
      <c r="I585" s="5">
        <v>0</v>
      </c>
      <c r="J585" s="8">
        <v>0</v>
      </c>
      <c r="K585" s="5">
        <f>表3[[#This Row],[消费金额]]-表3[[#This Row],[消费金额]]*表3[[#This Row],[返点]]</f>
        <v>143.5</v>
      </c>
    </row>
    <row r="586" spans="1:11" ht="17.25" x14ac:dyDescent="0.15">
      <c r="A586" s="4">
        <v>43010</v>
      </c>
      <c r="B586" s="5" t="s">
        <v>19</v>
      </c>
      <c r="C586" s="5" t="s">
        <v>11</v>
      </c>
      <c r="D586" s="5" t="s">
        <v>13</v>
      </c>
      <c r="E586" s="5">
        <v>1230.2</v>
      </c>
      <c r="F586" s="6">
        <v>0.4</v>
      </c>
      <c r="G586" s="9">
        <v>5</v>
      </c>
      <c r="H586" s="5">
        <v>3657</v>
      </c>
      <c r="I586" s="5">
        <v>504</v>
      </c>
      <c r="J586" s="10">
        <v>8</v>
      </c>
      <c r="K586" s="5">
        <f>表3[[#This Row],[消费金额]]-表3[[#This Row],[消费金额]]*表3[[#This Row],[返点]]</f>
        <v>738.12</v>
      </c>
    </row>
    <row r="587" spans="1:11" ht="16.5" x14ac:dyDescent="0.15">
      <c r="A587" s="4">
        <v>43010</v>
      </c>
      <c r="B587" s="5" t="s">
        <v>10</v>
      </c>
      <c r="C587" s="5" t="s">
        <v>14</v>
      </c>
      <c r="D587" s="5" t="s">
        <v>15</v>
      </c>
      <c r="E587" s="5">
        <v>14505.4</v>
      </c>
      <c r="F587" s="6">
        <v>0.18</v>
      </c>
      <c r="G587" s="5">
        <v>14</v>
      </c>
      <c r="H587" s="5">
        <v>782817</v>
      </c>
      <c r="I587" s="5">
        <v>6216</v>
      </c>
      <c r="J587" s="8">
        <v>22</v>
      </c>
      <c r="K587" s="5">
        <f>表3[[#This Row],[消费金额]]-表3[[#This Row],[消费金额]]*表3[[#This Row],[返点]]</f>
        <v>11894.428</v>
      </c>
    </row>
    <row r="588" spans="1:11" ht="16.5" x14ac:dyDescent="0.15">
      <c r="A588" s="4">
        <v>43010</v>
      </c>
      <c r="B588" s="5" t="s">
        <v>10</v>
      </c>
      <c r="C588" s="5" t="s">
        <v>20</v>
      </c>
      <c r="D588" s="5" t="s">
        <v>21</v>
      </c>
      <c r="E588" s="5">
        <v>4166</v>
      </c>
      <c r="F588" s="6">
        <v>0</v>
      </c>
      <c r="G588" s="5">
        <v>0</v>
      </c>
      <c r="H588" s="5">
        <v>135396</v>
      </c>
      <c r="I588" s="5">
        <v>436</v>
      </c>
      <c r="J588" s="8">
        <v>0</v>
      </c>
      <c r="K588" s="5">
        <f>表3[[#This Row],[消费金额]]-表3[[#This Row],[消费金额]]*表3[[#This Row],[返点]]</f>
        <v>4166</v>
      </c>
    </row>
    <row r="589" spans="1:11" ht="16.5" x14ac:dyDescent="0.15">
      <c r="A589" s="4">
        <v>43011</v>
      </c>
      <c r="B589" s="5" t="s">
        <v>18</v>
      </c>
      <c r="C589" s="5" t="s">
        <v>11</v>
      </c>
      <c r="D589" s="5" t="s">
        <v>17</v>
      </c>
      <c r="E589" s="5">
        <v>864.7</v>
      </c>
      <c r="F589" s="6">
        <v>0.35</v>
      </c>
      <c r="G589" s="5">
        <v>1</v>
      </c>
      <c r="H589" s="5">
        <v>2592</v>
      </c>
      <c r="I589" s="5">
        <v>64</v>
      </c>
      <c r="J589" s="8">
        <v>2</v>
      </c>
      <c r="K589" s="5">
        <f>表3[[#This Row],[消费金额]]-表3[[#This Row],[消费金额]]*表3[[#This Row],[返点]]</f>
        <v>562.05500000000006</v>
      </c>
    </row>
    <row r="590" spans="1:11" ht="16.5" x14ac:dyDescent="0.15">
      <c r="A590" s="4">
        <v>43011</v>
      </c>
      <c r="B590" s="5" t="s">
        <v>18</v>
      </c>
      <c r="C590" s="5" t="s">
        <v>11</v>
      </c>
      <c r="D590" s="5" t="s">
        <v>13</v>
      </c>
      <c r="E590" s="5">
        <v>3163.5</v>
      </c>
      <c r="F590" s="6">
        <v>0.45</v>
      </c>
      <c r="G590" s="5">
        <v>7</v>
      </c>
      <c r="H590" s="5">
        <v>7017</v>
      </c>
      <c r="I590" s="5">
        <v>464</v>
      </c>
      <c r="J590" s="8">
        <v>12</v>
      </c>
      <c r="K590" s="5">
        <f>表3[[#This Row],[消费金额]]-表3[[#This Row],[消费金额]]*表3[[#This Row],[返点]]</f>
        <v>1739.925</v>
      </c>
    </row>
    <row r="591" spans="1:11" ht="16.5" x14ac:dyDescent="0.15">
      <c r="A591" s="4">
        <v>43011</v>
      </c>
      <c r="B591" s="5" t="s">
        <v>18</v>
      </c>
      <c r="C591" s="5" t="s">
        <v>11</v>
      </c>
      <c r="D591" s="5" t="s">
        <v>12</v>
      </c>
      <c r="E591" s="5">
        <v>14463.8</v>
      </c>
      <c r="F591" s="6">
        <v>0.15</v>
      </c>
      <c r="G591" s="5">
        <v>31</v>
      </c>
      <c r="H591" s="5">
        <v>91266</v>
      </c>
      <c r="I591" s="5">
        <v>2364</v>
      </c>
      <c r="J591" s="8">
        <v>62</v>
      </c>
      <c r="K591" s="5">
        <f>表3[[#This Row],[消费金额]]-表3[[#This Row],[消费金额]]*表3[[#This Row],[返点]]</f>
        <v>12294.23</v>
      </c>
    </row>
    <row r="592" spans="1:11" ht="17.25" x14ac:dyDescent="0.15">
      <c r="A592" s="4">
        <v>43011</v>
      </c>
      <c r="B592" s="5" t="s">
        <v>10</v>
      </c>
      <c r="C592" s="5" t="s">
        <v>11</v>
      </c>
      <c r="D592" s="5" t="s">
        <v>12</v>
      </c>
      <c r="E592" s="5">
        <v>35093.599999999999</v>
      </c>
      <c r="F592" s="6">
        <v>0.15</v>
      </c>
      <c r="G592" s="9">
        <v>21</v>
      </c>
      <c r="H592" s="5">
        <v>96984</v>
      </c>
      <c r="I592" s="5">
        <v>3656</v>
      </c>
      <c r="J592" s="10">
        <v>32</v>
      </c>
      <c r="K592" s="5">
        <f>表3[[#This Row],[消费金额]]-表3[[#This Row],[消费金额]]*表3[[#This Row],[返点]]</f>
        <v>29829.559999999998</v>
      </c>
    </row>
    <row r="593" spans="1:11" ht="17.25" x14ac:dyDescent="0.15">
      <c r="A593" s="4">
        <v>43011</v>
      </c>
      <c r="B593" s="5" t="s">
        <v>10</v>
      </c>
      <c r="C593" s="5" t="s">
        <v>11</v>
      </c>
      <c r="D593" s="5" t="s">
        <v>12</v>
      </c>
      <c r="E593" s="5">
        <v>23382.1</v>
      </c>
      <c r="F593" s="6">
        <v>0.15</v>
      </c>
      <c r="G593" s="9">
        <v>34</v>
      </c>
      <c r="H593" s="5">
        <v>44577</v>
      </c>
      <c r="I593" s="5">
        <v>2336</v>
      </c>
      <c r="J593" s="10">
        <v>58</v>
      </c>
      <c r="K593" s="5">
        <f>表3[[#This Row],[消费金额]]-表3[[#This Row],[消费金额]]*表3[[#This Row],[返点]]</f>
        <v>19874.785</v>
      </c>
    </row>
    <row r="594" spans="1:11" ht="16.5" x14ac:dyDescent="0.15">
      <c r="A594" s="4">
        <v>43011</v>
      </c>
      <c r="B594" s="5" t="s">
        <v>10</v>
      </c>
      <c r="C594" s="5" t="s">
        <v>11</v>
      </c>
      <c r="D594" s="5" t="s">
        <v>12</v>
      </c>
      <c r="E594" s="5">
        <v>175</v>
      </c>
      <c r="F594" s="6">
        <v>0.15</v>
      </c>
      <c r="G594" s="5">
        <v>0</v>
      </c>
      <c r="H594" s="5">
        <v>0</v>
      </c>
      <c r="I594" s="5">
        <v>0</v>
      </c>
      <c r="J594" s="8">
        <v>0</v>
      </c>
      <c r="K594" s="5">
        <f>表3[[#This Row],[消费金额]]-表3[[#This Row],[消费金额]]*表3[[#This Row],[返点]]</f>
        <v>148.75</v>
      </c>
    </row>
    <row r="595" spans="1:11" ht="17.25" x14ac:dyDescent="0.15">
      <c r="A595" s="4">
        <v>43011</v>
      </c>
      <c r="B595" s="5" t="s">
        <v>10</v>
      </c>
      <c r="C595" s="5" t="s">
        <v>11</v>
      </c>
      <c r="D595" s="5" t="s">
        <v>13</v>
      </c>
      <c r="E595" s="5">
        <v>12641.9</v>
      </c>
      <c r="F595" s="6">
        <v>0.4</v>
      </c>
      <c r="G595" s="9">
        <v>5</v>
      </c>
      <c r="H595" s="5">
        <v>7320</v>
      </c>
      <c r="I595" s="5">
        <v>784</v>
      </c>
      <c r="J595" s="10">
        <v>8</v>
      </c>
      <c r="K595" s="5">
        <f>表3[[#This Row],[消费金额]]-表3[[#This Row],[消费金额]]*表3[[#This Row],[返点]]</f>
        <v>7585.1399999999994</v>
      </c>
    </row>
    <row r="596" spans="1:11" ht="17.25" x14ac:dyDescent="0.15">
      <c r="A596" s="4">
        <v>43011</v>
      </c>
      <c r="B596" s="5" t="s">
        <v>10</v>
      </c>
      <c r="C596" s="5" t="s">
        <v>11</v>
      </c>
      <c r="D596" s="5" t="s">
        <v>13</v>
      </c>
      <c r="E596" s="5">
        <v>7820.1</v>
      </c>
      <c r="F596" s="6">
        <v>0.4</v>
      </c>
      <c r="G596" s="9">
        <v>20</v>
      </c>
      <c r="H596" s="5">
        <v>2985</v>
      </c>
      <c r="I596" s="5">
        <v>884</v>
      </c>
      <c r="J596" s="10">
        <v>34</v>
      </c>
      <c r="K596" s="5">
        <f>表3[[#This Row],[消费金额]]-表3[[#This Row],[消费金额]]*表3[[#This Row],[返点]]</f>
        <v>4692.0599999999995</v>
      </c>
    </row>
    <row r="597" spans="1:11" ht="17.25" x14ac:dyDescent="0.15">
      <c r="A597" s="4">
        <v>43011</v>
      </c>
      <c r="B597" s="5" t="s">
        <v>10</v>
      </c>
      <c r="C597" s="5" t="s">
        <v>11</v>
      </c>
      <c r="D597" s="5" t="s">
        <v>12</v>
      </c>
      <c r="E597" s="5">
        <v>37400.6</v>
      </c>
      <c r="F597" s="6">
        <v>0.15</v>
      </c>
      <c r="G597" s="14">
        <v>99</v>
      </c>
      <c r="H597" s="5">
        <v>202647</v>
      </c>
      <c r="I597" s="5">
        <v>27004</v>
      </c>
      <c r="J597" s="16">
        <v>164</v>
      </c>
      <c r="K597" s="5">
        <f>表3[[#This Row],[消费金额]]-表3[[#This Row],[消费金额]]*表3[[#This Row],[返点]]</f>
        <v>31790.51</v>
      </c>
    </row>
    <row r="598" spans="1:11" ht="16.5" x14ac:dyDescent="0.15">
      <c r="A598" s="4">
        <v>43011</v>
      </c>
      <c r="B598" s="5" t="s">
        <v>10</v>
      </c>
      <c r="C598" s="5" t="s">
        <v>11</v>
      </c>
      <c r="D598" s="5" t="s">
        <v>13</v>
      </c>
      <c r="E598" s="5">
        <v>175</v>
      </c>
      <c r="F598" s="6">
        <v>0.28000000000000003</v>
      </c>
      <c r="G598" s="5">
        <v>0</v>
      </c>
      <c r="H598" s="5">
        <v>0</v>
      </c>
      <c r="I598" s="5">
        <v>0</v>
      </c>
      <c r="J598" s="8">
        <v>0</v>
      </c>
      <c r="K598" s="5">
        <f>表3[[#This Row],[消费金额]]-表3[[#This Row],[消费金额]]*表3[[#This Row],[返点]]</f>
        <v>126</v>
      </c>
    </row>
    <row r="599" spans="1:11" ht="17.25" x14ac:dyDescent="0.15">
      <c r="A599" s="4">
        <v>43011</v>
      </c>
      <c r="B599" s="5" t="s">
        <v>10</v>
      </c>
      <c r="C599" s="5" t="s">
        <v>11</v>
      </c>
      <c r="D599" s="5" t="s">
        <v>16</v>
      </c>
      <c r="E599" s="5">
        <v>175</v>
      </c>
      <c r="F599" s="6">
        <v>0.45</v>
      </c>
      <c r="G599" s="9">
        <v>0</v>
      </c>
      <c r="H599" s="5">
        <v>0</v>
      </c>
      <c r="I599" s="5">
        <v>0</v>
      </c>
      <c r="J599" s="10">
        <v>0</v>
      </c>
      <c r="K599" s="5">
        <f>表3[[#This Row],[消费金额]]-表3[[#This Row],[消费金额]]*表3[[#This Row],[返点]]</f>
        <v>96.25</v>
      </c>
    </row>
    <row r="600" spans="1:11" ht="17.25" x14ac:dyDescent="0.15">
      <c r="A600" s="4">
        <v>43011</v>
      </c>
      <c r="B600" s="5" t="s">
        <v>10</v>
      </c>
      <c r="C600" s="5" t="s">
        <v>11</v>
      </c>
      <c r="D600" s="5" t="s">
        <v>17</v>
      </c>
      <c r="E600" s="5">
        <v>7569.6</v>
      </c>
      <c r="F600" s="6">
        <v>0.35</v>
      </c>
      <c r="G600" s="9">
        <v>6</v>
      </c>
      <c r="H600" s="5">
        <v>8289</v>
      </c>
      <c r="I600" s="5">
        <v>452</v>
      </c>
      <c r="J600" s="10">
        <v>10</v>
      </c>
      <c r="K600" s="5">
        <f>表3[[#This Row],[消费金额]]-表3[[#This Row],[消费金额]]*表3[[#This Row],[返点]]</f>
        <v>4920.24</v>
      </c>
    </row>
    <row r="601" spans="1:11" ht="17.25" x14ac:dyDescent="0.15">
      <c r="A601" s="4">
        <v>43011</v>
      </c>
      <c r="B601" s="5" t="s">
        <v>19</v>
      </c>
      <c r="C601" s="5" t="s">
        <v>11</v>
      </c>
      <c r="D601" s="5" t="s">
        <v>12</v>
      </c>
      <c r="E601" s="5">
        <v>21014</v>
      </c>
      <c r="F601" s="6">
        <v>0.15</v>
      </c>
      <c r="G601" s="9">
        <v>29</v>
      </c>
      <c r="H601" s="5">
        <v>195753</v>
      </c>
      <c r="I601" s="5">
        <v>7528</v>
      </c>
      <c r="J601" s="10">
        <v>46</v>
      </c>
      <c r="K601" s="5">
        <f>表3[[#This Row],[消费金额]]-表3[[#This Row],[消费金额]]*表3[[#This Row],[返点]]</f>
        <v>17861.900000000001</v>
      </c>
    </row>
    <row r="602" spans="1:11" ht="16.5" x14ac:dyDescent="0.15">
      <c r="A602" s="4">
        <v>43011</v>
      </c>
      <c r="B602" s="5" t="s">
        <v>19</v>
      </c>
      <c r="C602" s="5" t="s">
        <v>11</v>
      </c>
      <c r="D602" s="5" t="s">
        <v>13</v>
      </c>
      <c r="E602" s="5">
        <v>1355.1</v>
      </c>
      <c r="F602" s="6">
        <v>0.4</v>
      </c>
      <c r="G602" s="5">
        <v>3</v>
      </c>
      <c r="H602" s="5">
        <v>3723</v>
      </c>
      <c r="I602" s="5">
        <v>532</v>
      </c>
      <c r="J602" s="8">
        <v>4</v>
      </c>
      <c r="K602" s="5">
        <f>表3[[#This Row],[消费金额]]-表3[[#This Row],[消费金额]]*表3[[#This Row],[返点]]</f>
        <v>813.06</v>
      </c>
    </row>
    <row r="603" spans="1:11" ht="16.5" x14ac:dyDescent="0.15">
      <c r="A603" s="4">
        <v>43011</v>
      </c>
      <c r="B603" s="5" t="s">
        <v>10</v>
      </c>
      <c r="C603" s="5" t="s">
        <v>14</v>
      </c>
      <c r="D603" s="5" t="s">
        <v>15</v>
      </c>
      <c r="E603" s="5">
        <v>175</v>
      </c>
      <c r="F603" s="6">
        <v>0.18</v>
      </c>
      <c r="G603" s="5">
        <v>0</v>
      </c>
      <c r="H603" s="5">
        <v>0</v>
      </c>
      <c r="I603" s="5">
        <v>0</v>
      </c>
      <c r="J603" s="8">
        <v>0</v>
      </c>
      <c r="K603" s="5">
        <f>表3[[#This Row],[消费金额]]-表3[[#This Row],[消费金额]]*表3[[#This Row],[返点]]</f>
        <v>143.5</v>
      </c>
    </row>
    <row r="604" spans="1:11" ht="16.5" x14ac:dyDescent="0.15">
      <c r="A604" s="4">
        <v>43011</v>
      </c>
      <c r="B604" s="5" t="s">
        <v>10</v>
      </c>
      <c r="C604" s="5" t="s">
        <v>14</v>
      </c>
      <c r="D604" s="5" t="s">
        <v>15</v>
      </c>
      <c r="E604" s="5">
        <v>14525.5</v>
      </c>
      <c r="F604" s="6">
        <v>0.18</v>
      </c>
      <c r="G604" s="5">
        <v>17</v>
      </c>
      <c r="H604" s="5">
        <v>775797</v>
      </c>
      <c r="I604" s="5">
        <v>6040</v>
      </c>
      <c r="J604" s="8">
        <v>28</v>
      </c>
      <c r="K604" s="5">
        <f>表3[[#This Row],[消费金额]]-表3[[#This Row],[消费金额]]*表3[[#This Row],[返点]]</f>
        <v>11910.91</v>
      </c>
    </row>
    <row r="605" spans="1:11" ht="16.5" x14ac:dyDescent="0.15">
      <c r="A605" s="4">
        <v>43011</v>
      </c>
      <c r="B605" s="5" t="s">
        <v>10</v>
      </c>
      <c r="C605" s="5" t="s">
        <v>20</v>
      </c>
      <c r="D605" s="5" t="s">
        <v>21</v>
      </c>
      <c r="E605" s="5">
        <v>3655</v>
      </c>
      <c r="F605" s="6">
        <v>0</v>
      </c>
      <c r="G605" s="5">
        <v>1</v>
      </c>
      <c r="H605" s="5">
        <v>129351</v>
      </c>
      <c r="I605" s="5">
        <v>384</v>
      </c>
      <c r="J605" s="8">
        <v>0</v>
      </c>
      <c r="K605" s="5">
        <f>表3[[#This Row],[消费金额]]-表3[[#This Row],[消费金额]]*表3[[#This Row],[返点]]</f>
        <v>3655</v>
      </c>
    </row>
    <row r="606" spans="1:11" ht="16.5" x14ac:dyDescent="0.15">
      <c r="A606" s="4">
        <v>43012</v>
      </c>
      <c r="B606" s="5" t="s">
        <v>18</v>
      </c>
      <c r="C606" s="5" t="s">
        <v>11</v>
      </c>
      <c r="D606" s="5" t="s">
        <v>17</v>
      </c>
      <c r="E606" s="5">
        <v>990.5</v>
      </c>
      <c r="F606" s="6">
        <v>0.35</v>
      </c>
      <c r="G606" s="5">
        <v>0</v>
      </c>
      <c r="H606" s="5">
        <v>2808</v>
      </c>
      <c r="I606" s="5">
        <v>76</v>
      </c>
      <c r="J606" s="8">
        <v>0</v>
      </c>
      <c r="K606" s="5">
        <f>表3[[#This Row],[消费金额]]-表3[[#This Row],[消费金额]]*表3[[#This Row],[返点]]</f>
        <v>643.82500000000005</v>
      </c>
    </row>
    <row r="607" spans="1:11" ht="16.5" x14ac:dyDescent="0.15">
      <c r="A607" s="4">
        <v>43012</v>
      </c>
      <c r="B607" s="5" t="s">
        <v>18</v>
      </c>
      <c r="C607" s="5" t="s">
        <v>11</v>
      </c>
      <c r="D607" s="5" t="s">
        <v>13</v>
      </c>
      <c r="E607" s="5">
        <v>2924.7</v>
      </c>
      <c r="F607" s="6">
        <v>0.45</v>
      </c>
      <c r="G607" s="5">
        <v>4</v>
      </c>
      <c r="H607" s="5">
        <v>5718</v>
      </c>
      <c r="I607" s="5">
        <v>392</v>
      </c>
      <c r="J607" s="8">
        <v>8</v>
      </c>
      <c r="K607" s="5">
        <f>表3[[#This Row],[消费金额]]-表3[[#This Row],[消费金额]]*表3[[#This Row],[返点]]</f>
        <v>1608.5849999999998</v>
      </c>
    </row>
    <row r="608" spans="1:11" ht="16.5" x14ac:dyDescent="0.15">
      <c r="A608" s="4">
        <v>43012</v>
      </c>
      <c r="B608" s="5" t="s">
        <v>18</v>
      </c>
      <c r="C608" s="5" t="s">
        <v>11</v>
      </c>
      <c r="D608" s="5" t="s">
        <v>12</v>
      </c>
      <c r="E608" s="5">
        <v>13105</v>
      </c>
      <c r="F608" s="6">
        <v>0.15</v>
      </c>
      <c r="G608" s="5">
        <v>18</v>
      </c>
      <c r="H608" s="5">
        <v>78858</v>
      </c>
      <c r="I608" s="5">
        <v>2204</v>
      </c>
      <c r="J608" s="8">
        <v>36</v>
      </c>
      <c r="K608" s="5">
        <f>表3[[#This Row],[消费金额]]-表3[[#This Row],[消费金额]]*表3[[#This Row],[返点]]</f>
        <v>11139.25</v>
      </c>
    </row>
    <row r="609" spans="1:11" ht="17.25" x14ac:dyDescent="0.15">
      <c r="A609" s="4">
        <v>43012</v>
      </c>
      <c r="B609" s="5" t="s">
        <v>10</v>
      </c>
      <c r="C609" s="5" t="s">
        <v>11</v>
      </c>
      <c r="D609" s="5" t="s">
        <v>12</v>
      </c>
      <c r="E609" s="5">
        <v>32528.799999999999</v>
      </c>
      <c r="F609" s="6">
        <v>0.15</v>
      </c>
      <c r="G609" s="9">
        <v>32</v>
      </c>
      <c r="H609" s="5">
        <v>89247</v>
      </c>
      <c r="I609" s="5">
        <v>3456</v>
      </c>
      <c r="J609" s="10">
        <v>60</v>
      </c>
      <c r="K609" s="5">
        <f>表3[[#This Row],[消费金额]]-表3[[#This Row],[消费金额]]*表3[[#This Row],[返点]]</f>
        <v>27649.48</v>
      </c>
    </row>
    <row r="610" spans="1:11" ht="17.25" x14ac:dyDescent="0.15">
      <c r="A610" s="4">
        <v>43012</v>
      </c>
      <c r="B610" s="5" t="s">
        <v>10</v>
      </c>
      <c r="C610" s="5" t="s">
        <v>11</v>
      </c>
      <c r="D610" s="5" t="s">
        <v>12</v>
      </c>
      <c r="E610" s="5">
        <v>19375.8</v>
      </c>
      <c r="F610" s="6">
        <v>0.15</v>
      </c>
      <c r="G610" s="9">
        <v>21</v>
      </c>
      <c r="H610" s="5">
        <v>37527</v>
      </c>
      <c r="I610" s="5">
        <v>1964</v>
      </c>
      <c r="J610" s="10">
        <v>28</v>
      </c>
      <c r="K610" s="5">
        <f>表3[[#This Row],[消费金额]]-表3[[#This Row],[消费金额]]*表3[[#This Row],[返点]]</f>
        <v>16469.43</v>
      </c>
    </row>
    <row r="611" spans="1:11" ht="16.5" x14ac:dyDescent="0.15">
      <c r="A611" s="4">
        <v>43012</v>
      </c>
      <c r="B611" s="5" t="s">
        <v>10</v>
      </c>
      <c r="C611" s="5" t="s">
        <v>11</v>
      </c>
      <c r="D611" s="5" t="s">
        <v>12</v>
      </c>
      <c r="E611" s="5">
        <v>175</v>
      </c>
      <c r="F611" s="6">
        <v>0.15</v>
      </c>
      <c r="G611" s="5">
        <v>0</v>
      </c>
      <c r="H611" s="5">
        <v>0</v>
      </c>
      <c r="I611" s="5">
        <v>0</v>
      </c>
      <c r="J611" s="8">
        <v>0</v>
      </c>
      <c r="K611" s="5">
        <f>表3[[#This Row],[消费金额]]-表3[[#This Row],[消费金额]]*表3[[#This Row],[返点]]</f>
        <v>148.75</v>
      </c>
    </row>
    <row r="612" spans="1:11" ht="17.25" x14ac:dyDescent="0.15">
      <c r="A612" s="4">
        <v>43012</v>
      </c>
      <c r="B612" s="5" t="s">
        <v>10</v>
      </c>
      <c r="C612" s="5" t="s">
        <v>11</v>
      </c>
      <c r="D612" s="5" t="s">
        <v>13</v>
      </c>
      <c r="E612" s="5">
        <v>9697.6</v>
      </c>
      <c r="F612" s="6">
        <v>0.4</v>
      </c>
      <c r="G612" s="9">
        <v>16</v>
      </c>
      <c r="H612" s="5">
        <v>6030</v>
      </c>
      <c r="I612" s="5">
        <v>604</v>
      </c>
      <c r="J612" s="10">
        <v>24</v>
      </c>
      <c r="K612" s="5">
        <f>表3[[#This Row],[消费金额]]-表3[[#This Row],[消费金额]]*表3[[#This Row],[返点]]</f>
        <v>5818.5599999999995</v>
      </c>
    </row>
    <row r="613" spans="1:11" ht="17.25" x14ac:dyDescent="0.15">
      <c r="A613" s="4">
        <v>43012</v>
      </c>
      <c r="B613" s="5" t="s">
        <v>10</v>
      </c>
      <c r="C613" s="5" t="s">
        <v>11</v>
      </c>
      <c r="D613" s="5" t="s">
        <v>13</v>
      </c>
      <c r="E613" s="5">
        <v>5433.8</v>
      </c>
      <c r="F613" s="6">
        <v>0.4</v>
      </c>
      <c r="G613" s="9">
        <v>11</v>
      </c>
      <c r="H613" s="5">
        <v>2424</v>
      </c>
      <c r="I613" s="5">
        <v>604</v>
      </c>
      <c r="J613" s="10">
        <v>20</v>
      </c>
      <c r="K613" s="5">
        <f>表3[[#This Row],[消费金额]]-表3[[#This Row],[消费金额]]*表3[[#This Row],[返点]]</f>
        <v>3260.28</v>
      </c>
    </row>
    <row r="614" spans="1:11" ht="17.25" x14ac:dyDescent="0.15">
      <c r="A614" s="4">
        <v>43012</v>
      </c>
      <c r="B614" s="5" t="s">
        <v>10</v>
      </c>
      <c r="C614" s="5" t="s">
        <v>11</v>
      </c>
      <c r="D614" s="5" t="s">
        <v>12</v>
      </c>
      <c r="E614" s="5">
        <v>34695.1</v>
      </c>
      <c r="F614" s="6">
        <v>0.15</v>
      </c>
      <c r="G614" s="14">
        <v>91</v>
      </c>
      <c r="H614" s="5">
        <v>195486</v>
      </c>
      <c r="I614" s="5">
        <v>25188</v>
      </c>
      <c r="J614" s="16">
        <v>150</v>
      </c>
      <c r="K614" s="5">
        <f>表3[[#This Row],[消费金额]]-表3[[#This Row],[消费金额]]*表3[[#This Row],[返点]]</f>
        <v>29490.834999999999</v>
      </c>
    </row>
    <row r="615" spans="1:11" ht="16.5" x14ac:dyDescent="0.15">
      <c r="A615" s="4">
        <v>43012</v>
      </c>
      <c r="B615" s="5" t="s">
        <v>10</v>
      </c>
      <c r="C615" s="5" t="s">
        <v>11</v>
      </c>
      <c r="D615" s="5" t="s">
        <v>13</v>
      </c>
      <c r="E615" s="5">
        <v>175</v>
      </c>
      <c r="F615" s="6">
        <v>0.28000000000000003</v>
      </c>
      <c r="G615" s="5">
        <v>0</v>
      </c>
      <c r="H615" s="5">
        <v>0</v>
      </c>
      <c r="I615" s="5">
        <v>0</v>
      </c>
      <c r="J615" s="8">
        <v>0</v>
      </c>
      <c r="K615" s="5">
        <f>表3[[#This Row],[消费金额]]-表3[[#This Row],[消费金额]]*表3[[#This Row],[返点]]</f>
        <v>126</v>
      </c>
    </row>
    <row r="616" spans="1:11" ht="17.25" x14ac:dyDescent="0.15">
      <c r="A616" s="4">
        <v>43012</v>
      </c>
      <c r="B616" s="5" t="s">
        <v>10</v>
      </c>
      <c r="C616" s="5" t="s">
        <v>11</v>
      </c>
      <c r="D616" s="5" t="s">
        <v>16</v>
      </c>
      <c r="E616" s="5">
        <v>175</v>
      </c>
      <c r="F616" s="6">
        <v>0.45</v>
      </c>
      <c r="G616" s="9">
        <v>0</v>
      </c>
      <c r="H616" s="5">
        <v>0</v>
      </c>
      <c r="I616" s="5">
        <v>0</v>
      </c>
      <c r="J616" s="10">
        <v>0</v>
      </c>
      <c r="K616" s="5">
        <f>表3[[#This Row],[消费金额]]-表3[[#This Row],[消费金额]]*表3[[#This Row],[返点]]</f>
        <v>96.25</v>
      </c>
    </row>
    <row r="617" spans="1:11" ht="17.25" x14ac:dyDescent="0.15">
      <c r="A617" s="4">
        <v>43012</v>
      </c>
      <c r="B617" s="5" t="s">
        <v>10</v>
      </c>
      <c r="C617" s="5" t="s">
        <v>11</v>
      </c>
      <c r="D617" s="5" t="s">
        <v>17</v>
      </c>
      <c r="E617" s="5">
        <v>7599.8</v>
      </c>
      <c r="F617" s="6">
        <v>0.35</v>
      </c>
      <c r="G617" s="9">
        <v>5</v>
      </c>
      <c r="H617" s="5">
        <v>8721</v>
      </c>
      <c r="I617" s="5">
        <v>456</v>
      </c>
      <c r="J617" s="10">
        <v>6</v>
      </c>
      <c r="K617" s="5">
        <f>表3[[#This Row],[消费金额]]-表3[[#This Row],[消费金额]]*表3[[#This Row],[返点]]</f>
        <v>4939.8700000000008</v>
      </c>
    </row>
    <row r="618" spans="1:11" ht="17.25" x14ac:dyDescent="0.15">
      <c r="A618" s="4">
        <v>43012</v>
      </c>
      <c r="B618" s="5" t="s">
        <v>19</v>
      </c>
      <c r="C618" s="5" t="s">
        <v>11</v>
      </c>
      <c r="D618" s="5" t="s">
        <v>12</v>
      </c>
      <c r="E618" s="5">
        <v>19148.400000000001</v>
      </c>
      <c r="F618" s="6">
        <v>0.15</v>
      </c>
      <c r="G618" s="9">
        <v>32</v>
      </c>
      <c r="H618" s="5">
        <v>181137</v>
      </c>
      <c r="I618" s="5">
        <v>7228</v>
      </c>
      <c r="J618" s="10">
        <v>50</v>
      </c>
      <c r="K618" s="5">
        <f>表3[[#This Row],[消费金额]]-表3[[#This Row],[消费金额]]*表3[[#This Row],[返点]]</f>
        <v>16276.140000000001</v>
      </c>
    </row>
    <row r="619" spans="1:11" ht="17.25" x14ac:dyDescent="0.15">
      <c r="A619" s="4">
        <v>43012</v>
      </c>
      <c r="B619" s="5" t="s">
        <v>19</v>
      </c>
      <c r="C619" s="5" t="s">
        <v>11</v>
      </c>
      <c r="D619" s="5" t="s">
        <v>13</v>
      </c>
      <c r="E619" s="5">
        <v>1326.1</v>
      </c>
      <c r="F619" s="6">
        <v>0.4</v>
      </c>
      <c r="G619" s="9">
        <v>3</v>
      </c>
      <c r="H619" s="5">
        <v>3861</v>
      </c>
      <c r="I619" s="5">
        <v>572</v>
      </c>
      <c r="J619" s="10">
        <v>6</v>
      </c>
      <c r="K619" s="5">
        <f>表3[[#This Row],[消费金额]]-表3[[#This Row],[消费金额]]*表3[[#This Row],[返点]]</f>
        <v>795.66</v>
      </c>
    </row>
    <row r="620" spans="1:11" ht="16.5" x14ac:dyDescent="0.15">
      <c r="A620" s="4">
        <v>43012</v>
      </c>
      <c r="B620" s="5" t="s">
        <v>10</v>
      </c>
      <c r="C620" s="5" t="s">
        <v>14</v>
      </c>
      <c r="D620" s="5" t="s">
        <v>15</v>
      </c>
      <c r="E620" s="5">
        <v>175</v>
      </c>
      <c r="F620" s="6">
        <v>0.18</v>
      </c>
      <c r="G620" s="5">
        <v>0</v>
      </c>
      <c r="H620" s="5">
        <v>0</v>
      </c>
      <c r="I620" s="5">
        <v>0</v>
      </c>
      <c r="J620" s="8">
        <v>0</v>
      </c>
      <c r="K620" s="5">
        <f>表3[[#This Row],[消费金额]]-表3[[#This Row],[消费金额]]*表3[[#This Row],[返点]]</f>
        <v>143.5</v>
      </c>
    </row>
    <row r="621" spans="1:11" ht="16.5" x14ac:dyDescent="0.15">
      <c r="A621" s="4">
        <v>43012</v>
      </c>
      <c r="B621" s="5" t="s">
        <v>10</v>
      </c>
      <c r="C621" s="5" t="s">
        <v>14</v>
      </c>
      <c r="D621" s="5" t="s">
        <v>15</v>
      </c>
      <c r="E621" s="5">
        <v>15314.8</v>
      </c>
      <c r="F621" s="6">
        <v>0.18</v>
      </c>
      <c r="G621" s="5">
        <v>15</v>
      </c>
      <c r="H621" s="5">
        <v>995067</v>
      </c>
      <c r="I621" s="5">
        <v>7092</v>
      </c>
      <c r="J621" s="8">
        <v>26</v>
      </c>
      <c r="K621" s="5">
        <f>表3[[#This Row],[消费金额]]-表3[[#This Row],[消费金额]]*表3[[#This Row],[返点]]</f>
        <v>12558.135999999999</v>
      </c>
    </row>
    <row r="622" spans="1:11" ht="16.5" x14ac:dyDescent="0.15">
      <c r="A622" s="4">
        <v>43012</v>
      </c>
      <c r="B622" s="5" t="s">
        <v>10</v>
      </c>
      <c r="C622" s="5" t="s">
        <v>20</v>
      </c>
      <c r="D622" s="5" t="s">
        <v>21</v>
      </c>
      <c r="E622" s="5">
        <v>4480</v>
      </c>
      <c r="F622" s="6">
        <v>0</v>
      </c>
      <c r="G622" s="5">
        <v>2</v>
      </c>
      <c r="H622" s="5">
        <v>110982</v>
      </c>
      <c r="I622" s="5">
        <v>512</v>
      </c>
      <c r="J622" s="8">
        <v>2</v>
      </c>
      <c r="K622" s="5">
        <f>表3[[#This Row],[消费金额]]-表3[[#This Row],[消费金额]]*表3[[#This Row],[返点]]</f>
        <v>4480</v>
      </c>
    </row>
    <row r="623" spans="1:11" ht="16.5" x14ac:dyDescent="0.15">
      <c r="A623" s="4">
        <v>43013</v>
      </c>
      <c r="B623" s="5" t="s">
        <v>18</v>
      </c>
      <c r="C623" s="5" t="s">
        <v>11</v>
      </c>
      <c r="D623" s="5" t="s">
        <v>17</v>
      </c>
      <c r="E623" s="5">
        <v>1464.4</v>
      </c>
      <c r="F623" s="6">
        <v>0.35</v>
      </c>
      <c r="G623" s="5">
        <v>3</v>
      </c>
      <c r="H623" s="5">
        <v>3021</v>
      </c>
      <c r="I623" s="5">
        <v>148</v>
      </c>
      <c r="J623" s="8">
        <v>4</v>
      </c>
      <c r="K623" s="5">
        <f>表3[[#This Row],[消费金额]]-表3[[#This Row],[消费金额]]*表3[[#This Row],[返点]]</f>
        <v>951.86000000000013</v>
      </c>
    </row>
    <row r="624" spans="1:11" ht="16.5" x14ac:dyDescent="0.15">
      <c r="A624" s="4">
        <v>43013</v>
      </c>
      <c r="B624" s="5" t="s">
        <v>18</v>
      </c>
      <c r="C624" s="5" t="s">
        <v>11</v>
      </c>
      <c r="D624" s="5" t="s">
        <v>13</v>
      </c>
      <c r="E624" s="5">
        <v>3188.9</v>
      </c>
      <c r="F624" s="6">
        <v>0.45</v>
      </c>
      <c r="G624" s="5">
        <v>6</v>
      </c>
      <c r="H624" s="5">
        <v>6600</v>
      </c>
      <c r="I624" s="5">
        <v>460</v>
      </c>
      <c r="J624" s="8">
        <v>10</v>
      </c>
      <c r="K624" s="5">
        <f>表3[[#This Row],[消费金额]]-表3[[#This Row],[消费金额]]*表3[[#This Row],[返点]]</f>
        <v>1753.895</v>
      </c>
    </row>
    <row r="625" spans="1:11" ht="16.5" x14ac:dyDescent="0.15">
      <c r="A625" s="4">
        <v>43013</v>
      </c>
      <c r="B625" s="5" t="s">
        <v>18</v>
      </c>
      <c r="C625" s="5" t="s">
        <v>11</v>
      </c>
      <c r="D625" s="5" t="s">
        <v>12</v>
      </c>
      <c r="E625" s="5">
        <v>14065.4</v>
      </c>
      <c r="F625" s="6">
        <v>0.15</v>
      </c>
      <c r="G625" s="5">
        <v>27</v>
      </c>
      <c r="H625" s="5">
        <v>83499</v>
      </c>
      <c r="I625" s="5">
        <v>2032</v>
      </c>
      <c r="J625" s="8">
        <v>54</v>
      </c>
      <c r="K625" s="5">
        <f>表3[[#This Row],[消费金额]]-表3[[#This Row],[消费金额]]*表3[[#This Row],[返点]]</f>
        <v>11955.59</v>
      </c>
    </row>
    <row r="626" spans="1:11" ht="17.25" x14ac:dyDescent="0.15">
      <c r="A626" s="4">
        <v>43013</v>
      </c>
      <c r="B626" s="5" t="s">
        <v>10</v>
      </c>
      <c r="C626" s="5" t="s">
        <v>11</v>
      </c>
      <c r="D626" s="5" t="s">
        <v>12</v>
      </c>
      <c r="E626" s="5">
        <v>45626.3</v>
      </c>
      <c r="F626" s="6">
        <v>0.15</v>
      </c>
      <c r="G626" s="9">
        <v>55</v>
      </c>
      <c r="H626" s="5">
        <v>158412</v>
      </c>
      <c r="I626" s="5">
        <v>6496</v>
      </c>
      <c r="J626" s="10">
        <v>88</v>
      </c>
      <c r="K626" s="5">
        <f>表3[[#This Row],[消费金额]]-表3[[#This Row],[消费金额]]*表3[[#This Row],[返点]]</f>
        <v>38782.355000000003</v>
      </c>
    </row>
    <row r="627" spans="1:11" ht="17.25" x14ac:dyDescent="0.15">
      <c r="A627" s="4">
        <v>43013</v>
      </c>
      <c r="B627" s="5" t="s">
        <v>10</v>
      </c>
      <c r="C627" s="5" t="s">
        <v>11</v>
      </c>
      <c r="D627" s="5" t="s">
        <v>12</v>
      </c>
      <c r="E627" s="5">
        <v>21145.7</v>
      </c>
      <c r="F627" s="6">
        <v>0.15</v>
      </c>
      <c r="G627" s="9">
        <v>29</v>
      </c>
      <c r="H627" s="5">
        <v>41835</v>
      </c>
      <c r="I627" s="5">
        <v>2136</v>
      </c>
      <c r="J627" s="10">
        <v>48</v>
      </c>
      <c r="K627" s="5">
        <f>表3[[#This Row],[消费金额]]-表3[[#This Row],[消费金额]]*表3[[#This Row],[返点]]</f>
        <v>17973.845000000001</v>
      </c>
    </row>
    <row r="628" spans="1:11" ht="17.25" x14ac:dyDescent="0.15">
      <c r="A628" s="4">
        <v>43013</v>
      </c>
      <c r="B628" s="5" t="s">
        <v>10</v>
      </c>
      <c r="C628" s="5" t="s">
        <v>11</v>
      </c>
      <c r="D628" s="5" t="s">
        <v>12</v>
      </c>
      <c r="E628" s="5">
        <v>175</v>
      </c>
      <c r="F628" s="6">
        <v>0.15</v>
      </c>
      <c r="G628" s="5">
        <v>0</v>
      </c>
      <c r="H628" s="5">
        <v>0</v>
      </c>
      <c r="I628" s="5">
        <v>0</v>
      </c>
      <c r="J628" s="10">
        <v>0</v>
      </c>
      <c r="K628" s="5">
        <f>表3[[#This Row],[消费金额]]-表3[[#This Row],[消费金额]]*表3[[#This Row],[返点]]</f>
        <v>148.75</v>
      </c>
    </row>
    <row r="629" spans="1:11" ht="17.25" x14ac:dyDescent="0.15">
      <c r="A629" s="4">
        <v>43013</v>
      </c>
      <c r="B629" s="5" t="s">
        <v>10</v>
      </c>
      <c r="C629" s="5" t="s">
        <v>11</v>
      </c>
      <c r="D629" s="5" t="s">
        <v>13</v>
      </c>
      <c r="E629" s="5">
        <v>12014.1</v>
      </c>
      <c r="F629" s="6">
        <v>0.4</v>
      </c>
      <c r="G629" s="9">
        <v>12</v>
      </c>
      <c r="H629" s="5">
        <v>6435</v>
      </c>
      <c r="I629" s="5">
        <v>796</v>
      </c>
      <c r="J629" s="10">
        <v>22</v>
      </c>
      <c r="K629" s="5">
        <f>表3[[#This Row],[消费金额]]-表3[[#This Row],[消费金额]]*表3[[#This Row],[返点]]</f>
        <v>7208.46</v>
      </c>
    </row>
    <row r="630" spans="1:11" ht="17.25" x14ac:dyDescent="0.15">
      <c r="A630" s="4">
        <v>43013</v>
      </c>
      <c r="B630" s="5" t="s">
        <v>10</v>
      </c>
      <c r="C630" s="5" t="s">
        <v>11</v>
      </c>
      <c r="D630" s="5" t="s">
        <v>13</v>
      </c>
      <c r="E630" s="5">
        <v>7449.3</v>
      </c>
      <c r="F630" s="6">
        <v>0.4</v>
      </c>
      <c r="G630" s="9">
        <v>12</v>
      </c>
      <c r="H630" s="5">
        <v>2928</v>
      </c>
      <c r="I630" s="5">
        <v>804</v>
      </c>
      <c r="J630" s="10">
        <v>20</v>
      </c>
      <c r="K630" s="5">
        <f>表3[[#This Row],[消费金额]]-表3[[#This Row],[消费金额]]*表3[[#This Row],[返点]]</f>
        <v>4469.58</v>
      </c>
    </row>
    <row r="631" spans="1:11" ht="17.25" x14ac:dyDescent="0.15">
      <c r="A631" s="4">
        <v>43013</v>
      </c>
      <c r="B631" s="5" t="s">
        <v>10</v>
      </c>
      <c r="C631" s="5" t="s">
        <v>11</v>
      </c>
      <c r="D631" s="5" t="s">
        <v>12</v>
      </c>
      <c r="E631" s="5">
        <v>44198.9</v>
      </c>
      <c r="F631" s="6">
        <v>0.15</v>
      </c>
      <c r="G631" s="14">
        <v>135</v>
      </c>
      <c r="H631" s="5">
        <v>238362</v>
      </c>
      <c r="I631" s="5">
        <v>32280</v>
      </c>
      <c r="J631" s="16">
        <v>214</v>
      </c>
      <c r="K631" s="5">
        <f>表3[[#This Row],[消费金额]]-表3[[#This Row],[消费金额]]*表3[[#This Row],[返点]]</f>
        <v>37569.065000000002</v>
      </c>
    </row>
    <row r="632" spans="1:11" ht="16.5" x14ac:dyDescent="0.15">
      <c r="A632" s="4">
        <v>43013</v>
      </c>
      <c r="B632" s="5" t="s">
        <v>10</v>
      </c>
      <c r="C632" s="5" t="s">
        <v>11</v>
      </c>
      <c r="D632" s="5" t="s">
        <v>13</v>
      </c>
      <c r="E632" s="5">
        <v>175</v>
      </c>
      <c r="F632" s="6">
        <v>0.28000000000000003</v>
      </c>
      <c r="G632" s="5">
        <v>0</v>
      </c>
      <c r="H632" s="5">
        <v>0</v>
      </c>
      <c r="I632" s="5">
        <v>0</v>
      </c>
      <c r="J632" s="8">
        <v>0</v>
      </c>
      <c r="K632" s="5">
        <f>表3[[#This Row],[消费金额]]-表3[[#This Row],[消费金额]]*表3[[#This Row],[返点]]</f>
        <v>126</v>
      </c>
    </row>
    <row r="633" spans="1:11" ht="17.25" x14ac:dyDescent="0.15">
      <c r="A633" s="4">
        <v>43013</v>
      </c>
      <c r="B633" s="5" t="s">
        <v>10</v>
      </c>
      <c r="C633" s="5" t="s">
        <v>11</v>
      </c>
      <c r="D633" s="5" t="s">
        <v>16</v>
      </c>
      <c r="E633" s="5">
        <v>175</v>
      </c>
      <c r="F633" s="6">
        <v>0.45</v>
      </c>
      <c r="G633" s="9">
        <v>0</v>
      </c>
      <c r="H633" s="5">
        <v>0</v>
      </c>
      <c r="I633" s="5">
        <v>0</v>
      </c>
      <c r="J633" s="10">
        <v>0</v>
      </c>
      <c r="K633" s="5">
        <f>表3[[#This Row],[消费金额]]-表3[[#This Row],[消费金额]]*表3[[#This Row],[返点]]</f>
        <v>96.25</v>
      </c>
    </row>
    <row r="634" spans="1:11" ht="17.25" x14ac:dyDescent="0.15">
      <c r="A634" s="4">
        <v>43013</v>
      </c>
      <c r="B634" s="5" t="s">
        <v>10</v>
      </c>
      <c r="C634" s="5" t="s">
        <v>11</v>
      </c>
      <c r="D634" s="5" t="s">
        <v>17</v>
      </c>
      <c r="E634" s="5">
        <v>9028.5</v>
      </c>
      <c r="F634" s="6">
        <v>0.35</v>
      </c>
      <c r="G634" s="9">
        <v>4</v>
      </c>
      <c r="H634" s="5">
        <v>10569</v>
      </c>
      <c r="I634" s="5">
        <v>568</v>
      </c>
      <c r="J634" s="10">
        <v>8</v>
      </c>
      <c r="K634" s="5">
        <f>表3[[#This Row],[消费金额]]-表3[[#This Row],[消费金额]]*表3[[#This Row],[返点]]</f>
        <v>5868.5249999999996</v>
      </c>
    </row>
    <row r="635" spans="1:11" ht="17.25" x14ac:dyDescent="0.15">
      <c r="A635" s="4">
        <v>43013</v>
      </c>
      <c r="B635" s="5" t="s">
        <v>19</v>
      </c>
      <c r="C635" s="5" t="s">
        <v>11</v>
      </c>
      <c r="D635" s="5" t="s">
        <v>12</v>
      </c>
      <c r="E635" s="5">
        <v>21733.8</v>
      </c>
      <c r="F635" s="6">
        <v>0.15</v>
      </c>
      <c r="G635" s="9">
        <v>36</v>
      </c>
      <c r="H635" s="5">
        <v>216540</v>
      </c>
      <c r="I635" s="5">
        <v>7704</v>
      </c>
      <c r="J635" s="10">
        <v>42</v>
      </c>
      <c r="K635" s="5">
        <f>表3[[#This Row],[消费金额]]-表3[[#This Row],[消费金额]]*表3[[#This Row],[返点]]</f>
        <v>18473.73</v>
      </c>
    </row>
    <row r="636" spans="1:11" ht="16.5" x14ac:dyDescent="0.15">
      <c r="A636" s="4">
        <v>43013</v>
      </c>
      <c r="B636" s="5" t="s">
        <v>19</v>
      </c>
      <c r="C636" s="5" t="s">
        <v>11</v>
      </c>
      <c r="D636" s="5" t="s">
        <v>13</v>
      </c>
      <c r="E636" s="5">
        <v>1159.7</v>
      </c>
      <c r="F636" s="6">
        <v>0.4</v>
      </c>
      <c r="G636" s="5">
        <v>1</v>
      </c>
      <c r="H636" s="5">
        <v>3540</v>
      </c>
      <c r="I636" s="5">
        <v>476</v>
      </c>
      <c r="J636" s="8">
        <v>2</v>
      </c>
      <c r="K636" s="5">
        <f>表3[[#This Row],[消费金额]]-表3[[#This Row],[消费金额]]*表3[[#This Row],[返点]]</f>
        <v>695.81999999999994</v>
      </c>
    </row>
    <row r="637" spans="1:11" ht="16.5" x14ac:dyDescent="0.15">
      <c r="A637" s="4">
        <v>43013</v>
      </c>
      <c r="B637" s="5" t="s">
        <v>10</v>
      </c>
      <c r="C637" s="5" t="s">
        <v>14</v>
      </c>
      <c r="D637" s="5" t="s">
        <v>15</v>
      </c>
      <c r="E637" s="5">
        <v>175</v>
      </c>
      <c r="F637" s="6">
        <v>0.18</v>
      </c>
      <c r="G637" s="5">
        <v>0</v>
      </c>
      <c r="H637" s="5">
        <v>0</v>
      </c>
      <c r="I637" s="5">
        <v>0</v>
      </c>
      <c r="J637" s="8">
        <v>0</v>
      </c>
      <c r="K637" s="5">
        <f>表3[[#This Row],[消费金额]]-表3[[#This Row],[消费金额]]*表3[[#This Row],[返点]]</f>
        <v>143.5</v>
      </c>
    </row>
    <row r="638" spans="1:11" ht="16.5" x14ac:dyDescent="0.15">
      <c r="A638" s="4">
        <v>43013</v>
      </c>
      <c r="B638" s="5" t="s">
        <v>10</v>
      </c>
      <c r="C638" s="5" t="s">
        <v>14</v>
      </c>
      <c r="D638" s="5" t="s">
        <v>15</v>
      </c>
      <c r="E638" s="5">
        <v>15451</v>
      </c>
      <c r="F638" s="6">
        <v>0.18</v>
      </c>
      <c r="G638" s="5">
        <v>19</v>
      </c>
      <c r="H638" s="5">
        <v>805320</v>
      </c>
      <c r="I638" s="5">
        <v>6780</v>
      </c>
      <c r="J638" s="8">
        <v>32</v>
      </c>
      <c r="K638" s="5">
        <f>表3[[#This Row],[消费金额]]-表3[[#This Row],[消费金额]]*表3[[#This Row],[返点]]</f>
        <v>12669.82</v>
      </c>
    </row>
    <row r="639" spans="1:11" ht="16.5" x14ac:dyDescent="0.15">
      <c r="A639" s="4">
        <v>43013</v>
      </c>
      <c r="B639" s="5" t="s">
        <v>10</v>
      </c>
      <c r="C639" s="5" t="s">
        <v>20</v>
      </c>
      <c r="D639" s="5" t="s">
        <v>21</v>
      </c>
      <c r="E639" s="5">
        <v>4545</v>
      </c>
      <c r="F639" s="6">
        <v>0</v>
      </c>
      <c r="G639" s="5">
        <v>2</v>
      </c>
      <c r="H639" s="5">
        <v>124941</v>
      </c>
      <c r="I639" s="5">
        <v>460</v>
      </c>
      <c r="J639" s="8">
        <v>0</v>
      </c>
      <c r="K639" s="5">
        <f>表3[[#This Row],[消费金额]]-表3[[#This Row],[消费金额]]*表3[[#This Row],[返点]]</f>
        <v>4545</v>
      </c>
    </row>
    <row r="640" spans="1:11" ht="16.5" x14ac:dyDescent="0.15">
      <c r="A640" s="4">
        <v>43014</v>
      </c>
      <c r="B640" s="5" t="s">
        <v>18</v>
      </c>
      <c r="C640" s="5" t="s">
        <v>11</v>
      </c>
      <c r="D640" s="5" t="s">
        <v>17</v>
      </c>
      <c r="E640" s="5">
        <v>1862.4</v>
      </c>
      <c r="F640" s="6">
        <v>0.35</v>
      </c>
      <c r="G640" s="5">
        <v>1</v>
      </c>
      <c r="H640" s="5">
        <v>3315</v>
      </c>
      <c r="I640" s="5">
        <v>148</v>
      </c>
      <c r="J640" s="8">
        <v>2</v>
      </c>
      <c r="K640" s="5">
        <f>表3[[#This Row],[消费金额]]-表3[[#This Row],[消费金额]]*表3[[#This Row],[返点]]</f>
        <v>1210.56</v>
      </c>
    </row>
    <row r="641" spans="1:11" ht="16.5" x14ac:dyDescent="0.15">
      <c r="A641" s="4">
        <v>43014</v>
      </c>
      <c r="B641" s="5" t="s">
        <v>18</v>
      </c>
      <c r="C641" s="5" t="s">
        <v>11</v>
      </c>
      <c r="D641" s="5" t="s">
        <v>13</v>
      </c>
      <c r="E641" s="5">
        <v>3295.3</v>
      </c>
      <c r="F641" s="6">
        <v>0.45</v>
      </c>
      <c r="G641" s="5">
        <v>4</v>
      </c>
      <c r="H641" s="5">
        <v>7173</v>
      </c>
      <c r="I641" s="5">
        <v>420</v>
      </c>
      <c r="J641" s="8">
        <v>8</v>
      </c>
      <c r="K641" s="5">
        <f>表3[[#This Row],[消费金额]]-表3[[#This Row],[消费金额]]*表3[[#This Row],[返点]]</f>
        <v>1812.415</v>
      </c>
    </row>
    <row r="642" spans="1:11" ht="16.5" x14ac:dyDescent="0.15">
      <c r="A642" s="4">
        <v>43014</v>
      </c>
      <c r="B642" s="5" t="s">
        <v>18</v>
      </c>
      <c r="C642" s="5" t="s">
        <v>11</v>
      </c>
      <c r="D642" s="5" t="s">
        <v>12</v>
      </c>
      <c r="E642" s="5">
        <v>15779.1</v>
      </c>
      <c r="F642" s="6">
        <v>0.15</v>
      </c>
      <c r="G642" s="5">
        <v>31</v>
      </c>
      <c r="H642" s="5">
        <v>96921</v>
      </c>
      <c r="I642" s="5">
        <v>2264</v>
      </c>
      <c r="J642" s="8">
        <v>62</v>
      </c>
      <c r="K642" s="5">
        <f>表3[[#This Row],[消费金额]]-表3[[#This Row],[消费金额]]*表3[[#This Row],[返点]]</f>
        <v>13412.235000000001</v>
      </c>
    </row>
    <row r="643" spans="1:11" ht="17.25" x14ac:dyDescent="0.15">
      <c r="A643" s="4">
        <v>43014</v>
      </c>
      <c r="B643" s="5" t="s">
        <v>10</v>
      </c>
      <c r="C643" s="5" t="s">
        <v>11</v>
      </c>
      <c r="D643" s="5" t="s">
        <v>12</v>
      </c>
      <c r="E643" s="5">
        <v>51423</v>
      </c>
      <c r="F643" s="6">
        <v>0.15</v>
      </c>
      <c r="G643" s="9">
        <v>59</v>
      </c>
      <c r="H643" s="5">
        <v>167943</v>
      </c>
      <c r="I643" s="5">
        <v>6604</v>
      </c>
      <c r="J643" s="10">
        <v>98</v>
      </c>
      <c r="K643" s="5">
        <f>表3[[#This Row],[消费金额]]-表3[[#This Row],[消费金额]]*表3[[#This Row],[返点]]</f>
        <v>43709.55</v>
      </c>
    </row>
    <row r="644" spans="1:11" ht="17.25" x14ac:dyDescent="0.15">
      <c r="A644" s="4">
        <v>43014</v>
      </c>
      <c r="B644" s="5" t="s">
        <v>10</v>
      </c>
      <c r="C644" s="5" t="s">
        <v>11</v>
      </c>
      <c r="D644" s="5" t="s">
        <v>12</v>
      </c>
      <c r="E644" s="5">
        <v>24672.5</v>
      </c>
      <c r="F644" s="6">
        <v>0.15</v>
      </c>
      <c r="G644" s="9">
        <v>44</v>
      </c>
      <c r="H644" s="5">
        <v>47877</v>
      </c>
      <c r="I644" s="5">
        <v>2468</v>
      </c>
      <c r="J644" s="10">
        <v>82</v>
      </c>
      <c r="K644" s="5">
        <f>表3[[#This Row],[消费金额]]-表3[[#This Row],[消费金额]]*表3[[#This Row],[返点]]</f>
        <v>20971.625</v>
      </c>
    </row>
    <row r="645" spans="1:11" ht="16.5" x14ac:dyDescent="0.15">
      <c r="A645" s="4">
        <v>43014</v>
      </c>
      <c r="B645" s="5" t="s">
        <v>10</v>
      </c>
      <c r="C645" s="5" t="s">
        <v>11</v>
      </c>
      <c r="D645" s="5" t="s">
        <v>12</v>
      </c>
      <c r="E645" s="5">
        <v>175</v>
      </c>
      <c r="F645" s="6">
        <v>0.15</v>
      </c>
      <c r="G645" s="5">
        <v>0</v>
      </c>
      <c r="H645" s="5">
        <v>0</v>
      </c>
      <c r="I645" s="5">
        <v>0</v>
      </c>
      <c r="J645" s="8">
        <v>0</v>
      </c>
      <c r="K645" s="5">
        <f>表3[[#This Row],[消费金额]]-表3[[#This Row],[消费金额]]*表3[[#This Row],[返点]]</f>
        <v>148.75</v>
      </c>
    </row>
    <row r="646" spans="1:11" ht="17.25" x14ac:dyDescent="0.15">
      <c r="A646" s="4">
        <v>43014</v>
      </c>
      <c r="B646" s="5" t="s">
        <v>10</v>
      </c>
      <c r="C646" s="5" t="s">
        <v>11</v>
      </c>
      <c r="D646" s="5" t="s">
        <v>13</v>
      </c>
      <c r="E646" s="5">
        <v>12288.5</v>
      </c>
      <c r="F646" s="6">
        <v>0.4</v>
      </c>
      <c r="G646" s="9">
        <v>15</v>
      </c>
      <c r="H646" s="5">
        <v>7428</v>
      </c>
      <c r="I646" s="5">
        <v>756</v>
      </c>
      <c r="J646" s="10">
        <v>26</v>
      </c>
      <c r="K646" s="5">
        <f>表3[[#This Row],[消费金额]]-表3[[#This Row],[消费金额]]*表3[[#This Row],[返点]]</f>
        <v>7373.0999999999995</v>
      </c>
    </row>
    <row r="647" spans="1:11" ht="17.25" x14ac:dyDescent="0.15">
      <c r="A647" s="4">
        <v>43014</v>
      </c>
      <c r="B647" s="5" t="s">
        <v>10</v>
      </c>
      <c r="C647" s="5" t="s">
        <v>11</v>
      </c>
      <c r="D647" s="5" t="s">
        <v>13</v>
      </c>
      <c r="E647" s="5">
        <v>8554.7000000000007</v>
      </c>
      <c r="F647" s="6">
        <v>0.4</v>
      </c>
      <c r="G647" s="9">
        <v>21</v>
      </c>
      <c r="H647" s="5">
        <v>3669</v>
      </c>
      <c r="I647" s="5">
        <v>888</v>
      </c>
      <c r="J647" s="10">
        <v>40</v>
      </c>
      <c r="K647" s="5">
        <f>表3[[#This Row],[消费金额]]-表3[[#This Row],[消费金额]]*表3[[#This Row],[返点]]</f>
        <v>5132.82</v>
      </c>
    </row>
    <row r="648" spans="1:11" ht="17.25" x14ac:dyDescent="0.15">
      <c r="A648" s="4">
        <v>43014</v>
      </c>
      <c r="B648" s="5" t="s">
        <v>10</v>
      </c>
      <c r="C648" s="5" t="s">
        <v>11</v>
      </c>
      <c r="D648" s="5" t="s">
        <v>12</v>
      </c>
      <c r="E648" s="5">
        <v>46282.400000000001</v>
      </c>
      <c r="F648" s="6">
        <v>0.15</v>
      </c>
      <c r="G648" s="14">
        <v>115</v>
      </c>
      <c r="H648" s="5">
        <v>254277</v>
      </c>
      <c r="I648" s="5">
        <v>33096</v>
      </c>
      <c r="J648" s="16">
        <v>190</v>
      </c>
      <c r="K648" s="5">
        <f>表3[[#This Row],[消费金额]]-表3[[#This Row],[消费金额]]*表3[[#This Row],[返点]]</f>
        <v>39340.04</v>
      </c>
    </row>
    <row r="649" spans="1:11" ht="16.5" x14ac:dyDescent="0.15">
      <c r="A649" s="4">
        <v>43014</v>
      </c>
      <c r="B649" s="5" t="s">
        <v>10</v>
      </c>
      <c r="C649" s="5" t="s">
        <v>11</v>
      </c>
      <c r="D649" s="5" t="s">
        <v>13</v>
      </c>
      <c r="E649" s="5">
        <v>175</v>
      </c>
      <c r="F649" s="6">
        <v>0.28000000000000003</v>
      </c>
      <c r="G649" s="5">
        <v>0</v>
      </c>
      <c r="H649" s="5">
        <v>0</v>
      </c>
      <c r="I649" s="5">
        <v>0</v>
      </c>
      <c r="J649" s="8">
        <v>0</v>
      </c>
      <c r="K649" s="5">
        <f>表3[[#This Row],[消费金额]]-表3[[#This Row],[消费金额]]*表3[[#This Row],[返点]]</f>
        <v>126</v>
      </c>
    </row>
    <row r="650" spans="1:11" ht="17.25" x14ac:dyDescent="0.15">
      <c r="A650" s="4">
        <v>43014</v>
      </c>
      <c r="B650" s="5" t="s">
        <v>10</v>
      </c>
      <c r="C650" s="5" t="s">
        <v>11</v>
      </c>
      <c r="D650" s="5" t="s">
        <v>16</v>
      </c>
      <c r="E650" s="5">
        <v>175</v>
      </c>
      <c r="F650" s="6">
        <v>0.45</v>
      </c>
      <c r="G650" s="9">
        <v>0</v>
      </c>
      <c r="H650" s="5">
        <v>0</v>
      </c>
      <c r="I650" s="5">
        <v>0</v>
      </c>
      <c r="J650" s="10">
        <v>0</v>
      </c>
      <c r="K650" s="5">
        <f>表3[[#This Row],[消费金额]]-表3[[#This Row],[消费金额]]*表3[[#This Row],[返点]]</f>
        <v>96.25</v>
      </c>
    </row>
    <row r="651" spans="1:11" ht="17.25" x14ac:dyDescent="0.15">
      <c r="A651" s="4">
        <v>43014</v>
      </c>
      <c r="B651" s="5" t="s">
        <v>10</v>
      </c>
      <c r="C651" s="5" t="s">
        <v>11</v>
      </c>
      <c r="D651" s="5" t="s">
        <v>17</v>
      </c>
      <c r="E651" s="5">
        <v>9028.5</v>
      </c>
      <c r="F651" s="6">
        <v>0.35</v>
      </c>
      <c r="G651" s="9">
        <v>4</v>
      </c>
      <c r="H651" s="5">
        <v>10569</v>
      </c>
      <c r="I651" s="5">
        <v>568</v>
      </c>
      <c r="J651" s="10">
        <v>8</v>
      </c>
      <c r="K651" s="5">
        <f>表3[[#This Row],[消费金额]]-表3[[#This Row],[消费金额]]*表3[[#This Row],[返点]]</f>
        <v>5868.5249999999996</v>
      </c>
    </row>
    <row r="652" spans="1:11" ht="17.25" x14ac:dyDescent="0.15">
      <c r="A652" s="4">
        <v>43014</v>
      </c>
      <c r="B652" s="5" t="s">
        <v>19</v>
      </c>
      <c r="C652" s="5" t="s">
        <v>11</v>
      </c>
      <c r="D652" s="5" t="s">
        <v>12</v>
      </c>
      <c r="E652" s="5">
        <v>22398.7</v>
      </c>
      <c r="F652" s="6">
        <v>0.15</v>
      </c>
      <c r="G652" s="9">
        <v>29</v>
      </c>
      <c r="H652" s="5">
        <v>218886</v>
      </c>
      <c r="I652" s="5">
        <v>7484</v>
      </c>
      <c r="J652" s="10">
        <v>46</v>
      </c>
      <c r="K652" s="5">
        <f>表3[[#This Row],[消费金额]]-表3[[#This Row],[消费金额]]*表3[[#This Row],[返点]]</f>
        <v>19038.895</v>
      </c>
    </row>
    <row r="653" spans="1:11" ht="17.25" x14ac:dyDescent="0.15">
      <c r="A653" s="4">
        <v>43014</v>
      </c>
      <c r="B653" s="5" t="s">
        <v>19</v>
      </c>
      <c r="C653" s="5" t="s">
        <v>11</v>
      </c>
      <c r="D653" s="5" t="s">
        <v>13</v>
      </c>
      <c r="E653" s="5">
        <v>1264.0999999999999</v>
      </c>
      <c r="F653" s="6">
        <v>0.4</v>
      </c>
      <c r="G653" s="9">
        <v>3</v>
      </c>
      <c r="H653" s="5">
        <v>3840</v>
      </c>
      <c r="I653" s="5">
        <v>492</v>
      </c>
      <c r="J653" s="10">
        <v>6</v>
      </c>
      <c r="K653" s="5">
        <f>表3[[#This Row],[消费金额]]-表3[[#This Row],[消费金额]]*表3[[#This Row],[返点]]</f>
        <v>758.45999999999992</v>
      </c>
    </row>
    <row r="654" spans="1:11" ht="16.5" x14ac:dyDescent="0.15">
      <c r="A654" s="4">
        <v>43014</v>
      </c>
      <c r="B654" s="5" t="s">
        <v>10</v>
      </c>
      <c r="C654" s="5" t="s">
        <v>20</v>
      </c>
      <c r="D654" s="5" t="s">
        <v>21</v>
      </c>
      <c r="E654" s="5">
        <v>5022</v>
      </c>
      <c r="F654" s="6">
        <v>0</v>
      </c>
      <c r="G654" s="5">
        <v>2</v>
      </c>
      <c r="H654" s="5">
        <v>134250</v>
      </c>
      <c r="I654" s="5">
        <v>476</v>
      </c>
      <c r="J654" s="8">
        <v>2</v>
      </c>
      <c r="K654" s="5">
        <f>表3[[#This Row],[消费金额]]-表3[[#This Row],[消费金额]]*表3[[#This Row],[返点]]</f>
        <v>5022</v>
      </c>
    </row>
    <row r="655" spans="1:11" ht="16.5" x14ac:dyDescent="0.15">
      <c r="A655" s="4">
        <v>43014</v>
      </c>
      <c r="B655" s="5" t="s">
        <v>10</v>
      </c>
      <c r="C655" s="5" t="s">
        <v>14</v>
      </c>
      <c r="D655" s="5" t="s">
        <v>15</v>
      </c>
      <c r="E655" s="5">
        <v>175</v>
      </c>
      <c r="F655" s="6">
        <v>0.18</v>
      </c>
      <c r="G655" s="5">
        <v>0</v>
      </c>
      <c r="H655" s="5">
        <v>0</v>
      </c>
      <c r="I655" s="5">
        <v>0</v>
      </c>
      <c r="J655" s="8">
        <v>0</v>
      </c>
      <c r="K655" s="5">
        <f>表3[[#This Row],[消费金额]]-表3[[#This Row],[消费金额]]*表3[[#This Row],[返点]]</f>
        <v>143.5</v>
      </c>
    </row>
    <row r="656" spans="1:11" ht="16.5" x14ac:dyDescent="0.15">
      <c r="A656" s="4">
        <v>43014</v>
      </c>
      <c r="B656" s="5" t="s">
        <v>10</v>
      </c>
      <c r="C656" s="5" t="s">
        <v>14</v>
      </c>
      <c r="D656" s="5" t="s">
        <v>15</v>
      </c>
      <c r="E656" s="5">
        <v>15353.6</v>
      </c>
      <c r="F656" s="6">
        <v>0.18</v>
      </c>
      <c r="G656" s="5">
        <v>17</v>
      </c>
      <c r="H656" s="5">
        <v>707478</v>
      </c>
      <c r="I656" s="5">
        <v>6312</v>
      </c>
      <c r="J656" s="8">
        <v>28</v>
      </c>
      <c r="K656" s="5">
        <f>表3[[#This Row],[消费金额]]-表3[[#This Row],[消费金额]]*表3[[#This Row],[返点]]</f>
        <v>12589.952000000001</v>
      </c>
    </row>
    <row r="657" spans="1:11" ht="16.5" x14ac:dyDescent="0.15">
      <c r="A657" s="4">
        <v>43015</v>
      </c>
      <c r="B657" s="5" t="s">
        <v>18</v>
      </c>
      <c r="C657" s="5" t="s">
        <v>11</v>
      </c>
      <c r="D657" s="5" t="s">
        <v>17</v>
      </c>
      <c r="E657" s="5">
        <v>1301.2</v>
      </c>
      <c r="F657" s="6">
        <v>0.35</v>
      </c>
      <c r="G657" s="5">
        <v>2</v>
      </c>
      <c r="H657" s="5">
        <v>3882</v>
      </c>
      <c r="I657" s="5">
        <v>120</v>
      </c>
      <c r="J657" s="8">
        <v>4</v>
      </c>
      <c r="K657" s="5">
        <f>表3[[#This Row],[消费金额]]-表3[[#This Row],[消费金额]]*表3[[#This Row],[返点]]</f>
        <v>845.78000000000009</v>
      </c>
    </row>
    <row r="658" spans="1:11" ht="16.5" x14ac:dyDescent="0.15">
      <c r="A658" s="4">
        <v>43015</v>
      </c>
      <c r="B658" s="5" t="s">
        <v>18</v>
      </c>
      <c r="C658" s="5" t="s">
        <v>11</v>
      </c>
      <c r="D658" s="5" t="s">
        <v>13</v>
      </c>
      <c r="E658" s="5">
        <v>3422.9</v>
      </c>
      <c r="F658" s="6">
        <v>0.45</v>
      </c>
      <c r="G658" s="5">
        <v>7</v>
      </c>
      <c r="H658" s="5">
        <v>7305</v>
      </c>
      <c r="I658" s="5">
        <v>480</v>
      </c>
      <c r="J658" s="8">
        <v>14</v>
      </c>
      <c r="K658" s="5">
        <f>表3[[#This Row],[消费金额]]-表3[[#This Row],[消费金额]]*表3[[#This Row],[返点]]</f>
        <v>1882.595</v>
      </c>
    </row>
    <row r="659" spans="1:11" ht="16.5" x14ac:dyDescent="0.15">
      <c r="A659" s="4">
        <v>43015</v>
      </c>
      <c r="B659" s="5" t="s">
        <v>18</v>
      </c>
      <c r="C659" s="5" t="s">
        <v>11</v>
      </c>
      <c r="D659" s="5" t="s">
        <v>12</v>
      </c>
      <c r="E659" s="5">
        <v>16783.5</v>
      </c>
      <c r="F659" s="6">
        <v>0.15</v>
      </c>
      <c r="G659" s="5">
        <v>38</v>
      </c>
      <c r="H659" s="5">
        <v>103422</v>
      </c>
      <c r="I659" s="5">
        <v>2400</v>
      </c>
      <c r="J659" s="8">
        <v>74</v>
      </c>
      <c r="K659" s="5">
        <f>表3[[#This Row],[消费金额]]-表3[[#This Row],[消费金额]]*表3[[#This Row],[返点]]</f>
        <v>14265.975</v>
      </c>
    </row>
    <row r="660" spans="1:11" ht="17.25" x14ac:dyDescent="0.15">
      <c r="A660" s="4">
        <v>43015</v>
      </c>
      <c r="B660" s="5" t="s">
        <v>10</v>
      </c>
      <c r="C660" s="5" t="s">
        <v>11</v>
      </c>
      <c r="D660" s="5" t="s">
        <v>12</v>
      </c>
      <c r="E660" s="5">
        <v>52690</v>
      </c>
      <c r="F660" s="6">
        <v>0.15</v>
      </c>
      <c r="G660" s="9">
        <v>48</v>
      </c>
      <c r="H660" s="5">
        <v>183237</v>
      </c>
      <c r="I660" s="5">
        <v>6596</v>
      </c>
      <c r="J660" s="10">
        <v>64</v>
      </c>
      <c r="K660" s="5">
        <f>表3[[#This Row],[消费金额]]-表3[[#This Row],[消费金额]]*表3[[#This Row],[返点]]</f>
        <v>44786.5</v>
      </c>
    </row>
    <row r="661" spans="1:11" ht="17.25" x14ac:dyDescent="0.15">
      <c r="A661" s="4">
        <v>43015</v>
      </c>
      <c r="B661" s="5" t="s">
        <v>10</v>
      </c>
      <c r="C661" s="5" t="s">
        <v>11</v>
      </c>
      <c r="D661" s="5" t="s">
        <v>12</v>
      </c>
      <c r="E661" s="5">
        <v>26226.5</v>
      </c>
      <c r="F661" s="6">
        <v>0.15</v>
      </c>
      <c r="G661" s="9">
        <v>42</v>
      </c>
      <c r="H661" s="5">
        <v>52734</v>
      </c>
      <c r="I661" s="5">
        <v>2780</v>
      </c>
      <c r="J661" s="10">
        <v>72</v>
      </c>
      <c r="K661" s="5">
        <f>表3[[#This Row],[消费金额]]-表3[[#This Row],[消费金额]]*表3[[#This Row],[返点]]</f>
        <v>22292.525000000001</v>
      </c>
    </row>
    <row r="662" spans="1:11" ht="16.5" x14ac:dyDescent="0.15">
      <c r="A662" s="4">
        <v>43015</v>
      </c>
      <c r="B662" s="5" t="s">
        <v>10</v>
      </c>
      <c r="C662" s="5" t="s">
        <v>11</v>
      </c>
      <c r="D662" s="5" t="s">
        <v>12</v>
      </c>
      <c r="E662" s="5">
        <v>175</v>
      </c>
      <c r="F662" s="6">
        <v>0.15</v>
      </c>
      <c r="G662" s="5">
        <v>0</v>
      </c>
      <c r="H662" s="5">
        <v>0</v>
      </c>
      <c r="I662" s="5">
        <v>0</v>
      </c>
      <c r="J662" s="8">
        <v>0</v>
      </c>
      <c r="K662" s="5">
        <f>表3[[#This Row],[消费金额]]-表3[[#This Row],[消费金额]]*表3[[#This Row],[返点]]</f>
        <v>148.75</v>
      </c>
    </row>
    <row r="663" spans="1:11" ht="17.25" x14ac:dyDescent="0.15">
      <c r="A663" s="4">
        <v>43015</v>
      </c>
      <c r="B663" s="5" t="s">
        <v>10</v>
      </c>
      <c r="C663" s="5" t="s">
        <v>11</v>
      </c>
      <c r="D663" s="5" t="s">
        <v>13</v>
      </c>
      <c r="E663" s="5">
        <v>17390.599999999999</v>
      </c>
      <c r="F663" s="6">
        <v>0.4</v>
      </c>
      <c r="G663" s="9">
        <v>16</v>
      </c>
      <c r="H663" s="5">
        <v>8586</v>
      </c>
      <c r="I663" s="5">
        <v>972</v>
      </c>
      <c r="J663" s="10">
        <v>26</v>
      </c>
      <c r="K663" s="5">
        <f>表3[[#This Row],[消费金额]]-表3[[#This Row],[消费金额]]*表3[[#This Row],[返点]]</f>
        <v>10434.359999999999</v>
      </c>
    </row>
    <row r="664" spans="1:11" ht="17.25" x14ac:dyDescent="0.15">
      <c r="A664" s="4">
        <v>43015</v>
      </c>
      <c r="B664" s="5" t="s">
        <v>10</v>
      </c>
      <c r="C664" s="5" t="s">
        <v>11</v>
      </c>
      <c r="D664" s="5" t="s">
        <v>13</v>
      </c>
      <c r="E664" s="5">
        <v>9432.1</v>
      </c>
      <c r="F664" s="6">
        <v>0.4</v>
      </c>
      <c r="G664" s="9">
        <v>10</v>
      </c>
      <c r="H664" s="5">
        <v>3777</v>
      </c>
      <c r="I664" s="5">
        <v>968</v>
      </c>
      <c r="J664" s="10">
        <v>18</v>
      </c>
      <c r="K664" s="5">
        <f>表3[[#This Row],[消费金额]]-表3[[#This Row],[消费金额]]*表3[[#This Row],[返点]]</f>
        <v>5659.26</v>
      </c>
    </row>
    <row r="665" spans="1:11" ht="17.25" x14ac:dyDescent="0.15">
      <c r="A665" s="4">
        <v>43015</v>
      </c>
      <c r="B665" s="5" t="s">
        <v>10</v>
      </c>
      <c r="C665" s="5" t="s">
        <v>11</v>
      </c>
      <c r="D665" s="5" t="s">
        <v>12</v>
      </c>
      <c r="E665" s="5">
        <v>48004.3</v>
      </c>
      <c r="F665" s="6">
        <v>0.15</v>
      </c>
      <c r="G665" s="9">
        <v>145</v>
      </c>
      <c r="H665" s="5">
        <v>257913</v>
      </c>
      <c r="I665" s="5">
        <v>33604</v>
      </c>
      <c r="J665" s="10">
        <v>212</v>
      </c>
      <c r="K665" s="5">
        <f>表3[[#This Row],[消费金额]]-表3[[#This Row],[消费金额]]*表3[[#This Row],[返点]]</f>
        <v>40803.654999999999</v>
      </c>
    </row>
    <row r="666" spans="1:11" ht="16.5" x14ac:dyDescent="0.15">
      <c r="A666" s="4">
        <v>43015</v>
      </c>
      <c r="B666" s="5" t="s">
        <v>10</v>
      </c>
      <c r="C666" s="5" t="s">
        <v>11</v>
      </c>
      <c r="D666" s="5" t="s">
        <v>13</v>
      </c>
      <c r="E666" s="5">
        <v>175</v>
      </c>
      <c r="F666" s="6">
        <v>0.28000000000000003</v>
      </c>
      <c r="G666" s="5">
        <v>0</v>
      </c>
      <c r="H666" s="5">
        <v>0</v>
      </c>
      <c r="I666" s="5">
        <v>0</v>
      </c>
      <c r="J666" s="8">
        <v>0</v>
      </c>
      <c r="K666" s="5">
        <f>表3[[#This Row],[消费金额]]-表3[[#This Row],[消费金额]]*表3[[#This Row],[返点]]</f>
        <v>126</v>
      </c>
    </row>
    <row r="667" spans="1:11" ht="17.25" x14ac:dyDescent="0.15">
      <c r="A667" s="4">
        <v>43015</v>
      </c>
      <c r="B667" s="5" t="s">
        <v>10</v>
      </c>
      <c r="C667" s="5" t="s">
        <v>11</v>
      </c>
      <c r="D667" s="5" t="s">
        <v>16</v>
      </c>
      <c r="E667" s="5">
        <v>175</v>
      </c>
      <c r="F667" s="6">
        <v>0.45</v>
      </c>
      <c r="G667" s="9">
        <v>0</v>
      </c>
      <c r="H667" s="5">
        <v>0</v>
      </c>
      <c r="I667" s="5">
        <v>0</v>
      </c>
      <c r="J667" s="10">
        <v>0</v>
      </c>
      <c r="K667" s="5">
        <f>表3[[#This Row],[消费金额]]-表3[[#This Row],[消费金额]]*表3[[#This Row],[返点]]</f>
        <v>96.25</v>
      </c>
    </row>
    <row r="668" spans="1:11" ht="17.25" x14ac:dyDescent="0.15">
      <c r="A668" s="4">
        <v>43015</v>
      </c>
      <c r="B668" s="5" t="s">
        <v>10</v>
      </c>
      <c r="C668" s="5" t="s">
        <v>11</v>
      </c>
      <c r="D668" s="5" t="s">
        <v>17</v>
      </c>
      <c r="E668" s="5">
        <v>8445.9</v>
      </c>
      <c r="F668" s="6">
        <v>0.35</v>
      </c>
      <c r="G668" s="9">
        <v>6</v>
      </c>
      <c r="H668" s="5">
        <v>12267</v>
      </c>
      <c r="I668" s="5">
        <v>544</v>
      </c>
      <c r="J668" s="10">
        <v>8</v>
      </c>
      <c r="K668" s="5">
        <f>表3[[#This Row],[消费金额]]-表3[[#This Row],[消费金额]]*表3[[#This Row],[返点]]</f>
        <v>5489.835</v>
      </c>
    </row>
    <row r="669" spans="1:11" ht="17.25" x14ac:dyDescent="0.15">
      <c r="A669" s="4">
        <v>43015</v>
      </c>
      <c r="B669" s="5" t="s">
        <v>19</v>
      </c>
      <c r="C669" s="5" t="s">
        <v>11</v>
      </c>
      <c r="D669" s="5" t="s">
        <v>12</v>
      </c>
      <c r="E669" s="5">
        <v>23932.9</v>
      </c>
      <c r="F669" s="6">
        <v>0.15</v>
      </c>
      <c r="G669" s="9">
        <v>32</v>
      </c>
      <c r="H669" s="5">
        <v>228090</v>
      </c>
      <c r="I669" s="5">
        <v>7580</v>
      </c>
      <c r="J669" s="10">
        <v>60</v>
      </c>
      <c r="K669" s="5">
        <f>表3[[#This Row],[消费金额]]-表3[[#This Row],[消费金额]]*表3[[#This Row],[返点]]</f>
        <v>20342.965</v>
      </c>
    </row>
    <row r="670" spans="1:11" ht="17.25" x14ac:dyDescent="0.15">
      <c r="A670" s="4">
        <v>43015</v>
      </c>
      <c r="B670" s="5" t="s">
        <v>19</v>
      </c>
      <c r="C670" s="5" t="s">
        <v>11</v>
      </c>
      <c r="D670" s="5" t="s">
        <v>13</v>
      </c>
      <c r="E670" s="5">
        <v>1480.5</v>
      </c>
      <c r="F670" s="6">
        <v>0.4</v>
      </c>
      <c r="G670" s="9">
        <v>7</v>
      </c>
      <c r="H670" s="5">
        <v>4086</v>
      </c>
      <c r="I670" s="5">
        <v>588</v>
      </c>
      <c r="J670" s="10">
        <v>14</v>
      </c>
      <c r="K670" s="5">
        <f>表3[[#This Row],[消费金额]]-表3[[#This Row],[消费金额]]*表3[[#This Row],[返点]]</f>
        <v>888.3</v>
      </c>
    </row>
    <row r="671" spans="1:11" ht="16.5" x14ac:dyDescent="0.15">
      <c r="A671" s="4">
        <v>43015</v>
      </c>
      <c r="B671" s="5" t="s">
        <v>10</v>
      </c>
      <c r="C671" s="5" t="s">
        <v>20</v>
      </c>
      <c r="D671" s="5" t="s">
        <v>21</v>
      </c>
      <c r="E671" s="5">
        <v>4795</v>
      </c>
      <c r="F671" s="6">
        <v>0</v>
      </c>
      <c r="G671" s="5">
        <v>2</v>
      </c>
      <c r="H671" s="5">
        <v>153327</v>
      </c>
      <c r="I671" s="5">
        <v>484</v>
      </c>
      <c r="J671" s="8">
        <v>2</v>
      </c>
      <c r="K671" s="5">
        <f>表3[[#This Row],[消费金额]]-表3[[#This Row],[消费金额]]*表3[[#This Row],[返点]]</f>
        <v>4795</v>
      </c>
    </row>
    <row r="672" spans="1:11" ht="16.5" x14ac:dyDescent="0.15">
      <c r="A672" s="4">
        <v>43015</v>
      </c>
      <c r="B672" s="5" t="s">
        <v>10</v>
      </c>
      <c r="C672" s="5" t="s">
        <v>14</v>
      </c>
      <c r="D672" s="5" t="s">
        <v>15</v>
      </c>
      <c r="E672" s="5">
        <v>175</v>
      </c>
      <c r="F672" s="6">
        <v>0.18</v>
      </c>
      <c r="G672" s="5">
        <v>0</v>
      </c>
      <c r="H672" s="5">
        <v>0</v>
      </c>
      <c r="I672" s="5">
        <v>0</v>
      </c>
      <c r="J672" s="8">
        <v>0</v>
      </c>
      <c r="K672" s="5">
        <f>表3[[#This Row],[消费金额]]-表3[[#This Row],[消费金额]]*表3[[#This Row],[返点]]</f>
        <v>143.5</v>
      </c>
    </row>
    <row r="673" spans="1:11" ht="16.5" x14ac:dyDescent="0.15">
      <c r="A673" s="4">
        <v>43015</v>
      </c>
      <c r="B673" s="5" t="s">
        <v>10</v>
      </c>
      <c r="C673" s="5" t="s">
        <v>14</v>
      </c>
      <c r="D673" s="5" t="s">
        <v>15</v>
      </c>
      <c r="E673" s="5">
        <v>15464.3</v>
      </c>
      <c r="F673" s="6">
        <v>0.18</v>
      </c>
      <c r="G673" s="5">
        <v>19</v>
      </c>
      <c r="H673" s="5">
        <v>747735</v>
      </c>
      <c r="I673" s="5">
        <v>6612</v>
      </c>
      <c r="J673" s="8">
        <v>32</v>
      </c>
      <c r="K673" s="5">
        <f>表3[[#This Row],[消费金额]]-表3[[#This Row],[消费金额]]*表3[[#This Row],[返点]]</f>
        <v>12680.725999999999</v>
      </c>
    </row>
    <row r="674" spans="1:11" ht="16.5" x14ac:dyDescent="0.15">
      <c r="A674" s="4">
        <v>43016</v>
      </c>
      <c r="B674" s="5" t="s">
        <v>18</v>
      </c>
      <c r="C674" s="5" t="s">
        <v>11</v>
      </c>
      <c r="D674" s="5" t="s">
        <v>17</v>
      </c>
      <c r="E674" s="5">
        <v>1351</v>
      </c>
      <c r="F674" s="6">
        <v>0.35</v>
      </c>
      <c r="G674" s="5">
        <v>2</v>
      </c>
      <c r="H674" s="5">
        <v>3750</v>
      </c>
      <c r="I674" s="5">
        <v>132</v>
      </c>
      <c r="J674" s="8">
        <v>4</v>
      </c>
      <c r="K674" s="5">
        <f>表3[[#This Row],[消费金额]]-表3[[#This Row],[消费金额]]*表3[[#This Row],[返点]]</f>
        <v>878.15000000000009</v>
      </c>
    </row>
    <row r="675" spans="1:11" ht="16.5" x14ac:dyDescent="0.15">
      <c r="A675" s="4">
        <v>43016</v>
      </c>
      <c r="B675" s="5" t="s">
        <v>18</v>
      </c>
      <c r="C675" s="5" t="s">
        <v>11</v>
      </c>
      <c r="D675" s="5" t="s">
        <v>13</v>
      </c>
      <c r="E675" s="5">
        <v>3186.1</v>
      </c>
      <c r="F675" s="6">
        <v>0.4</v>
      </c>
      <c r="G675" s="5">
        <v>2</v>
      </c>
      <c r="H675" s="5">
        <v>8631</v>
      </c>
      <c r="I675" s="5">
        <v>460</v>
      </c>
      <c r="J675" s="8">
        <v>4</v>
      </c>
      <c r="K675" s="5">
        <f>表3[[#This Row],[消费金额]]-表3[[#This Row],[消费金额]]*表3[[#This Row],[返点]]</f>
        <v>1911.6599999999999</v>
      </c>
    </row>
    <row r="676" spans="1:11" ht="16.5" x14ac:dyDescent="0.15">
      <c r="A676" s="4">
        <v>43016</v>
      </c>
      <c r="B676" s="5" t="s">
        <v>18</v>
      </c>
      <c r="C676" s="5" t="s">
        <v>11</v>
      </c>
      <c r="D676" s="5" t="s">
        <v>12</v>
      </c>
      <c r="E676" s="5">
        <v>20740.400000000001</v>
      </c>
      <c r="F676" s="6">
        <v>0.15</v>
      </c>
      <c r="G676" s="5">
        <v>45</v>
      </c>
      <c r="H676" s="5">
        <v>104733</v>
      </c>
      <c r="I676" s="5">
        <v>2920</v>
      </c>
      <c r="J676" s="8">
        <v>90</v>
      </c>
      <c r="K676" s="5">
        <f>表3[[#This Row],[消费金额]]-表3[[#This Row],[消费金额]]*表3[[#This Row],[返点]]</f>
        <v>17629.34</v>
      </c>
    </row>
    <row r="677" spans="1:11" ht="17.25" x14ac:dyDescent="0.15">
      <c r="A677" s="4">
        <v>43016</v>
      </c>
      <c r="B677" s="5" t="s">
        <v>10</v>
      </c>
      <c r="C677" s="5" t="s">
        <v>11</v>
      </c>
      <c r="D677" s="5" t="s">
        <v>12</v>
      </c>
      <c r="E677" s="5">
        <v>59276.1</v>
      </c>
      <c r="F677" s="6">
        <v>0.15</v>
      </c>
      <c r="G677" s="9">
        <v>58</v>
      </c>
      <c r="H677" s="5">
        <v>198885</v>
      </c>
      <c r="I677" s="5">
        <v>7068</v>
      </c>
      <c r="J677" s="10">
        <v>98</v>
      </c>
      <c r="K677" s="5">
        <f>表3[[#This Row],[消费金额]]-表3[[#This Row],[消费金额]]*表3[[#This Row],[返点]]</f>
        <v>50384.684999999998</v>
      </c>
    </row>
    <row r="678" spans="1:11" ht="17.25" x14ac:dyDescent="0.15">
      <c r="A678" s="4">
        <v>43016</v>
      </c>
      <c r="B678" s="5" t="s">
        <v>10</v>
      </c>
      <c r="C678" s="5" t="s">
        <v>11</v>
      </c>
      <c r="D678" s="5" t="s">
        <v>12</v>
      </c>
      <c r="E678" s="5">
        <v>25377.7</v>
      </c>
      <c r="F678" s="6">
        <v>0.15</v>
      </c>
      <c r="G678" s="9">
        <v>36</v>
      </c>
      <c r="H678" s="5">
        <v>60483</v>
      </c>
      <c r="I678" s="5">
        <v>2688</v>
      </c>
      <c r="J678" s="10">
        <v>68</v>
      </c>
      <c r="K678" s="5">
        <f>表3[[#This Row],[消费金额]]-表3[[#This Row],[消费金额]]*表3[[#This Row],[返点]]</f>
        <v>21571.045000000002</v>
      </c>
    </row>
    <row r="679" spans="1:11" ht="16.5" x14ac:dyDescent="0.15">
      <c r="A679" s="4">
        <v>43016</v>
      </c>
      <c r="B679" s="5" t="s">
        <v>10</v>
      </c>
      <c r="C679" s="5" t="s">
        <v>11</v>
      </c>
      <c r="D679" s="5" t="s">
        <v>12</v>
      </c>
      <c r="E679" s="5">
        <v>175</v>
      </c>
      <c r="F679" s="6">
        <v>0.15</v>
      </c>
      <c r="G679" s="5">
        <v>0</v>
      </c>
      <c r="H679" s="5">
        <v>0</v>
      </c>
      <c r="I679" s="5">
        <v>0</v>
      </c>
      <c r="J679" s="8">
        <v>0</v>
      </c>
      <c r="K679" s="5">
        <f>表3[[#This Row],[消费金额]]-表3[[#This Row],[消费金额]]*表3[[#This Row],[返点]]</f>
        <v>148.75</v>
      </c>
    </row>
    <row r="680" spans="1:11" ht="17.25" x14ac:dyDescent="0.15">
      <c r="A680" s="4">
        <v>43016</v>
      </c>
      <c r="B680" s="5" t="s">
        <v>10</v>
      </c>
      <c r="C680" s="5" t="s">
        <v>11</v>
      </c>
      <c r="D680" s="5" t="s">
        <v>13</v>
      </c>
      <c r="E680" s="5">
        <v>15817.8</v>
      </c>
      <c r="F680" s="6">
        <v>0.4</v>
      </c>
      <c r="G680" s="9">
        <v>14</v>
      </c>
      <c r="H680" s="5">
        <v>8856</v>
      </c>
      <c r="I680" s="5">
        <v>952</v>
      </c>
      <c r="J680" s="10">
        <v>24</v>
      </c>
      <c r="K680" s="5">
        <f>表3[[#This Row],[消费金额]]-表3[[#This Row],[消费金额]]*表3[[#This Row],[返点]]</f>
        <v>9490.68</v>
      </c>
    </row>
    <row r="681" spans="1:11" ht="17.25" x14ac:dyDescent="0.15">
      <c r="A681" s="4">
        <v>43016</v>
      </c>
      <c r="B681" s="5" t="s">
        <v>10</v>
      </c>
      <c r="C681" s="5" t="s">
        <v>11</v>
      </c>
      <c r="D681" s="5" t="s">
        <v>13</v>
      </c>
      <c r="E681" s="5">
        <v>10116.700000000001</v>
      </c>
      <c r="F681" s="6">
        <v>0.4</v>
      </c>
      <c r="G681" s="9">
        <v>18</v>
      </c>
      <c r="H681" s="5">
        <v>3696</v>
      </c>
      <c r="I681" s="5">
        <v>1032</v>
      </c>
      <c r="J681" s="10">
        <v>26</v>
      </c>
      <c r="K681" s="5">
        <f>表3[[#This Row],[消费金额]]-表3[[#This Row],[消费金额]]*表3[[#This Row],[返点]]</f>
        <v>6070.02</v>
      </c>
    </row>
    <row r="682" spans="1:11" ht="17.25" x14ac:dyDescent="0.15">
      <c r="A682" s="4">
        <v>43016</v>
      </c>
      <c r="B682" s="5" t="s">
        <v>10</v>
      </c>
      <c r="C682" s="5" t="s">
        <v>11</v>
      </c>
      <c r="D682" s="5" t="s">
        <v>12</v>
      </c>
      <c r="E682" s="5">
        <v>50957.5</v>
      </c>
      <c r="F682" s="6">
        <v>0.15</v>
      </c>
      <c r="G682" s="9">
        <v>153</v>
      </c>
      <c r="H682" s="5">
        <v>284724</v>
      </c>
      <c r="I682" s="5">
        <v>36412</v>
      </c>
      <c r="J682" s="10">
        <v>242</v>
      </c>
      <c r="K682" s="5">
        <f>表3[[#This Row],[消费金额]]-表3[[#This Row],[消费金额]]*表3[[#This Row],[返点]]</f>
        <v>43313.875</v>
      </c>
    </row>
    <row r="683" spans="1:11" ht="16.5" x14ac:dyDescent="0.15">
      <c r="A683" s="4">
        <v>43016</v>
      </c>
      <c r="B683" s="5" t="s">
        <v>10</v>
      </c>
      <c r="C683" s="5" t="s">
        <v>11</v>
      </c>
      <c r="D683" s="5" t="s">
        <v>13</v>
      </c>
      <c r="E683" s="5">
        <v>175</v>
      </c>
      <c r="F683" s="6">
        <v>0.28000000000000003</v>
      </c>
      <c r="G683" s="5">
        <v>0</v>
      </c>
      <c r="H683" s="5">
        <v>0</v>
      </c>
      <c r="I683" s="5">
        <v>0</v>
      </c>
      <c r="J683" s="8">
        <v>0</v>
      </c>
      <c r="K683" s="5">
        <f>表3[[#This Row],[消费金额]]-表3[[#This Row],[消费金额]]*表3[[#This Row],[返点]]</f>
        <v>126</v>
      </c>
    </row>
    <row r="684" spans="1:11" ht="17.25" x14ac:dyDescent="0.15">
      <c r="A684" s="4">
        <v>43016</v>
      </c>
      <c r="B684" s="5" t="s">
        <v>10</v>
      </c>
      <c r="C684" s="5" t="s">
        <v>11</v>
      </c>
      <c r="D684" s="5" t="s">
        <v>16</v>
      </c>
      <c r="E684" s="5">
        <v>175</v>
      </c>
      <c r="F684" s="6">
        <v>0.45</v>
      </c>
      <c r="G684" s="9">
        <v>0</v>
      </c>
      <c r="H684" s="5">
        <v>0</v>
      </c>
      <c r="I684" s="5">
        <v>0</v>
      </c>
      <c r="J684" s="10">
        <v>0</v>
      </c>
      <c r="K684" s="5">
        <f>表3[[#This Row],[消费金额]]-表3[[#This Row],[消费金额]]*表3[[#This Row],[返点]]</f>
        <v>96.25</v>
      </c>
    </row>
    <row r="685" spans="1:11" ht="17.25" x14ac:dyDescent="0.15">
      <c r="A685" s="4">
        <v>43016</v>
      </c>
      <c r="B685" s="5" t="s">
        <v>10</v>
      </c>
      <c r="C685" s="5" t="s">
        <v>11</v>
      </c>
      <c r="D685" s="5" t="s">
        <v>17</v>
      </c>
      <c r="E685" s="5">
        <v>9807.6</v>
      </c>
      <c r="F685" s="6">
        <v>0.35</v>
      </c>
      <c r="G685" s="9">
        <v>10</v>
      </c>
      <c r="H685" s="5">
        <v>13470</v>
      </c>
      <c r="I685" s="5">
        <v>588</v>
      </c>
      <c r="J685" s="10">
        <v>20</v>
      </c>
      <c r="K685" s="5">
        <f>表3[[#This Row],[消费金额]]-表3[[#This Row],[消费金额]]*表3[[#This Row],[返点]]</f>
        <v>6374.9400000000005</v>
      </c>
    </row>
    <row r="686" spans="1:11" ht="17.25" x14ac:dyDescent="0.15">
      <c r="A686" s="4">
        <v>43016</v>
      </c>
      <c r="B686" s="5" t="s">
        <v>19</v>
      </c>
      <c r="C686" s="5" t="s">
        <v>11</v>
      </c>
      <c r="D686" s="5" t="s">
        <v>12</v>
      </c>
      <c r="E686" s="5">
        <v>25616</v>
      </c>
      <c r="F686" s="6">
        <v>0.15</v>
      </c>
      <c r="G686" s="9">
        <v>23</v>
      </c>
      <c r="H686" s="5">
        <v>246498</v>
      </c>
      <c r="I686" s="5">
        <v>8212</v>
      </c>
      <c r="J686" s="10">
        <v>36</v>
      </c>
      <c r="K686" s="5">
        <f>表3[[#This Row],[消费金额]]-表3[[#This Row],[消费金额]]*表3[[#This Row],[返点]]</f>
        <v>21773.599999999999</v>
      </c>
    </row>
    <row r="687" spans="1:11" ht="16.5" x14ac:dyDescent="0.15">
      <c r="A687" s="4">
        <v>43016</v>
      </c>
      <c r="B687" s="5" t="s">
        <v>19</v>
      </c>
      <c r="C687" s="5" t="s">
        <v>11</v>
      </c>
      <c r="D687" s="5" t="s">
        <v>13</v>
      </c>
      <c r="E687" s="5">
        <v>1569.4</v>
      </c>
      <c r="F687" s="6">
        <v>0.4</v>
      </c>
      <c r="G687" s="5">
        <v>2</v>
      </c>
      <c r="H687" s="5">
        <v>4959</v>
      </c>
      <c r="I687" s="5">
        <v>736</v>
      </c>
      <c r="J687" s="8">
        <v>4</v>
      </c>
      <c r="K687" s="5">
        <f>表3[[#This Row],[消费金额]]-表3[[#This Row],[消费金额]]*表3[[#This Row],[返点]]</f>
        <v>941.64</v>
      </c>
    </row>
    <row r="688" spans="1:11" ht="16.5" x14ac:dyDescent="0.15">
      <c r="A688" s="4">
        <v>43016</v>
      </c>
      <c r="B688" s="5" t="s">
        <v>10</v>
      </c>
      <c r="C688" s="5" t="s">
        <v>20</v>
      </c>
      <c r="D688" s="5" t="s">
        <v>21</v>
      </c>
      <c r="E688" s="5">
        <v>350</v>
      </c>
      <c r="F688" s="6">
        <v>0</v>
      </c>
      <c r="G688" s="5">
        <v>0</v>
      </c>
      <c r="H688" s="5">
        <v>3792</v>
      </c>
      <c r="I688" s="5">
        <v>16</v>
      </c>
      <c r="J688" s="8">
        <v>0</v>
      </c>
      <c r="K688" s="5">
        <f>表3[[#This Row],[消费金额]]-表3[[#This Row],[消费金额]]*表3[[#This Row],[返点]]</f>
        <v>350</v>
      </c>
    </row>
    <row r="689" spans="1:11" ht="16.5" x14ac:dyDescent="0.15">
      <c r="A689" s="4">
        <v>43016</v>
      </c>
      <c r="B689" s="5" t="s">
        <v>10</v>
      </c>
      <c r="C689" s="5" t="s">
        <v>14</v>
      </c>
      <c r="D689" s="5" t="s">
        <v>15</v>
      </c>
      <c r="E689" s="5">
        <v>175</v>
      </c>
      <c r="F689" s="6">
        <v>0.18</v>
      </c>
      <c r="G689" s="5">
        <v>0</v>
      </c>
      <c r="H689" s="5">
        <v>0</v>
      </c>
      <c r="I689" s="5">
        <v>0</v>
      </c>
      <c r="J689" s="8">
        <v>0</v>
      </c>
      <c r="K689" s="5">
        <f>表3[[#This Row],[消费金额]]-表3[[#This Row],[消费金额]]*表3[[#This Row],[返点]]</f>
        <v>143.5</v>
      </c>
    </row>
    <row r="690" spans="1:11" ht="16.5" x14ac:dyDescent="0.15">
      <c r="A690" s="4">
        <v>43016</v>
      </c>
      <c r="B690" s="5" t="s">
        <v>10</v>
      </c>
      <c r="C690" s="5" t="s">
        <v>14</v>
      </c>
      <c r="D690" s="5" t="s">
        <v>15</v>
      </c>
      <c r="E690" s="5">
        <v>15374.4</v>
      </c>
      <c r="F690" s="6">
        <v>0.18</v>
      </c>
      <c r="G690" s="5">
        <v>18</v>
      </c>
      <c r="H690" s="5">
        <v>808083</v>
      </c>
      <c r="I690" s="5">
        <v>6664</v>
      </c>
      <c r="J690" s="8">
        <v>32</v>
      </c>
      <c r="K690" s="5">
        <f>表3[[#This Row],[消费金额]]-表3[[#This Row],[消费金额]]*表3[[#This Row],[返点]]</f>
        <v>12607.008</v>
      </c>
    </row>
    <row r="691" spans="1:11" ht="16.5" x14ac:dyDescent="0.15">
      <c r="A691" s="4">
        <v>43016</v>
      </c>
      <c r="B691" s="5" t="s">
        <v>18</v>
      </c>
      <c r="C691" s="5" t="s">
        <v>11</v>
      </c>
      <c r="D691" s="5" t="s">
        <v>13</v>
      </c>
      <c r="E691" s="5">
        <v>4680.3</v>
      </c>
      <c r="F691" s="6">
        <v>0.4</v>
      </c>
      <c r="G691" s="5">
        <v>8</v>
      </c>
      <c r="H691" s="5">
        <v>7065</v>
      </c>
      <c r="I691" s="5">
        <v>812</v>
      </c>
      <c r="J691" s="8">
        <v>12</v>
      </c>
      <c r="K691" s="5">
        <f>表3[[#This Row],[消费金额]]-表3[[#This Row],[消费金额]]*表3[[#This Row],[返点]]</f>
        <v>2808.1800000000003</v>
      </c>
    </row>
    <row r="692" spans="1:11" ht="16.5" x14ac:dyDescent="0.15">
      <c r="A692" s="4">
        <v>43017</v>
      </c>
      <c r="B692" s="5" t="s">
        <v>10</v>
      </c>
      <c r="C692" s="5" t="s">
        <v>14</v>
      </c>
      <c r="D692" s="5" t="s">
        <v>22</v>
      </c>
      <c r="E692" s="5">
        <v>4220.8</v>
      </c>
      <c r="F692" s="6">
        <v>0</v>
      </c>
      <c r="G692" s="5">
        <v>0</v>
      </c>
      <c r="H692" s="5">
        <v>748557</v>
      </c>
      <c r="I692" s="5">
        <v>4968</v>
      </c>
      <c r="J692" s="8">
        <v>0</v>
      </c>
      <c r="K692" s="5">
        <f>表3[[#This Row],[消费金额]]-表3[[#This Row],[消费金额]]*表3[[#This Row],[返点]]</f>
        <v>4220.8</v>
      </c>
    </row>
    <row r="693" spans="1:11" ht="17.25" x14ac:dyDescent="0.15">
      <c r="A693" s="4">
        <v>43017</v>
      </c>
      <c r="B693" s="5" t="s">
        <v>10</v>
      </c>
      <c r="C693" s="5" t="s">
        <v>11</v>
      </c>
      <c r="D693" s="5" t="s">
        <v>12</v>
      </c>
      <c r="E693" s="5">
        <v>84134.7</v>
      </c>
      <c r="F693" s="6">
        <v>0.15</v>
      </c>
      <c r="G693" s="9">
        <v>92</v>
      </c>
      <c r="H693" s="5">
        <v>276630</v>
      </c>
      <c r="I693" s="5">
        <v>9492</v>
      </c>
      <c r="J693" s="10">
        <v>146</v>
      </c>
      <c r="K693" s="5">
        <f>表3[[#This Row],[消费金额]]-表3[[#This Row],[消费金额]]*表3[[#This Row],[返点]]</f>
        <v>71514.494999999995</v>
      </c>
    </row>
    <row r="694" spans="1:11" ht="17.25" x14ac:dyDescent="0.15">
      <c r="A694" s="4">
        <v>43017</v>
      </c>
      <c r="B694" s="5" t="s">
        <v>10</v>
      </c>
      <c r="C694" s="5" t="s">
        <v>11</v>
      </c>
      <c r="D694" s="5" t="s">
        <v>12</v>
      </c>
      <c r="E694" s="5">
        <v>30021.200000000001</v>
      </c>
      <c r="F694" s="6">
        <v>0.15</v>
      </c>
      <c r="G694" s="9">
        <v>41</v>
      </c>
      <c r="H694" s="5">
        <v>68520</v>
      </c>
      <c r="I694" s="5">
        <v>3040</v>
      </c>
      <c r="J694" s="10">
        <v>70</v>
      </c>
      <c r="K694" s="5">
        <f>表3[[#This Row],[消费金额]]-表3[[#This Row],[消费金额]]*表3[[#This Row],[返点]]</f>
        <v>25518.02</v>
      </c>
    </row>
    <row r="695" spans="1:11" ht="16.5" x14ac:dyDescent="0.15">
      <c r="A695" s="4">
        <v>43017</v>
      </c>
      <c r="B695" s="5" t="s">
        <v>10</v>
      </c>
      <c r="C695" s="5" t="s">
        <v>11</v>
      </c>
      <c r="D695" s="5" t="s">
        <v>12</v>
      </c>
      <c r="E695" s="5">
        <v>175</v>
      </c>
      <c r="F695" s="6">
        <v>0.15</v>
      </c>
      <c r="G695" s="5">
        <v>0</v>
      </c>
      <c r="H695" s="5">
        <v>0</v>
      </c>
      <c r="I695" s="5">
        <v>0</v>
      </c>
      <c r="J695" s="8">
        <v>0</v>
      </c>
      <c r="K695" s="5">
        <f>表3[[#This Row],[消费金额]]-表3[[#This Row],[消费金额]]*表3[[#This Row],[返点]]</f>
        <v>148.75</v>
      </c>
    </row>
    <row r="696" spans="1:11" ht="17.25" x14ac:dyDescent="0.15">
      <c r="A696" s="4">
        <v>43017</v>
      </c>
      <c r="B696" s="5" t="s">
        <v>10</v>
      </c>
      <c r="C696" s="5" t="s">
        <v>11</v>
      </c>
      <c r="D696" s="5" t="s">
        <v>13</v>
      </c>
      <c r="E696" s="5">
        <v>25166.9</v>
      </c>
      <c r="F696" s="6">
        <v>0.4</v>
      </c>
      <c r="G696" s="9">
        <v>32</v>
      </c>
      <c r="H696" s="5">
        <v>15876</v>
      </c>
      <c r="I696" s="5">
        <v>1552</v>
      </c>
      <c r="J696" s="10">
        <v>54</v>
      </c>
      <c r="K696" s="5">
        <f>表3[[#This Row],[消费金额]]-表3[[#This Row],[消费金额]]*表3[[#This Row],[返点]]</f>
        <v>15100.14</v>
      </c>
    </row>
    <row r="697" spans="1:11" ht="17.25" x14ac:dyDescent="0.15">
      <c r="A697" s="4">
        <v>43017</v>
      </c>
      <c r="B697" s="5" t="s">
        <v>10</v>
      </c>
      <c r="C697" s="5" t="s">
        <v>11</v>
      </c>
      <c r="D697" s="5" t="s">
        <v>13</v>
      </c>
      <c r="E697" s="5">
        <v>9696.5</v>
      </c>
      <c r="F697" s="6">
        <v>0.4</v>
      </c>
      <c r="G697" s="9">
        <v>15</v>
      </c>
      <c r="H697" s="5">
        <v>4890</v>
      </c>
      <c r="I697" s="5">
        <v>1112</v>
      </c>
      <c r="J697" s="10">
        <v>26</v>
      </c>
      <c r="K697" s="5">
        <f>表3[[#This Row],[消费金额]]-表3[[#This Row],[消费金额]]*表3[[#This Row],[返点]]</f>
        <v>5817.9</v>
      </c>
    </row>
    <row r="698" spans="1:11" ht="17.25" x14ac:dyDescent="0.15">
      <c r="A698" s="4">
        <v>43017</v>
      </c>
      <c r="B698" s="5" t="s">
        <v>10</v>
      </c>
      <c r="C698" s="5" t="s">
        <v>11</v>
      </c>
      <c r="D698" s="5" t="s">
        <v>12</v>
      </c>
      <c r="E698" s="5">
        <v>58407.4</v>
      </c>
      <c r="F698" s="6">
        <v>0.15</v>
      </c>
      <c r="G698" s="9">
        <v>153</v>
      </c>
      <c r="H698" s="5">
        <v>300762</v>
      </c>
      <c r="I698" s="5">
        <v>38036</v>
      </c>
      <c r="J698" s="10">
        <v>246</v>
      </c>
      <c r="K698" s="5">
        <f>表3[[#This Row],[消费金额]]-表3[[#This Row],[消费金额]]*表3[[#This Row],[返点]]</f>
        <v>49646.29</v>
      </c>
    </row>
    <row r="699" spans="1:11" ht="16.5" x14ac:dyDescent="0.15">
      <c r="A699" s="4">
        <v>43017</v>
      </c>
      <c r="B699" s="5" t="s">
        <v>10</v>
      </c>
      <c r="C699" s="5" t="s">
        <v>11</v>
      </c>
      <c r="D699" s="5" t="s">
        <v>13</v>
      </c>
      <c r="E699" s="5">
        <v>175</v>
      </c>
      <c r="F699" s="6">
        <v>0.28000000000000003</v>
      </c>
      <c r="G699" s="5">
        <v>0</v>
      </c>
      <c r="H699" s="5">
        <v>0</v>
      </c>
      <c r="I699" s="5">
        <v>0</v>
      </c>
      <c r="J699" s="8">
        <v>0</v>
      </c>
      <c r="K699" s="5">
        <f>表3[[#This Row],[消费金额]]-表3[[#This Row],[消费金额]]*表3[[#This Row],[返点]]</f>
        <v>126</v>
      </c>
    </row>
    <row r="700" spans="1:11" ht="17.25" x14ac:dyDescent="0.15">
      <c r="A700" s="4">
        <v>43017</v>
      </c>
      <c r="B700" s="5" t="s">
        <v>10</v>
      </c>
      <c r="C700" s="5" t="s">
        <v>11</v>
      </c>
      <c r="D700" s="5" t="s">
        <v>16</v>
      </c>
      <c r="E700" s="5">
        <v>175</v>
      </c>
      <c r="F700" s="6">
        <v>0.45</v>
      </c>
      <c r="G700" s="9">
        <v>0</v>
      </c>
      <c r="H700" s="5">
        <v>0</v>
      </c>
      <c r="I700" s="5">
        <v>0</v>
      </c>
      <c r="J700" s="10">
        <v>0</v>
      </c>
      <c r="K700" s="5">
        <f>表3[[#This Row],[消费金额]]-表3[[#This Row],[消费金额]]*表3[[#This Row],[返点]]</f>
        <v>96.25</v>
      </c>
    </row>
    <row r="701" spans="1:11" ht="17.25" x14ac:dyDescent="0.15">
      <c r="A701" s="4">
        <v>43017</v>
      </c>
      <c r="B701" s="5" t="s">
        <v>10</v>
      </c>
      <c r="C701" s="5" t="s">
        <v>11</v>
      </c>
      <c r="D701" s="5" t="s">
        <v>17</v>
      </c>
      <c r="E701" s="5">
        <v>13882.8</v>
      </c>
      <c r="F701" s="6">
        <v>0.35</v>
      </c>
      <c r="G701" s="9">
        <v>16</v>
      </c>
      <c r="H701" s="5">
        <v>18534</v>
      </c>
      <c r="I701" s="5">
        <v>864</v>
      </c>
      <c r="J701" s="10">
        <v>26</v>
      </c>
      <c r="K701" s="5">
        <f>表3[[#This Row],[消费金额]]-表3[[#This Row],[消费金额]]*表3[[#This Row],[返点]]</f>
        <v>9023.82</v>
      </c>
    </row>
    <row r="702" spans="1:11" ht="17.25" x14ac:dyDescent="0.15">
      <c r="A702" s="4">
        <v>43017</v>
      </c>
      <c r="B702" s="5" t="s">
        <v>19</v>
      </c>
      <c r="C702" s="5" t="s">
        <v>11</v>
      </c>
      <c r="D702" s="5" t="s">
        <v>12</v>
      </c>
      <c r="E702" s="5">
        <v>40259.300000000003</v>
      </c>
      <c r="F702" s="6">
        <v>0.15</v>
      </c>
      <c r="G702" s="9">
        <v>51</v>
      </c>
      <c r="H702" s="5">
        <v>331413</v>
      </c>
      <c r="I702" s="5">
        <v>10644</v>
      </c>
      <c r="J702" s="10">
        <v>76</v>
      </c>
      <c r="K702" s="5">
        <f>表3[[#This Row],[消费金额]]-表3[[#This Row],[消费金额]]*表3[[#This Row],[返点]]</f>
        <v>34220.404999999999</v>
      </c>
    </row>
    <row r="703" spans="1:11" ht="16.5" x14ac:dyDescent="0.15">
      <c r="A703" s="4">
        <v>43017</v>
      </c>
      <c r="B703" s="5" t="s">
        <v>19</v>
      </c>
      <c r="C703" s="5" t="s">
        <v>11</v>
      </c>
      <c r="D703" s="5" t="s">
        <v>13</v>
      </c>
      <c r="E703" s="5">
        <v>1745.9</v>
      </c>
      <c r="F703" s="6">
        <v>0.4</v>
      </c>
      <c r="G703" s="5">
        <v>6</v>
      </c>
      <c r="H703" s="5">
        <v>5049</v>
      </c>
      <c r="I703" s="5">
        <v>704</v>
      </c>
      <c r="J703" s="8">
        <v>8</v>
      </c>
      <c r="K703" s="5">
        <f>表3[[#This Row],[消费金额]]-表3[[#This Row],[消费金额]]*表3[[#This Row],[返点]]</f>
        <v>1047.54</v>
      </c>
    </row>
    <row r="704" spans="1:11" ht="16.5" x14ac:dyDescent="0.15">
      <c r="A704" s="4">
        <v>43017</v>
      </c>
      <c r="B704" s="5" t="s">
        <v>10</v>
      </c>
      <c r="C704" s="5" t="s">
        <v>20</v>
      </c>
      <c r="D704" s="5" t="s">
        <v>21</v>
      </c>
      <c r="E704" s="5">
        <v>3119</v>
      </c>
      <c r="F704" s="6">
        <v>0</v>
      </c>
      <c r="G704" s="5">
        <v>1</v>
      </c>
      <c r="H704" s="5">
        <v>127098</v>
      </c>
      <c r="I704" s="5">
        <v>344</v>
      </c>
      <c r="J704" s="8">
        <v>0</v>
      </c>
      <c r="K704" s="5">
        <f>表3[[#This Row],[消费金额]]-表3[[#This Row],[消费金额]]*表3[[#This Row],[返点]]</f>
        <v>3119</v>
      </c>
    </row>
    <row r="705" spans="1:11" ht="16.5" x14ac:dyDescent="0.15">
      <c r="A705" s="4">
        <v>43017</v>
      </c>
      <c r="B705" s="5" t="s">
        <v>10</v>
      </c>
      <c r="C705" s="5" t="s">
        <v>14</v>
      </c>
      <c r="D705" s="5" t="s">
        <v>15</v>
      </c>
      <c r="E705" s="5">
        <v>175</v>
      </c>
      <c r="F705" s="6">
        <v>0.18</v>
      </c>
      <c r="G705" s="5">
        <v>0</v>
      </c>
      <c r="H705" s="5">
        <v>0</v>
      </c>
      <c r="I705" s="5">
        <v>0</v>
      </c>
      <c r="J705" s="8">
        <v>0</v>
      </c>
      <c r="K705" s="5">
        <f>表3[[#This Row],[消费金额]]-表3[[#This Row],[消费金额]]*表3[[#This Row],[返点]]</f>
        <v>143.5</v>
      </c>
    </row>
    <row r="706" spans="1:11" ht="16.5" x14ac:dyDescent="0.15">
      <c r="A706" s="4">
        <v>43017</v>
      </c>
      <c r="B706" s="5" t="s">
        <v>10</v>
      </c>
      <c r="C706" s="5" t="s">
        <v>14</v>
      </c>
      <c r="D706" s="5" t="s">
        <v>15</v>
      </c>
      <c r="E706" s="5">
        <v>18315.5</v>
      </c>
      <c r="F706" s="6">
        <v>0.18</v>
      </c>
      <c r="G706" s="5">
        <v>28</v>
      </c>
      <c r="H706" s="5">
        <v>732999</v>
      </c>
      <c r="I706" s="5">
        <v>7216</v>
      </c>
      <c r="J706" s="8">
        <v>46</v>
      </c>
      <c r="K706" s="5">
        <f>表3[[#This Row],[消费金额]]-表3[[#This Row],[消费金额]]*表3[[#This Row],[返点]]</f>
        <v>15018.71</v>
      </c>
    </row>
    <row r="707" spans="1:11" ht="16.5" x14ac:dyDescent="0.15">
      <c r="A707" s="4">
        <v>43017</v>
      </c>
      <c r="B707" s="5" t="s">
        <v>18</v>
      </c>
      <c r="C707" s="5" t="s">
        <v>11</v>
      </c>
      <c r="D707" s="5" t="s">
        <v>17</v>
      </c>
      <c r="E707" s="5">
        <v>2637.7</v>
      </c>
      <c r="F707" s="6">
        <v>0.35</v>
      </c>
      <c r="G707" s="5">
        <v>5</v>
      </c>
      <c r="H707" s="5">
        <v>5721</v>
      </c>
      <c r="I707" s="5">
        <v>244</v>
      </c>
      <c r="J707" s="8">
        <v>10</v>
      </c>
      <c r="K707" s="5">
        <f>表3[[#This Row],[消费金额]]-表3[[#This Row],[消费金额]]*表3[[#This Row],[返点]]</f>
        <v>1714.5050000000001</v>
      </c>
    </row>
    <row r="708" spans="1:11" ht="16.5" x14ac:dyDescent="0.15">
      <c r="A708" s="4">
        <v>43017</v>
      </c>
      <c r="B708" s="5" t="s">
        <v>18</v>
      </c>
      <c r="C708" s="5" t="s">
        <v>11</v>
      </c>
      <c r="D708" s="5" t="s">
        <v>13</v>
      </c>
      <c r="E708" s="5">
        <v>3604.1</v>
      </c>
      <c r="F708" s="6">
        <v>0.4</v>
      </c>
      <c r="G708" s="5">
        <v>2</v>
      </c>
      <c r="H708" s="5">
        <v>7932</v>
      </c>
      <c r="I708" s="5">
        <v>564</v>
      </c>
      <c r="J708" s="8">
        <v>2</v>
      </c>
      <c r="K708" s="5">
        <f>表3[[#This Row],[消费金额]]-表3[[#This Row],[消费金额]]*表3[[#This Row],[返点]]</f>
        <v>2162.46</v>
      </c>
    </row>
    <row r="709" spans="1:11" ht="16.5" x14ac:dyDescent="0.15">
      <c r="A709" s="4">
        <v>43017</v>
      </c>
      <c r="B709" s="5" t="s">
        <v>18</v>
      </c>
      <c r="C709" s="5" t="s">
        <v>11</v>
      </c>
      <c r="D709" s="5" t="s">
        <v>13</v>
      </c>
      <c r="E709" s="5">
        <v>5432.1</v>
      </c>
      <c r="F709" s="6">
        <v>0.4</v>
      </c>
      <c r="G709" s="5">
        <v>10</v>
      </c>
      <c r="H709" s="5">
        <v>15807</v>
      </c>
      <c r="I709" s="5">
        <v>716</v>
      </c>
      <c r="J709" s="8">
        <v>18</v>
      </c>
      <c r="K709" s="5">
        <f>表3[[#This Row],[消费金额]]-表3[[#This Row],[消费金额]]*表3[[#This Row],[返点]]</f>
        <v>3259.26</v>
      </c>
    </row>
    <row r="710" spans="1:11" ht="16.5" x14ac:dyDescent="0.15">
      <c r="A710" s="4">
        <v>43017</v>
      </c>
      <c r="B710" s="5" t="s">
        <v>18</v>
      </c>
      <c r="C710" s="5" t="s">
        <v>11</v>
      </c>
      <c r="D710" s="5" t="s">
        <v>12</v>
      </c>
      <c r="E710" s="5">
        <v>40613.699999999997</v>
      </c>
      <c r="F710" s="6">
        <v>0.15</v>
      </c>
      <c r="G710" s="5">
        <v>17</v>
      </c>
      <c r="H710" s="5">
        <v>345030</v>
      </c>
      <c r="I710" s="5">
        <v>11536</v>
      </c>
      <c r="J710" s="8">
        <v>26</v>
      </c>
      <c r="K710" s="5">
        <f>表3[[#This Row],[消费金额]]-表3[[#This Row],[消费金额]]*表3[[#This Row],[返点]]</f>
        <v>34521.644999999997</v>
      </c>
    </row>
    <row r="711" spans="1:11" ht="16.5" x14ac:dyDescent="0.15">
      <c r="A711" s="4">
        <v>43017</v>
      </c>
      <c r="B711" s="5" t="s">
        <v>18</v>
      </c>
      <c r="C711" s="5" t="s">
        <v>11</v>
      </c>
      <c r="D711" s="5" t="s">
        <v>12</v>
      </c>
      <c r="E711" s="5">
        <v>38722.300000000003</v>
      </c>
      <c r="F711" s="6">
        <v>0.15</v>
      </c>
      <c r="G711" s="5">
        <v>89</v>
      </c>
      <c r="H711" s="5">
        <v>173001</v>
      </c>
      <c r="I711" s="5">
        <v>5332</v>
      </c>
      <c r="J711" s="8">
        <v>174</v>
      </c>
      <c r="K711" s="5">
        <f>表3[[#This Row],[消费金额]]-表3[[#This Row],[消费金额]]*表3[[#This Row],[返点]]</f>
        <v>32913.955000000002</v>
      </c>
    </row>
    <row r="712" spans="1:11" ht="17.25" x14ac:dyDescent="0.15">
      <c r="A712" s="4">
        <v>43018</v>
      </c>
      <c r="B712" s="5" t="s">
        <v>10</v>
      </c>
      <c r="C712" s="5" t="s">
        <v>11</v>
      </c>
      <c r="D712" s="5" t="s">
        <v>12</v>
      </c>
      <c r="E712" s="5">
        <v>84975.4</v>
      </c>
      <c r="F712" s="6">
        <v>0.15</v>
      </c>
      <c r="G712" s="9">
        <v>87</v>
      </c>
      <c r="H712" s="5">
        <v>279381</v>
      </c>
      <c r="I712" s="5">
        <v>9516</v>
      </c>
      <c r="J712" s="10">
        <v>150</v>
      </c>
      <c r="K712" s="5">
        <f>表3[[#This Row],[消费金额]]-表3[[#This Row],[消费金额]]*表3[[#This Row],[返点]]</f>
        <v>72229.09</v>
      </c>
    </row>
    <row r="713" spans="1:11" ht="17.25" x14ac:dyDescent="0.15">
      <c r="A713" s="4">
        <v>43018</v>
      </c>
      <c r="B713" s="5" t="s">
        <v>10</v>
      </c>
      <c r="C713" s="5" t="s">
        <v>11</v>
      </c>
      <c r="D713" s="5" t="s">
        <v>12</v>
      </c>
      <c r="E713" s="5">
        <v>27339.599999999999</v>
      </c>
      <c r="F713" s="6">
        <v>0.15</v>
      </c>
      <c r="G713" s="9">
        <v>47</v>
      </c>
      <c r="H713" s="5">
        <v>65808</v>
      </c>
      <c r="I713" s="5">
        <v>2616</v>
      </c>
      <c r="J713" s="10">
        <v>86</v>
      </c>
      <c r="K713" s="5">
        <f>表3[[#This Row],[消费金额]]-表3[[#This Row],[消费金额]]*表3[[#This Row],[返点]]</f>
        <v>23238.66</v>
      </c>
    </row>
    <row r="714" spans="1:11" ht="16.5" x14ac:dyDescent="0.15">
      <c r="A714" s="4">
        <v>43018</v>
      </c>
      <c r="B714" s="5" t="s">
        <v>10</v>
      </c>
      <c r="C714" s="5" t="s">
        <v>11</v>
      </c>
      <c r="D714" s="5" t="s">
        <v>12</v>
      </c>
      <c r="E714" s="5">
        <v>175</v>
      </c>
      <c r="F714" s="6">
        <v>0.15</v>
      </c>
      <c r="G714" s="5">
        <v>0</v>
      </c>
      <c r="H714" s="5">
        <v>0</v>
      </c>
      <c r="I714" s="5">
        <v>0</v>
      </c>
      <c r="J714" s="8">
        <v>0</v>
      </c>
      <c r="K714" s="5">
        <f>表3[[#This Row],[消费金额]]-表3[[#This Row],[消费金额]]*表3[[#This Row],[返点]]</f>
        <v>148.75</v>
      </c>
    </row>
    <row r="715" spans="1:11" ht="17.25" x14ac:dyDescent="0.15">
      <c r="A715" s="4">
        <v>43018</v>
      </c>
      <c r="B715" s="5" t="s">
        <v>10</v>
      </c>
      <c r="C715" s="5" t="s">
        <v>11</v>
      </c>
      <c r="D715" s="5" t="s">
        <v>13</v>
      </c>
      <c r="E715" s="5">
        <v>26705.8</v>
      </c>
      <c r="F715" s="6">
        <v>0.4</v>
      </c>
      <c r="G715" s="9">
        <v>23</v>
      </c>
      <c r="H715" s="5">
        <v>15234</v>
      </c>
      <c r="I715" s="5">
        <v>1476</v>
      </c>
      <c r="J715" s="10">
        <v>38</v>
      </c>
      <c r="K715" s="5">
        <f>表3[[#This Row],[消费金额]]-表3[[#This Row],[消费金额]]*表3[[#This Row],[返点]]</f>
        <v>16023.48</v>
      </c>
    </row>
    <row r="716" spans="1:11" ht="17.25" x14ac:dyDescent="0.15">
      <c r="A716" s="4">
        <v>43018</v>
      </c>
      <c r="B716" s="5" t="s">
        <v>10</v>
      </c>
      <c r="C716" s="5" t="s">
        <v>11</v>
      </c>
      <c r="D716" s="5" t="s">
        <v>13</v>
      </c>
      <c r="E716" s="5">
        <v>9820.9</v>
      </c>
      <c r="F716" s="6">
        <v>0.4</v>
      </c>
      <c r="G716" s="9">
        <v>20</v>
      </c>
      <c r="H716" s="5">
        <v>5094</v>
      </c>
      <c r="I716" s="5">
        <v>1204</v>
      </c>
      <c r="J716" s="10">
        <v>38</v>
      </c>
      <c r="K716" s="5">
        <f>表3[[#This Row],[消费金额]]-表3[[#This Row],[消费金额]]*表3[[#This Row],[返点]]</f>
        <v>5892.5399999999991</v>
      </c>
    </row>
    <row r="717" spans="1:11" ht="17.25" x14ac:dyDescent="0.15">
      <c r="A717" s="4">
        <v>43018</v>
      </c>
      <c r="B717" s="5" t="s">
        <v>10</v>
      </c>
      <c r="C717" s="5" t="s">
        <v>11</v>
      </c>
      <c r="D717" s="5" t="s">
        <v>12</v>
      </c>
      <c r="E717" s="5">
        <v>54890.400000000001</v>
      </c>
      <c r="F717" s="6">
        <v>0.15</v>
      </c>
      <c r="G717" s="9">
        <v>144</v>
      </c>
      <c r="H717" s="5">
        <v>277314</v>
      </c>
      <c r="I717" s="5">
        <v>35212</v>
      </c>
      <c r="J717" s="10">
        <v>236</v>
      </c>
      <c r="K717" s="5">
        <f>表3[[#This Row],[消费金额]]-表3[[#This Row],[消费金额]]*表3[[#This Row],[返点]]</f>
        <v>46656.840000000004</v>
      </c>
    </row>
    <row r="718" spans="1:11" ht="16.5" x14ac:dyDescent="0.15">
      <c r="A718" s="4">
        <v>43018</v>
      </c>
      <c r="B718" s="5" t="s">
        <v>10</v>
      </c>
      <c r="C718" s="5" t="s">
        <v>11</v>
      </c>
      <c r="D718" s="5" t="s">
        <v>13</v>
      </c>
      <c r="E718" s="5">
        <v>175</v>
      </c>
      <c r="F718" s="6">
        <v>0.28000000000000003</v>
      </c>
      <c r="G718" s="5">
        <v>0</v>
      </c>
      <c r="H718" s="5">
        <v>0</v>
      </c>
      <c r="I718" s="5">
        <v>0</v>
      </c>
      <c r="J718" s="8">
        <v>0</v>
      </c>
      <c r="K718" s="5">
        <f>表3[[#This Row],[消费金额]]-表3[[#This Row],[消费金额]]*表3[[#This Row],[返点]]</f>
        <v>126</v>
      </c>
    </row>
    <row r="719" spans="1:11" ht="17.25" x14ac:dyDescent="0.15">
      <c r="A719" s="4">
        <v>43018</v>
      </c>
      <c r="B719" s="5" t="s">
        <v>10</v>
      </c>
      <c r="C719" s="5" t="s">
        <v>11</v>
      </c>
      <c r="D719" s="5" t="s">
        <v>16</v>
      </c>
      <c r="E719" s="5">
        <v>175</v>
      </c>
      <c r="F719" s="6">
        <v>0.45</v>
      </c>
      <c r="G719" s="9">
        <v>0</v>
      </c>
      <c r="H719" s="5">
        <v>0</v>
      </c>
      <c r="I719" s="5">
        <v>0</v>
      </c>
      <c r="J719" s="10">
        <v>0</v>
      </c>
      <c r="K719" s="5">
        <f>表3[[#This Row],[消费金额]]-表3[[#This Row],[消费金额]]*表3[[#This Row],[返点]]</f>
        <v>96.25</v>
      </c>
    </row>
    <row r="720" spans="1:11" ht="17.25" x14ac:dyDescent="0.15">
      <c r="A720" s="4">
        <v>43018</v>
      </c>
      <c r="B720" s="5" t="s">
        <v>10</v>
      </c>
      <c r="C720" s="5" t="s">
        <v>11</v>
      </c>
      <c r="D720" s="5" t="s">
        <v>17</v>
      </c>
      <c r="E720" s="5">
        <v>15203.6</v>
      </c>
      <c r="F720" s="6">
        <v>0.35</v>
      </c>
      <c r="G720" s="9">
        <v>10</v>
      </c>
      <c r="H720" s="5">
        <v>22401</v>
      </c>
      <c r="I720" s="5">
        <v>888</v>
      </c>
      <c r="J720" s="10">
        <v>18</v>
      </c>
      <c r="K720" s="5">
        <f>表3[[#This Row],[消费金额]]-表3[[#This Row],[消费金额]]*表3[[#This Row],[返点]]</f>
        <v>9882.34</v>
      </c>
    </row>
    <row r="721" spans="1:11" ht="17.25" x14ac:dyDescent="0.15">
      <c r="A721" s="4">
        <v>43018</v>
      </c>
      <c r="B721" s="5" t="s">
        <v>19</v>
      </c>
      <c r="C721" s="5" t="s">
        <v>11</v>
      </c>
      <c r="D721" s="5" t="s">
        <v>12</v>
      </c>
      <c r="E721" s="5">
        <v>39275.9</v>
      </c>
      <c r="F721" s="6">
        <v>0.15</v>
      </c>
      <c r="G721" s="9">
        <v>64</v>
      </c>
      <c r="H721" s="5">
        <v>330396</v>
      </c>
      <c r="I721" s="5">
        <v>10908</v>
      </c>
      <c r="J721" s="10">
        <v>114</v>
      </c>
      <c r="K721" s="5">
        <f>表3[[#This Row],[消费金额]]-表3[[#This Row],[消费金额]]*表3[[#This Row],[返点]]</f>
        <v>33384.514999999999</v>
      </c>
    </row>
    <row r="722" spans="1:11" ht="17.25" x14ac:dyDescent="0.15">
      <c r="A722" s="4">
        <v>43018</v>
      </c>
      <c r="B722" s="5" t="s">
        <v>19</v>
      </c>
      <c r="C722" s="5" t="s">
        <v>11</v>
      </c>
      <c r="D722" s="5" t="s">
        <v>13</v>
      </c>
      <c r="E722" s="5">
        <v>1761.8</v>
      </c>
      <c r="F722" s="6">
        <v>0.4</v>
      </c>
      <c r="G722" s="9">
        <v>5</v>
      </c>
      <c r="H722" s="5">
        <v>4806</v>
      </c>
      <c r="I722" s="5">
        <v>608</v>
      </c>
      <c r="J722" s="8">
        <v>10</v>
      </c>
      <c r="K722" s="5">
        <f>表3[[#This Row],[消费金额]]-表3[[#This Row],[消费金额]]*表3[[#This Row],[返点]]</f>
        <v>1057.08</v>
      </c>
    </row>
    <row r="723" spans="1:11" ht="16.5" x14ac:dyDescent="0.15">
      <c r="A723" s="4">
        <v>43018</v>
      </c>
      <c r="B723" s="5" t="s">
        <v>10</v>
      </c>
      <c r="C723" s="5" t="s">
        <v>20</v>
      </c>
      <c r="D723" s="5" t="s">
        <v>21</v>
      </c>
      <c r="E723" s="5">
        <v>5042</v>
      </c>
      <c r="F723" s="6">
        <v>0</v>
      </c>
      <c r="G723" s="5">
        <v>3</v>
      </c>
      <c r="H723" s="5">
        <v>158184</v>
      </c>
      <c r="I723" s="5">
        <v>500</v>
      </c>
      <c r="J723" s="8">
        <v>4</v>
      </c>
      <c r="K723" s="5">
        <f>表3[[#This Row],[消费金额]]-表3[[#This Row],[消费金额]]*表3[[#This Row],[返点]]</f>
        <v>5042</v>
      </c>
    </row>
    <row r="724" spans="1:11" ht="16.5" x14ac:dyDescent="0.15">
      <c r="A724" s="4">
        <v>43018</v>
      </c>
      <c r="B724" s="5" t="s">
        <v>10</v>
      </c>
      <c r="C724" s="5" t="s">
        <v>14</v>
      </c>
      <c r="D724" s="5" t="s">
        <v>15</v>
      </c>
      <c r="E724" s="5">
        <v>175</v>
      </c>
      <c r="F724" s="6">
        <v>0.18</v>
      </c>
      <c r="G724" s="5">
        <v>0</v>
      </c>
      <c r="H724" s="5">
        <v>0</v>
      </c>
      <c r="I724" s="5">
        <v>0</v>
      </c>
      <c r="J724" s="8">
        <v>0</v>
      </c>
      <c r="K724" s="5">
        <f>表3[[#This Row],[消费金额]]-表3[[#This Row],[消费金额]]*表3[[#This Row],[返点]]</f>
        <v>143.5</v>
      </c>
    </row>
    <row r="725" spans="1:11" ht="16.5" x14ac:dyDescent="0.3">
      <c r="A725" s="4">
        <v>43018</v>
      </c>
      <c r="B725" s="5" t="s">
        <v>10</v>
      </c>
      <c r="C725" s="5" t="s">
        <v>14</v>
      </c>
      <c r="D725" s="5" t="s">
        <v>15</v>
      </c>
      <c r="E725" s="5">
        <v>18841</v>
      </c>
      <c r="F725" s="17">
        <v>0.18</v>
      </c>
      <c r="G725" s="5">
        <v>24</v>
      </c>
      <c r="H725" s="5">
        <v>725301</v>
      </c>
      <c r="I725" s="5">
        <v>7392</v>
      </c>
      <c r="J725" s="8">
        <v>38</v>
      </c>
      <c r="K725" s="5">
        <f>表3[[#This Row],[消费金额]]-表3[[#This Row],[消费金额]]*表3[[#This Row],[返点]]</f>
        <v>15449.62</v>
      </c>
    </row>
    <row r="726" spans="1:11" ht="16.5" x14ac:dyDescent="0.15">
      <c r="A726" s="4">
        <v>43018</v>
      </c>
      <c r="B726" s="5" t="s">
        <v>18</v>
      </c>
      <c r="C726" s="5" t="s">
        <v>11</v>
      </c>
      <c r="D726" s="5" t="s">
        <v>17</v>
      </c>
      <c r="E726" s="5">
        <v>2874.4</v>
      </c>
      <c r="F726" s="6">
        <v>0.35</v>
      </c>
      <c r="G726" s="5">
        <v>5</v>
      </c>
      <c r="H726" s="5">
        <v>10278</v>
      </c>
      <c r="I726" s="5">
        <v>268</v>
      </c>
      <c r="J726" s="8">
        <v>8</v>
      </c>
      <c r="K726" s="5">
        <f>表3[[#This Row],[消费金额]]-表3[[#This Row],[消费金额]]*表3[[#This Row],[返点]]</f>
        <v>1868.3600000000001</v>
      </c>
    </row>
    <row r="727" spans="1:11" ht="16.5" x14ac:dyDescent="0.15">
      <c r="A727" s="4">
        <v>43018</v>
      </c>
      <c r="B727" s="5" t="s">
        <v>18</v>
      </c>
      <c r="C727" s="5" t="s">
        <v>11</v>
      </c>
      <c r="D727" s="5" t="s">
        <v>13</v>
      </c>
      <c r="E727" s="5">
        <v>3588.2</v>
      </c>
      <c r="F727" s="6">
        <v>0.4</v>
      </c>
      <c r="G727" s="5">
        <v>6</v>
      </c>
      <c r="H727" s="5">
        <v>10155</v>
      </c>
      <c r="I727" s="5">
        <v>564</v>
      </c>
      <c r="J727" s="8">
        <v>8</v>
      </c>
      <c r="K727" s="5">
        <f>表3[[#This Row],[消费金额]]-表3[[#This Row],[消费金额]]*表3[[#This Row],[返点]]</f>
        <v>2152.92</v>
      </c>
    </row>
    <row r="728" spans="1:11" ht="16.5" x14ac:dyDescent="0.15">
      <c r="A728" s="4">
        <v>43018</v>
      </c>
      <c r="B728" s="5" t="s">
        <v>18</v>
      </c>
      <c r="C728" s="5" t="s">
        <v>11</v>
      </c>
      <c r="D728" s="5" t="s">
        <v>13</v>
      </c>
      <c r="E728" s="5">
        <v>7762.2</v>
      </c>
      <c r="F728" s="6">
        <v>0.4</v>
      </c>
      <c r="G728" s="5">
        <v>6</v>
      </c>
      <c r="H728" s="5">
        <v>15117</v>
      </c>
      <c r="I728" s="5">
        <v>880</v>
      </c>
      <c r="J728" s="8">
        <v>12</v>
      </c>
      <c r="K728" s="5">
        <f>表3[[#This Row],[消费金额]]-表3[[#This Row],[消费金额]]*表3[[#This Row],[返点]]</f>
        <v>4657.32</v>
      </c>
    </row>
    <row r="729" spans="1:11" ht="16.5" x14ac:dyDescent="0.15">
      <c r="A729" s="4">
        <v>43018</v>
      </c>
      <c r="B729" s="5" t="s">
        <v>18</v>
      </c>
      <c r="C729" s="5" t="s">
        <v>11</v>
      </c>
      <c r="D729" s="5" t="s">
        <v>12</v>
      </c>
      <c r="E729" s="5">
        <v>21175.3</v>
      </c>
      <c r="F729" s="6">
        <v>0.15</v>
      </c>
      <c r="G729" s="5">
        <v>12</v>
      </c>
      <c r="H729" s="5">
        <v>146508</v>
      </c>
      <c r="I729" s="5">
        <v>5960</v>
      </c>
      <c r="J729" s="8">
        <v>22</v>
      </c>
      <c r="K729" s="5">
        <f>表3[[#This Row],[消费金额]]-表3[[#This Row],[消费金额]]*表3[[#This Row],[返点]]</f>
        <v>17999.005000000001</v>
      </c>
    </row>
    <row r="730" spans="1:11" ht="16.5" x14ac:dyDescent="0.15">
      <c r="A730" s="4">
        <v>43018</v>
      </c>
      <c r="B730" s="5" t="s">
        <v>18</v>
      </c>
      <c r="C730" s="5" t="s">
        <v>11</v>
      </c>
      <c r="D730" s="5" t="s">
        <v>12</v>
      </c>
      <c r="E730" s="5">
        <v>40445.300000000003</v>
      </c>
      <c r="F730" s="6">
        <v>0.15</v>
      </c>
      <c r="G730" s="5">
        <v>78</v>
      </c>
      <c r="H730" s="5">
        <v>166215</v>
      </c>
      <c r="I730" s="5">
        <v>5712</v>
      </c>
      <c r="J730" s="8">
        <v>146</v>
      </c>
      <c r="K730" s="5">
        <f>表3[[#This Row],[消费金额]]-表3[[#This Row],[消费金额]]*表3[[#This Row],[返点]]</f>
        <v>34378.505000000005</v>
      </c>
    </row>
    <row r="731" spans="1:11" ht="16.5" x14ac:dyDescent="0.15">
      <c r="A731" s="4">
        <v>43019</v>
      </c>
      <c r="B731" s="5" t="s">
        <v>10</v>
      </c>
      <c r="C731" s="5" t="s">
        <v>14</v>
      </c>
      <c r="D731" s="5" t="s">
        <v>22</v>
      </c>
      <c r="E731" s="5">
        <v>175</v>
      </c>
      <c r="F731" s="6">
        <v>0</v>
      </c>
      <c r="G731" s="5">
        <v>0</v>
      </c>
      <c r="H731" s="5">
        <v>0</v>
      </c>
      <c r="I731" s="5">
        <v>0</v>
      </c>
      <c r="J731" s="8">
        <v>0</v>
      </c>
      <c r="K731" s="5">
        <f>表3[[#This Row],[消费金额]]-表3[[#This Row],[消费金额]]*表3[[#This Row],[返点]]</f>
        <v>175</v>
      </c>
    </row>
    <row r="732" spans="1:11" ht="17.25" x14ac:dyDescent="0.15">
      <c r="A732" s="4">
        <v>43019</v>
      </c>
      <c r="B732" s="5" t="s">
        <v>10</v>
      </c>
      <c r="C732" s="5" t="s">
        <v>11</v>
      </c>
      <c r="D732" s="5" t="s">
        <v>12</v>
      </c>
      <c r="E732" s="5">
        <v>85002.5</v>
      </c>
      <c r="F732" s="6">
        <v>0.15</v>
      </c>
      <c r="G732" s="9">
        <v>98</v>
      </c>
      <c r="H732" s="5">
        <v>301908</v>
      </c>
      <c r="I732" s="5">
        <v>9144</v>
      </c>
      <c r="J732" s="10">
        <v>140</v>
      </c>
      <c r="K732" s="5">
        <f>表3[[#This Row],[消费金额]]-表3[[#This Row],[消费金额]]*表3[[#This Row],[返点]]</f>
        <v>72252.125</v>
      </c>
    </row>
    <row r="733" spans="1:11" ht="17.25" x14ac:dyDescent="0.15">
      <c r="A733" s="4">
        <v>43019</v>
      </c>
      <c r="B733" s="5" t="s">
        <v>10</v>
      </c>
      <c r="C733" s="5" t="s">
        <v>11</v>
      </c>
      <c r="D733" s="5" t="s">
        <v>12</v>
      </c>
      <c r="E733" s="5">
        <v>30653.8</v>
      </c>
      <c r="F733" s="6">
        <v>0.15</v>
      </c>
      <c r="G733" s="9">
        <v>47</v>
      </c>
      <c r="H733" s="5">
        <v>66315</v>
      </c>
      <c r="I733" s="5">
        <v>3008</v>
      </c>
      <c r="J733" s="10">
        <v>72</v>
      </c>
      <c r="K733" s="5">
        <f>表3[[#This Row],[消费金额]]-表3[[#This Row],[消费金额]]*表3[[#This Row],[返点]]</f>
        <v>26055.73</v>
      </c>
    </row>
    <row r="734" spans="1:11" ht="16.5" x14ac:dyDescent="0.15">
      <c r="A734" s="4">
        <v>43019</v>
      </c>
      <c r="B734" s="5" t="s">
        <v>10</v>
      </c>
      <c r="C734" s="5" t="s">
        <v>11</v>
      </c>
      <c r="D734" s="5" t="s">
        <v>12</v>
      </c>
      <c r="E734" s="5">
        <v>175</v>
      </c>
      <c r="F734" s="6">
        <v>0.15</v>
      </c>
      <c r="G734" s="5">
        <v>0</v>
      </c>
      <c r="H734" s="5">
        <v>0</v>
      </c>
      <c r="I734" s="5">
        <v>0</v>
      </c>
      <c r="J734" s="8">
        <v>0</v>
      </c>
      <c r="K734" s="5">
        <f>表3[[#This Row],[消费金额]]-表3[[#This Row],[消费金额]]*表3[[#This Row],[返点]]</f>
        <v>148.75</v>
      </c>
    </row>
    <row r="735" spans="1:11" ht="17.25" x14ac:dyDescent="0.15">
      <c r="A735" s="4">
        <v>43019</v>
      </c>
      <c r="B735" s="5" t="s">
        <v>10</v>
      </c>
      <c r="C735" s="5" t="s">
        <v>11</v>
      </c>
      <c r="D735" s="5" t="s">
        <v>13</v>
      </c>
      <c r="E735" s="5">
        <v>25763.7</v>
      </c>
      <c r="F735" s="6">
        <v>0.4</v>
      </c>
      <c r="G735" s="9">
        <v>22</v>
      </c>
      <c r="H735" s="5">
        <v>14169</v>
      </c>
      <c r="I735" s="5">
        <v>1464</v>
      </c>
      <c r="J735" s="10">
        <v>40</v>
      </c>
      <c r="K735" s="5">
        <f>表3[[#This Row],[消费金额]]-表3[[#This Row],[消费金额]]*表3[[#This Row],[返点]]</f>
        <v>15458.22</v>
      </c>
    </row>
    <row r="736" spans="1:11" ht="17.25" x14ac:dyDescent="0.15">
      <c r="A736" s="4">
        <v>43019</v>
      </c>
      <c r="B736" s="5" t="s">
        <v>10</v>
      </c>
      <c r="C736" s="5" t="s">
        <v>11</v>
      </c>
      <c r="D736" s="5" t="s">
        <v>13</v>
      </c>
      <c r="E736" s="5">
        <v>12040.8</v>
      </c>
      <c r="F736" s="6">
        <v>0.4</v>
      </c>
      <c r="G736" s="9">
        <v>22</v>
      </c>
      <c r="H736" s="5">
        <v>4842</v>
      </c>
      <c r="I736" s="5">
        <v>1292</v>
      </c>
      <c r="J736" s="10">
        <v>42</v>
      </c>
      <c r="K736" s="5">
        <f>表3[[#This Row],[消费金额]]-表3[[#This Row],[消费金额]]*表3[[#This Row],[返点]]</f>
        <v>7224.48</v>
      </c>
    </row>
    <row r="737" spans="1:11" ht="17.25" x14ac:dyDescent="0.15">
      <c r="A737" s="4">
        <v>43019</v>
      </c>
      <c r="B737" s="5" t="s">
        <v>10</v>
      </c>
      <c r="C737" s="5" t="s">
        <v>11</v>
      </c>
      <c r="D737" s="5" t="s">
        <v>12</v>
      </c>
      <c r="E737" s="5">
        <v>53635.6</v>
      </c>
      <c r="F737" s="6">
        <v>0.15</v>
      </c>
      <c r="G737" s="9">
        <v>139</v>
      </c>
      <c r="H737" s="5">
        <v>271224</v>
      </c>
      <c r="I737" s="5">
        <v>33664</v>
      </c>
      <c r="J737" s="10">
        <v>216</v>
      </c>
      <c r="K737" s="5">
        <f>表3[[#This Row],[消费金额]]-表3[[#This Row],[消费金额]]*表3[[#This Row],[返点]]</f>
        <v>45590.26</v>
      </c>
    </row>
    <row r="738" spans="1:11" ht="16.5" x14ac:dyDescent="0.15">
      <c r="A738" s="4">
        <v>43019</v>
      </c>
      <c r="B738" s="5" t="s">
        <v>10</v>
      </c>
      <c r="C738" s="5" t="s">
        <v>11</v>
      </c>
      <c r="D738" s="5" t="s">
        <v>13</v>
      </c>
      <c r="E738" s="5">
        <v>175</v>
      </c>
      <c r="F738" s="6">
        <v>0.28000000000000003</v>
      </c>
      <c r="G738" s="5">
        <v>0</v>
      </c>
      <c r="H738" s="5">
        <v>0</v>
      </c>
      <c r="I738" s="5">
        <v>0</v>
      </c>
      <c r="J738" s="8">
        <v>0</v>
      </c>
      <c r="K738" s="5">
        <f>表3[[#This Row],[消费金额]]-表3[[#This Row],[消费金额]]*表3[[#This Row],[返点]]</f>
        <v>126</v>
      </c>
    </row>
    <row r="739" spans="1:11" ht="17.25" x14ac:dyDescent="0.15">
      <c r="A739" s="4">
        <v>43019</v>
      </c>
      <c r="B739" s="5" t="s">
        <v>10</v>
      </c>
      <c r="C739" s="5" t="s">
        <v>11</v>
      </c>
      <c r="D739" s="5" t="s">
        <v>16</v>
      </c>
      <c r="E739" s="5">
        <v>175</v>
      </c>
      <c r="F739" s="6">
        <v>0.45</v>
      </c>
      <c r="G739" s="9">
        <v>0</v>
      </c>
      <c r="H739" s="5">
        <v>0</v>
      </c>
      <c r="I739" s="5">
        <v>0</v>
      </c>
      <c r="J739" s="10">
        <v>0</v>
      </c>
      <c r="K739" s="5">
        <f>表3[[#This Row],[消费金额]]-表3[[#This Row],[消费金额]]*表3[[#This Row],[返点]]</f>
        <v>96.25</v>
      </c>
    </row>
    <row r="740" spans="1:11" ht="17.25" x14ac:dyDescent="0.15">
      <c r="A740" s="4">
        <v>43019</v>
      </c>
      <c r="B740" s="5" t="s">
        <v>10</v>
      </c>
      <c r="C740" s="5" t="s">
        <v>11</v>
      </c>
      <c r="D740" s="5" t="s">
        <v>17</v>
      </c>
      <c r="E740" s="5">
        <v>17263.900000000001</v>
      </c>
      <c r="F740" s="6">
        <v>0.35</v>
      </c>
      <c r="G740" s="9">
        <v>19</v>
      </c>
      <c r="H740" s="5">
        <v>20814</v>
      </c>
      <c r="I740" s="5">
        <v>1012</v>
      </c>
      <c r="J740" s="10">
        <v>26</v>
      </c>
      <c r="K740" s="5">
        <f>表3[[#This Row],[消费金额]]-表3[[#This Row],[消费金额]]*表3[[#This Row],[返点]]</f>
        <v>11221.535000000002</v>
      </c>
    </row>
    <row r="741" spans="1:11" ht="17.25" x14ac:dyDescent="0.15">
      <c r="A741" s="4">
        <v>43019</v>
      </c>
      <c r="B741" s="5" t="s">
        <v>19</v>
      </c>
      <c r="C741" s="5" t="s">
        <v>11</v>
      </c>
      <c r="D741" s="5" t="s">
        <v>12</v>
      </c>
      <c r="E741" s="5">
        <v>39839</v>
      </c>
      <c r="F741" s="6">
        <v>0.15</v>
      </c>
      <c r="G741" s="9">
        <v>53</v>
      </c>
      <c r="H741" s="5">
        <v>329304</v>
      </c>
      <c r="I741" s="5">
        <v>10752</v>
      </c>
      <c r="J741" s="10">
        <v>90</v>
      </c>
      <c r="K741" s="5">
        <f>表3[[#This Row],[消费金额]]-表3[[#This Row],[消费金额]]*表3[[#This Row],[返点]]</f>
        <v>33863.15</v>
      </c>
    </row>
    <row r="742" spans="1:11" ht="16.5" x14ac:dyDescent="0.15">
      <c r="A742" s="4">
        <v>43019</v>
      </c>
      <c r="B742" s="5" t="s">
        <v>10</v>
      </c>
      <c r="C742" s="5" t="s">
        <v>20</v>
      </c>
      <c r="D742" s="5" t="s">
        <v>21</v>
      </c>
      <c r="E742" s="5">
        <v>6175</v>
      </c>
      <c r="F742" s="6">
        <v>0</v>
      </c>
      <c r="G742" s="5">
        <v>1</v>
      </c>
      <c r="H742" s="5">
        <v>195519</v>
      </c>
      <c r="I742" s="5">
        <v>588</v>
      </c>
      <c r="J742" s="8">
        <v>0</v>
      </c>
      <c r="K742" s="5">
        <f>表3[[#This Row],[消费金额]]-表3[[#This Row],[消费金额]]*表3[[#This Row],[返点]]</f>
        <v>6175</v>
      </c>
    </row>
    <row r="743" spans="1:11" ht="17.25" x14ac:dyDescent="0.15">
      <c r="A743" s="4">
        <v>43019</v>
      </c>
      <c r="B743" s="5" t="s">
        <v>19</v>
      </c>
      <c r="C743" s="5" t="s">
        <v>11</v>
      </c>
      <c r="D743" s="5" t="s">
        <v>13</v>
      </c>
      <c r="E743" s="5">
        <v>1450.8</v>
      </c>
      <c r="F743" s="6">
        <v>0.4</v>
      </c>
      <c r="G743" s="9">
        <v>5</v>
      </c>
      <c r="H743" s="5">
        <v>3837</v>
      </c>
      <c r="I743" s="5">
        <v>428</v>
      </c>
      <c r="J743" s="10">
        <v>6</v>
      </c>
      <c r="K743" s="5">
        <f>表3[[#This Row],[消费金额]]-表3[[#This Row],[消费金额]]*表3[[#This Row],[返点]]</f>
        <v>870.4799999999999</v>
      </c>
    </row>
    <row r="744" spans="1:11" ht="16.5" x14ac:dyDescent="0.15">
      <c r="A744" s="4">
        <v>43019</v>
      </c>
      <c r="B744" s="5" t="s">
        <v>10</v>
      </c>
      <c r="C744" s="5" t="s">
        <v>14</v>
      </c>
      <c r="D744" s="5" t="s">
        <v>15</v>
      </c>
      <c r="E744" s="5">
        <v>175</v>
      </c>
      <c r="F744" s="6">
        <v>0.18</v>
      </c>
      <c r="G744" s="5">
        <v>0</v>
      </c>
      <c r="H744" s="5">
        <v>0</v>
      </c>
      <c r="I744" s="5">
        <v>0</v>
      </c>
      <c r="J744" s="8">
        <v>0</v>
      </c>
      <c r="K744" s="5">
        <f>表3[[#This Row],[消费金额]]-表3[[#This Row],[消费金额]]*表3[[#This Row],[返点]]</f>
        <v>143.5</v>
      </c>
    </row>
    <row r="745" spans="1:11" ht="16.5" x14ac:dyDescent="0.15">
      <c r="A745" s="4">
        <v>43019</v>
      </c>
      <c r="B745" s="5" t="s">
        <v>10</v>
      </c>
      <c r="C745" s="5" t="s">
        <v>14</v>
      </c>
      <c r="D745" s="5" t="s">
        <v>15</v>
      </c>
      <c r="E745" s="5">
        <v>16671.3</v>
      </c>
      <c r="F745" s="6">
        <v>0.18</v>
      </c>
      <c r="G745" s="5">
        <v>21</v>
      </c>
      <c r="H745" s="5">
        <v>734643</v>
      </c>
      <c r="I745" s="5">
        <v>6280</v>
      </c>
      <c r="J745" s="8">
        <v>36</v>
      </c>
      <c r="K745" s="5">
        <f>表3[[#This Row],[消费金额]]-表3[[#This Row],[消费金额]]*表3[[#This Row],[返点]]</f>
        <v>13670.466</v>
      </c>
    </row>
    <row r="746" spans="1:11" ht="16.5" x14ac:dyDescent="0.15">
      <c r="A746" s="4">
        <v>43019</v>
      </c>
      <c r="B746" s="5" t="s">
        <v>18</v>
      </c>
      <c r="C746" s="5" t="s">
        <v>11</v>
      </c>
      <c r="D746" s="5" t="s">
        <v>17</v>
      </c>
      <c r="E746" s="5">
        <v>2686.7</v>
      </c>
      <c r="F746" s="6">
        <v>0.35</v>
      </c>
      <c r="G746" s="5">
        <v>5</v>
      </c>
      <c r="H746" s="5">
        <v>8508</v>
      </c>
      <c r="I746" s="5">
        <v>248</v>
      </c>
      <c r="J746" s="8">
        <v>6</v>
      </c>
      <c r="K746" s="5">
        <f>表3[[#This Row],[消费金额]]-表3[[#This Row],[消费金额]]*表3[[#This Row],[返点]]</f>
        <v>1746.355</v>
      </c>
    </row>
    <row r="747" spans="1:11" ht="16.5" x14ac:dyDescent="0.15">
      <c r="A747" s="4">
        <v>43019</v>
      </c>
      <c r="B747" s="5" t="s">
        <v>18</v>
      </c>
      <c r="C747" s="5" t="s">
        <v>11</v>
      </c>
      <c r="D747" s="5" t="s">
        <v>13</v>
      </c>
      <c r="E747" s="5">
        <v>3899.2</v>
      </c>
      <c r="F747" s="6">
        <v>0.4</v>
      </c>
      <c r="G747" s="5">
        <v>6</v>
      </c>
      <c r="H747" s="5">
        <v>8532</v>
      </c>
      <c r="I747" s="5">
        <v>588</v>
      </c>
      <c r="J747" s="8">
        <v>8</v>
      </c>
      <c r="K747" s="5">
        <f>表3[[#This Row],[消费金额]]-表3[[#This Row],[消费金额]]*表3[[#This Row],[返点]]</f>
        <v>2339.5199999999995</v>
      </c>
    </row>
    <row r="748" spans="1:11" ht="16.5" x14ac:dyDescent="0.15">
      <c r="A748" s="4">
        <v>43019</v>
      </c>
      <c r="B748" s="5" t="s">
        <v>18</v>
      </c>
      <c r="C748" s="5" t="s">
        <v>11</v>
      </c>
      <c r="D748" s="5" t="s">
        <v>13</v>
      </c>
      <c r="E748" s="5">
        <v>6031.5</v>
      </c>
      <c r="F748" s="6">
        <v>0.4</v>
      </c>
      <c r="G748" s="5">
        <v>6</v>
      </c>
      <c r="H748" s="5">
        <v>15840</v>
      </c>
      <c r="I748" s="5">
        <v>856</v>
      </c>
      <c r="J748" s="8">
        <v>6</v>
      </c>
      <c r="K748" s="5">
        <f>表3[[#This Row],[消费金额]]-表3[[#This Row],[消费金额]]*表3[[#This Row],[返点]]</f>
        <v>3618.9</v>
      </c>
    </row>
    <row r="749" spans="1:11" ht="16.5" x14ac:dyDescent="0.15">
      <c r="A749" s="4">
        <v>43019</v>
      </c>
      <c r="B749" s="5" t="s">
        <v>18</v>
      </c>
      <c r="C749" s="5" t="s">
        <v>11</v>
      </c>
      <c r="D749" s="5" t="s">
        <v>12</v>
      </c>
      <c r="E749" s="5">
        <v>22609.9</v>
      </c>
      <c r="F749" s="6">
        <v>0.15</v>
      </c>
      <c r="G749" s="5">
        <v>12</v>
      </c>
      <c r="H749" s="5">
        <v>151908</v>
      </c>
      <c r="I749" s="5">
        <v>5652</v>
      </c>
      <c r="J749" s="8">
        <v>10</v>
      </c>
      <c r="K749" s="5">
        <f>表3[[#This Row],[消费金额]]-表3[[#This Row],[消费金额]]*表3[[#This Row],[返点]]</f>
        <v>19218.415000000001</v>
      </c>
    </row>
    <row r="750" spans="1:11" ht="16.5" x14ac:dyDescent="0.15">
      <c r="A750" s="4">
        <v>43019</v>
      </c>
      <c r="B750" s="5" t="s">
        <v>18</v>
      </c>
      <c r="C750" s="5" t="s">
        <v>11</v>
      </c>
      <c r="D750" s="5" t="s">
        <v>12</v>
      </c>
      <c r="E750" s="5">
        <v>30464.3</v>
      </c>
      <c r="F750" s="6">
        <v>0.15</v>
      </c>
      <c r="G750" s="5">
        <v>78</v>
      </c>
      <c r="H750" s="5">
        <v>108075</v>
      </c>
      <c r="I750" s="5">
        <v>4040</v>
      </c>
      <c r="J750" s="8">
        <v>112</v>
      </c>
      <c r="K750" s="5">
        <f>表3[[#This Row],[消费金额]]-表3[[#This Row],[消费金额]]*表3[[#This Row],[返点]]</f>
        <v>25894.654999999999</v>
      </c>
    </row>
    <row r="751" spans="1:11" ht="16.5" x14ac:dyDescent="0.15">
      <c r="A751" s="4">
        <v>43020</v>
      </c>
      <c r="B751" s="5" t="s">
        <v>10</v>
      </c>
      <c r="C751" s="5" t="s">
        <v>14</v>
      </c>
      <c r="D751" s="5" t="s">
        <v>22</v>
      </c>
      <c r="E751" s="5">
        <v>3149.3</v>
      </c>
      <c r="F751" s="6">
        <v>0</v>
      </c>
      <c r="G751" s="5">
        <v>2</v>
      </c>
      <c r="H751" s="5">
        <v>418767</v>
      </c>
      <c r="I751" s="5">
        <v>3892</v>
      </c>
      <c r="J751" s="8">
        <v>4</v>
      </c>
      <c r="K751" s="5">
        <f>表3[[#This Row],[消费金额]]-表3[[#This Row],[消费金额]]*表3[[#This Row],[返点]]</f>
        <v>3149.3</v>
      </c>
    </row>
    <row r="752" spans="1:11" ht="17.25" x14ac:dyDescent="0.15">
      <c r="A752" s="4">
        <v>43020</v>
      </c>
      <c r="B752" s="5" t="s">
        <v>10</v>
      </c>
      <c r="C752" s="5" t="s">
        <v>11</v>
      </c>
      <c r="D752" s="5" t="s">
        <v>12</v>
      </c>
      <c r="E752" s="5">
        <v>105886.6</v>
      </c>
      <c r="F752" s="6">
        <v>0.15</v>
      </c>
      <c r="G752" s="9">
        <v>95</v>
      </c>
      <c r="H752" s="5">
        <v>322887</v>
      </c>
      <c r="I752" s="5">
        <v>11236</v>
      </c>
      <c r="J752" s="10">
        <v>152</v>
      </c>
      <c r="K752" s="5">
        <f>表3[[#This Row],[消费金额]]-表3[[#This Row],[消费金额]]*表3[[#This Row],[返点]]</f>
        <v>90003.61</v>
      </c>
    </row>
    <row r="753" spans="1:11" ht="17.25" x14ac:dyDescent="0.15">
      <c r="A753" s="4">
        <v>43020</v>
      </c>
      <c r="B753" s="5" t="s">
        <v>10</v>
      </c>
      <c r="C753" s="5" t="s">
        <v>11</v>
      </c>
      <c r="D753" s="5" t="s">
        <v>12</v>
      </c>
      <c r="E753" s="5">
        <v>35062.6</v>
      </c>
      <c r="F753" s="6">
        <v>0.15</v>
      </c>
      <c r="G753" s="9">
        <v>46</v>
      </c>
      <c r="H753" s="5">
        <v>69210</v>
      </c>
      <c r="I753" s="5">
        <v>3124</v>
      </c>
      <c r="J753" s="10">
        <v>86</v>
      </c>
      <c r="K753" s="5">
        <f>表3[[#This Row],[消费金额]]-表3[[#This Row],[消费金额]]*表3[[#This Row],[返点]]</f>
        <v>29803.21</v>
      </c>
    </row>
    <row r="754" spans="1:11" ht="16.5" x14ac:dyDescent="0.15">
      <c r="A754" s="4">
        <v>43020</v>
      </c>
      <c r="B754" s="5" t="s">
        <v>10</v>
      </c>
      <c r="C754" s="5" t="s">
        <v>11</v>
      </c>
      <c r="D754" s="5" t="s">
        <v>12</v>
      </c>
      <c r="E754" s="5">
        <v>175</v>
      </c>
      <c r="F754" s="6">
        <v>0.15</v>
      </c>
      <c r="G754" s="5">
        <v>1</v>
      </c>
      <c r="H754" s="5">
        <v>0</v>
      </c>
      <c r="I754" s="5">
        <v>0</v>
      </c>
      <c r="J754" s="8">
        <v>2</v>
      </c>
      <c r="K754" s="5">
        <f>表3[[#This Row],[消费金额]]-表3[[#This Row],[消费金额]]*表3[[#This Row],[返点]]</f>
        <v>148.75</v>
      </c>
    </row>
    <row r="755" spans="1:11" ht="17.25" x14ac:dyDescent="0.15">
      <c r="A755" s="4">
        <v>43020</v>
      </c>
      <c r="B755" s="5" t="s">
        <v>10</v>
      </c>
      <c r="C755" s="5" t="s">
        <v>11</v>
      </c>
      <c r="D755" s="5" t="s">
        <v>13</v>
      </c>
      <c r="E755" s="5">
        <v>14670.6</v>
      </c>
      <c r="F755" s="6">
        <v>0.4</v>
      </c>
      <c r="G755" s="9">
        <v>9</v>
      </c>
      <c r="H755" s="5">
        <v>11544</v>
      </c>
      <c r="I755" s="5">
        <v>912</v>
      </c>
      <c r="J755" s="10">
        <v>18</v>
      </c>
      <c r="K755" s="5">
        <f>表3[[#This Row],[消费金额]]-表3[[#This Row],[消费金额]]*表3[[#This Row],[返点]]</f>
        <v>8802.36</v>
      </c>
    </row>
    <row r="756" spans="1:11" ht="17.25" x14ac:dyDescent="0.15">
      <c r="A756" s="4">
        <v>43020</v>
      </c>
      <c r="B756" s="5" t="s">
        <v>10</v>
      </c>
      <c r="C756" s="5" t="s">
        <v>11</v>
      </c>
      <c r="D756" s="5" t="s">
        <v>13</v>
      </c>
      <c r="E756" s="5">
        <v>6408.2</v>
      </c>
      <c r="F756" s="6">
        <v>0.4</v>
      </c>
      <c r="G756" s="9">
        <v>13</v>
      </c>
      <c r="H756" s="5">
        <v>3240</v>
      </c>
      <c r="I756" s="5">
        <v>764</v>
      </c>
      <c r="J756" s="10">
        <v>22</v>
      </c>
      <c r="K756" s="5">
        <f>表3[[#This Row],[消费金额]]-表3[[#This Row],[消费金额]]*表3[[#This Row],[返点]]</f>
        <v>3844.9199999999996</v>
      </c>
    </row>
    <row r="757" spans="1:11" ht="17.25" x14ac:dyDescent="0.15">
      <c r="A757" s="4">
        <v>43020</v>
      </c>
      <c r="B757" s="5" t="s">
        <v>10</v>
      </c>
      <c r="C757" s="5" t="s">
        <v>11</v>
      </c>
      <c r="D757" s="5" t="s">
        <v>12</v>
      </c>
      <c r="E757" s="5">
        <v>59941</v>
      </c>
      <c r="F757" s="6">
        <v>0.15</v>
      </c>
      <c r="G757" s="9">
        <v>112</v>
      </c>
      <c r="H757" s="5">
        <v>284193</v>
      </c>
      <c r="I757" s="5">
        <v>35660</v>
      </c>
      <c r="J757" s="10">
        <v>180</v>
      </c>
      <c r="K757" s="5">
        <f>表3[[#This Row],[消费金额]]-表3[[#This Row],[消费金额]]*表3[[#This Row],[返点]]</f>
        <v>50949.85</v>
      </c>
    </row>
    <row r="758" spans="1:11" ht="16.5" x14ac:dyDescent="0.15">
      <c r="A758" s="4">
        <v>43020</v>
      </c>
      <c r="B758" s="5" t="s">
        <v>10</v>
      </c>
      <c r="C758" s="5" t="s">
        <v>11</v>
      </c>
      <c r="D758" s="5" t="s">
        <v>13</v>
      </c>
      <c r="E758" s="5">
        <v>175</v>
      </c>
      <c r="F758" s="6">
        <v>0.28000000000000003</v>
      </c>
      <c r="G758" s="5">
        <v>0</v>
      </c>
      <c r="H758" s="5">
        <v>0</v>
      </c>
      <c r="I758" s="5">
        <v>0</v>
      </c>
      <c r="J758" s="8">
        <v>0</v>
      </c>
      <c r="K758" s="5">
        <f>表3[[#This Row],[消费金额]]-表3[[#This Row],[消费金额]]*表3[[#This Row],[返点]]</f>
        <v>126</v>
      </c>
    </row>
    <row r="759" spans="1:11" ht="17.25" x14ac:dyDescent="0.15">
      <c r="A759" s="4">
        <v>43020</v>
      </c>
      <c r="B759" s="5" t="s">
        <v>10</v>
      </c>
      <c r="C759" s="5" t="s">
        <v>11</v>
      </c>
      <c r="D759" s="5" t="s">
        <v>16</v>
      </c>
      <c r="E759" s="5">
        <v>8679.7000000000007</v>
      </c>
      <c r="F759" s="6">
        <v>0.45</v>
      </c>
      <c r="G759" s="9">
        <v>16</v>
      </c>
      <c r="H759" s="5">
        <v>67686</v>
      </c>
      <c r="I759" s="5">
        <v>1660</v>
      </c>
      <c r="J759" s="10">
        <v>30</v>
      </c>
      <c r="K759" s="5">
        <f>表3[[#This Row],[消费金额]]-表3[[#This Row],[消费金额]]*表3[[#This Row],[返点]]</f>
        <v>4773.8350000000009</v>
      </c>
    </row>
    <row r="760" spans="1:11" ht="17.25" x14ac:dyDescent="0.15">
      <c r="A760" s="4">
        <v>43020</v>
      </c>
      <c r="B760" s="5" t="s">
        <v>10</v>
      </c>
      <c r="C760" s="5" t="s">
        <v>11</v>
      </c>
      <c r="D760" s="5" t="s">
        <v>17</v>
      </c>
      <c r="E760" s="5">
        <v>15283.8</v>
      </c>
      <c r="F760" s="6">
        <v>0.35</v>
      </c>
      <c r="G760" s="9">
        <v>14</v>
      </c>
      <c r="H760" s="5">
        <v>21189</v>
      </c>
      <c r="I760" s="5">
        <v>964</v>
      </c>
      <c r="J760" s="10">
        <v>24</v>
      </c>
      <c r="K760" s="5">
        <f>表3[[#This Row],[消费金额]]-表3[[#This Row],[消费金额]]*表3[[#This Row],[返点]]</f>
        <v>9934.4700000000012</v>
      </c>
    </row>
    <row r="761" spans="1:11" ht="17.25" x14ac:dyDescent="0.15">
      <c r="A761" s="4">
        <v>43020</v>
      </c>
      <c r="B761" s="5" t="s">
        <v>19</v>
      </c>
      <c r="C761" s="5" t="s">
        <v>11</v>
      </c>
      <c r="D761" s="5" t="s">
        <v>12</v>
      </c>
      <c r="E761" s="5">
        <v>40380.300000000003</v>
      </c>
      <c r="F761" s="6">
        <v>0.15</v>
      </c>
      <c r="G761" s="9">
        <v>54</v>
      </c>
      <c r="H761" s="5">
        <v>315651</v>
      </c>
      <c r="I761" s="5">
        <v>11228</v>
      </c>
      <c r="J761" s="10">
        <v>92</v>
      </c>
      <c r="K761" s="5">
        <f>表3[[#This Row],[消费金额]]-表3[[#This Row],[消费金额]]*表3[[#This Row],[返点]]</f>
        <v>34323.255000000005</v>
      </c>
    </row>
    <row r="762" spans="1:11" ht="17.25" x14ac:dyDescent="0.15">
      <c r="A762" s="4">
        <v>43020</v>
      </c>
      <c r="B762" s="5" t="s">
        <v>19</v>
      </c>
      <c r="C762" s="5" t="s">
        <v>11</v>
      </c>
      <c r="D762" s="5" t="s">
        <v>13</v>
      </c>
      <c r="E762" s="5">
        <v>1556</v>
      </c>
      <c r="F762" s="6">
        <v>0.4</v>
      </c>
      <c r="G762" s="9">
        <v>6</v>
      </c>
      <c r="H762" s="5">
        <v>4485</v>
      </c>
      <c r="I762" s="5">
        <v>480</v>
      </c>
      <c r="J762" s="10">
        <v>8</v>
      </c>
      <c r="K762" s="5">
        <f>表3[[#This Row],[消费金额]]-表3[[#This Row],[消费金额]]*表3[[#This Row],[返点]]</f>
        <v>933.59999999999991</v>
      </c>
    </row>
    <row r="763" spans="1:11" ht="16.5" x14ac:dyDescent="0.15">
      <c r="A763" s="4">
        <v>43020</v>
      </c>
      <c r="B763" s="5" t="s">
        <v>10</v>
      </c>
      <c r="C763" s="5" t="s">
        <v>20</v>
      </c>
      <c r="D763" s="5" t="s">
        <v>21</v>
      </c>
      <c r="E763" s="5">
        <v>6135</v>
      </c>
      <c r="F763" s="6">
        <v>0</v>
      </c>
      <c r="G763" s="5">
        <v>1</v>
      </c>
      <c r="H763" s="5">
        <v>230217</v>
      </c>
      <c r="I763" s="5">
        <v>652</v>
      </c>
      <c r="J763" s="8">
        <v>2</v>
      </c>
      <c r="K763" s="5">
        <f>表3[[#This Row],[消费金额]]-表3[[#This Row],[消费金额]]*表3[[#This Row],[返点]]</f>
        <v>6135</v>
      </c>
    </row>
    <row r="764" spans="1:11" ht="16.5" x14ac:dyDescent="0.15">
      <c r="A764" s="4">
        <v>43020</v>
      </c>
      <c r="B764" s="5" t="s">
        <v>10</v>
      </c>
      <c r="C764" s="5" t="s">
        <v>14</v>
      </c>
      <c r="D764" s="5" t="s">
        <v>15</v>
      </c>
      <c r="E764" s="5">
        <v>175</v>
      </c>
      <c r="F764" s="6">
        <v>0.18</v>
      </c>
      <c r="G764" s="5">
        <v>0</v>
      </c>
      <c r="H764" s="5">
        <v>0</v>
      </c>
      <c r="I764" s="5">
        <v>0</v>
      </c>
      <c r="J764" s="8">
        <v>0</v>
      </c>
      <c r="K764" s="5">
        <f>表3[[#This Row],[消费金额]]-表3[[#This Row],[消费金额]]*表3[[#This Row],[返点]]</f>
        <v>143.5</v>
      </c>
    </row>
    <row r="765" spans="1:11" ht="16.5" x14ac:dyDescent="0.15">
      <c r="A765" s="4">
        <v>43020</v>
      </c>
      <c r="B765" s="5" t="s">
        <v>10</v>
      </c>
      <c r="C765" s="5" t="s">
        <v>14</v>
      </c>
      <c r="D765" s="5" t="s">
        <v>15</v>
      </c>
      <c r="E765" s="5">
        <v>19230.2</v>
      </c>
      <c r="F765" s="6">
        <v>0.18</v>
      </c>
      <c r="G765" s="5">
        <v>26</v>
      </c>
      <c r="H765" s="5">
        <v>808068</v>
      </c>
      <c r="I765" s="5">
        <v>6404</v>
      </c>
      <c r="J765" s="8">
        <v>46</v>
      </c>
      <c r="K765" s="5">
        <f>表3[[#This Row],[消费金额]]-表3[[#This Row],[消费金额]]*表3[[#This Row],[返点]]</f>
        <v>15768.764000000001</v>
      </c>
    </row>
    <row r="766" spans="1:11" ht="16.5" x14ac:dyDescent="0.15">
      <c r="A766" s="4">
        <v>43020</v>
      </c>
      <c r="B766" s="5" t="s">
        <v>18</v>
      </c>
      <c r="C766" s="5" t="s">
        <v>11</v>
      </c>
      <c r="D766" s="5" t="s">
        <v>17</v>
      </c>
      <c r="E766" s="5">
        <v>2624.6</v>
      </c>
      <c r="F766" s="6">
        <v>0.35</v>
      </c>
      <c r="G766" s="5">
        <v>5</v>
      </c>
      <c r="H766" s="5">
        <v>8481</v>
      </c>
      <c r="I766" s="5">
        <v>244</v>
      </c>
      <c r="J766" s="8">
        <v>8</v>
      </c>
      <c r="K766" s="5">
        <f>表3[[#This Row],[消费金额]]-表3[[#This Row],[消费金额]]*表3[[#This Row],[返点]]</f>
        <v>1705.99</v>
      </c>
    </row>
    <row r="767" spans="1:11" ht="16.5" x14ac:dyDescent="0.15">
      <c r="A767" s="4">
        <v>43020</v>
      </c>
      <c r="B767" s="5" t="s">
        <v>18</v>
      </c>
      <c r="C767" s="5" t="s">
        <v>11</v>
      </c>
      <c r="D767" s="5" t="s">
        <v>13</v>
      </c>
      <c r="E767" s="5">
        <v>2670.9</v>
      </c>
      <c r="F767" s="6">
        <v>0.4</v>
      </c>
      <c r="G767" s="5">
        <v>4</v>
      </c>
      <c r="H767" s="5">
        <v>11892</v>
      </c>
      <c r="I767" s="5">
        <v>616</v>
      </c>
      <c r="J767" s="8">
        <v>6</v>
      </c>
      <c r="K767" s="5">
        <f>表3[[#This Row],[消费金额]]-表3[[#This Row],[消费金额]]*表3[[#This Row],[返点]]</f>
        <v>1602.54</v>
      </c>
    </row>
    <row r="768" spans="1:11" ht="16.5" x14ac:dyDescent="0.15">
      <c r="A768" s="4">
        <v>43020</v>
      </c>
      <c r="B768" s="5" t="s">
        <v>18</v>
      </c>
      <c r="C768" s="5" t="s">
        <v>11</v>
      </c>
      <c r="D768" s="5" t="s">
        <v>13</v>
      </c>
      <c r="E768" s="5">
        <v>4430.2</v>
      </c>
      <c r="F768" s="6">
        <v>0.4</v>
      </c>
      <c r="G768" s="5">
        <v>4</v>
      </c>
      <c r="H768" s="5">
        <v>11352</v>
      </c>
      <c r="I768" s="5">
        <v>588</v>
      </c>
      <c r="J768" s="8">
        <v>6</v>
      </c>
      <c r="K768" s="5">
        <f>表3[[#This Row],[消费金额]]-表3[[#This Row],[消费金额]]*表3[[#This Row],[返点]]</f>
        <v>2658.12</v>
      </c>
    </row>
    <row r="769" spans="1:11" ht="16.5" x14ac:dyDescent="0.15">
      <c r="A769" s="4">
        <v>43020</v>
      </c>
      <c r="B769" s="5" t="s">
        <v>18</v>
      </c>
      <c r="C769" s="5" t="s">
        <v>11</v>
      </c>
      <c r="D769" s="5" t="s">
        <v>12</v>
      </c>
      <c r="E769" s="5">
        <v>30438.2</v>
      </c>
      <c r="F769" s="6">
        <v>0.15</v>
      </c>
      <c r="G769" s="5">
        <v>25</v>
      </c>
      <c r="H769" s="5">
        <v>196092</v>
      </c>
      <c r="I769" s="5">
        <v>7704</v>
      </c>
      <c r="J769" s="8">
        <v>44</v>
      </c>
      <c r="K769" s="5">
        <f>表3[[#This Row],[消费金额]]-表3[[#This Row],[消费金额]]*表3[[#This Row],[返点]]</f>
        <v>25872.47</v>
      </c>
    </row>
    <row r="770" spans="1:11" ht="16.5" x14ac:dyDescent="0.15">
      <c r="A770" s="4">
        <v>43020</v>
      </c>
      <c r="B770" s="5" t="s">
        <v>18</v>
      </c>
      <c r="C770" s="5" t="s">
        <v>11</v>
      </c>
      <c r="D770" s="5" t="s">
        <v>12</v>
      </c>
      <c r="E770" s="5">
        <v>30282</v>
      </c>
      <c r="F770" s="6">
        <v>0.15</v>
      </c>
      <c r="G770" s="5">
        <v>50</v>
      </c>
      <c r="H770" s="5">
        <v>125937</v>
      </c>
      <c r="I770" s="5">
        <v>4352</v>
      </c>
      <c r="J770" s="8">
        <v>98</v>
      </c>
      <c r="K770" s="5">
        <f>表3[[#This Row],[消费金额]]-表3[[#This Row],[消费金额]]*表3[[#This Row],[返点]]</f>
        <v>25739.7</v>
      </c>
    </row>
    <row r="771" spans="1:11" ht="16.5" x14ac:dyDescent="0.15">
      <c r="A771" s="4">
        <v>43021</v>
      </c>
      <c r="B771" s="5" t="s">
        <v>10</v>
      </c>
      <c r="C771" s="5" t="s">
        <v>14</v>
      </c>
      <c r="D771" s="5" t="s">
        <v>22</v>
      </c>
      <c r="E771" s="5">
        <v>6366.8</v>
      </c>
      <c r="F771" s="6">
        <v>0</v>
      </c>
      <c r="G771" s="5">
        <v>5</v>
      </c>
      <c r="H771" s="5">
        <v>855552</v>
      </c>
      <c r="I771" s="5">
        <v>9724</v>
      </c>
      <c r="J771" s="8">
        <v>10</v>
      </c>
      <c r="K771" s="5">
        <f>表3[[#This Row],[消费金额]]-表3[[#This Row],[消费金额]]*表3[[#This Row],[返点]]</f>
        <v>6366.8</v>
      </c>
    </row>
    <row r="772" spans="1:11" ht="17.25" x14ac:dyDescent="0.15">
      <c r="A772" s="4">
        <v>43021</v>
      </c>
      <c r="B772" s="5" t="s">
        <v>10</v>
      </c>
      <c r="C772" s="5" t="s">
        <v>11</v>
      </c>
      <c r="D772" s="5" t="s">
        <v>12</v>
      </c>
      <c r="E772" s="5">
        <v>75829</v>
      </c>
      <c r="F772" s="6">
        <v>0.15</v>
      </c>
      <c r="G772" s="9">
        <v>92</v>
      </c>
      <c r="H772" s="5">
        <v>244875</v>
      </c>
      <c r="I772" s="5">
        <v>8528</v>
      </c>
      <c r="J772" s="10">
        <v>148</v>
      </c>
      <c r="K772" s="5">
        <f>表3[[#This Row],[消费金额]]-表3[[#This Row],[消费金额]]*表3[[#This Row],[返点]]</f>
        <v>64454.65</v>
      </c>
    </row>
    <row r="773" spans="1:11" ht="17.25" x14ac:dyDescent="0.15">
      <c r="A773" s="4">
        <v>43021</v>
      </c>
      <c r="B773" s="5" t="s">
        <v>10</v>
      </c>
      <c r="C773" s="5" t="s">
        <v>11</v>
      </c>
      <c r="D773" s="5" t="s">
        <v>12</v>
      </c>
      <c r="E773" s="5">
        <v>30886.3</v>
      </c>
      <c r="F773" s="6">
        <v>0.15</v>
      </c>
      <c r="G773" s="9">
        <v>50</v>
      </c>
      <c r="H773" s="5">
        <v>63858</v>
      </c>
      <c r="I773" s="5">
        <v>2776</v>
      </c>
      <c r="J773" s="10">
        <v>84</v>
      </c>
      <c r="K773" s="5">
        <f>表3[[#This Row],[消费金额]]-表3[[#This Row],[消费金额]]*表3[[#This Row],[返点]]</f>
        <v>26253.355</v>
      </c>
    </row>
    <row r="774" spans="1:11" ht="16.5" x14ac:dyDescent="0.15">
      <c r="A774" s="4">
        <v>43021</v>
      </c>
      <c r="B774" s="5" t="s">
        <v>10</v>
      </c>
      <c r="C774" s="5" t="s">
        <v>11</v>
      </c>
      <c r="D774" s="5" t="s">
        <v>12</v>
      </c>
      <c r="E774" s="5">
        <v>175</v>
      </c>
      <c r="F774" s="6">
        <v>0.15</v>
      </c>
      <c r="G774" s="5">
        <v>0</v>
      </c>
      <c r="H774" s="5">
        <v>0</v>
      </c>
      <c r="I774" s="5">
        <v>0</v>
      </c>
      <c r="J774" s="8">
        <v>0</v>
      </c>
      <c r="K774" s="5">
        <f>表3[[#This Row],[消费金额]]-表3[[#This Row],[消费金额]]*表3[[#This Row],[返点]]</f>
        <v>148.75</v>
      </c>
    </row>
    <row r="775" spans="1:11" ht="17.25" x14ac:dyDescent="0.15">
      <c r="A775" s="4">
        <v>43021</v>
      </c>
      <c r="B775" s="5" t="s">
        <v>10</v>
      </c>
      <c r="C775" s="5" t="s">
        <v>11</v>
      </c>
      <c r="D775" s="5" t="s">
        <v>13</v>
      </c>
      <c r="E775" s="5">
        <v>20115.900000000001</v>
      </c>
      <c r="F775" s="6">
        <v>0.4</v>
      </c>
      <c r="G775" s="9">
        <v>13</v>
      </c>
      <c r="H775" s="5">
        <v>11733</v>
      </c>
      <c r="I775" s="5">
        <v>1216</v>
      </c>
      <c r="J775" s="10">
        <v>24</v>
      </c>
      <c r="K775" s="5">
        <f>表3[[#This Row],[消费金额]]-表3[[#This Row],[消费金额]]*表3[[#This Row],[返点]]</f>
        <v>12069.54</v>
      </c>
    </row>
    <row r="776" spans="1:11" ht="17.25" x14ac:dyDescent="0.15">
      <c r="A776" s="4">
        <v>43021</v>
      </c>
      <c r="B776" s="5" t="s">
        <v>10</v>
      </c>
      <c r="C776" s="5" t="s">
        <v>11</v>
      </c>
      <c r="D776" s="5" t="s">
        <v>13</v>
      </c>
      <c r="E776" s="5">
        <v>6842.3</v>
      </c>
      <c r="F776" s="6">
        <v>0.4</v>
      </c>
      <c r="G776" s="9">
        <v>20</v>
      </c>
      <c r="H776" s="5">
        <v>3168</v>
      </c>
      <c r="I776" s="5">
        <v>792</v>
      </c>
      <c r="J776" s="10">
        <v>38</v>
      </c>
      <c r="K776" s="5">
        <f>表3[[#This Row],[消费金额]]-表3[[#This Row],[消费金额]]*表3[[#This Row],[返点]]</f>
        <v>4105.38</v>
      </c>
    </row>
    <row r="777" spans="1:11" ht="17.25" x14ac:dyDescent="0.15">
      <c r="A777" s="4">
        <v>43021</v>
      </c>
      <c r="B777" s="5" t="s">
        <v>10</v>
      </c>
      <c r="C777" s="5" t="s">
        <v>11</v>
      </c>
      <c r="D777" s="5" t="s">
        <v>12</v>
      </c>
      <c r="E777" s="5">
        <v>27134.799999999999</v>
      </c>
      <c r="F777" s="6">
        <v>0.15</v>
      </c>
      <c r="G777" s="9">
        <v>78</v>
      </c>
      <c r="H777" s="5">
        <v>128490</v>
      </c>
      <c r="I777" s="5">
        <v>14956</v>
      </c>
      <c r="J777" s="10">
        <v>106</v>
      </c>
      <c r="K777" s="5">
        <f>表3[[#This Row],[消费金额]]-表3[[#This Row],[消费金额]]*表3[[#This Row],[返点]]</f>
        <v>23064.579999999998</v>
      </c>
    </row>
    <row r="778" spans="1:11" ht="16.5" x14ac:dyDescent="0.15">
      <c r="A778" s="4">
        <v>43021</v>
      </c>
      <c r="B778" s="5" t="s">
        <v>10</v>
      </c>
      <c r="C778" s="5" t="s">
        <v>11</v>
      </c>
      <c r="D778" s="5" t="s">
        <v>13</v>
      </c>
      <c r="E778" s="5">
        <v>175</v>
      </c>
      <c r="F778" s="6">
        <v>0.28000000000000003</v>
      </c>
      <c r="G778" s="5">
        <v>0</v>
      </c>
      <c r="H778" s="5">
        <v>0</v>
      </c>
      <c r="I778" s="5">
        <v>0</v>
      </c>
      <c r="J778" s="8">
        <v>0</v>
      </c>
      <c r="K778" s="5">
        <f>表3[[#This Row],[消费金额]]-表3[[#This Row],[消费金额]]*表3[[#This Row],[返点]]</f>
        <v>126</v>
      </c>
    </row>
    <row r="779" spans="1:11" ht="17.25" x14ac:dyDescent="0.15">
      <c r="A779" s="4">
        <v>43021</v>
      </c>
      <c r="B779" s="5" t="s">
        <v>10</v>
      </c>
      <c r="C779" s="5" t="s">
        <v>11</v>
      </c>
      <c r="D779" s="5" t="s">
        <v>16</v>
      </c>
      <c r="E779" s="5">
        <v>11148</v>
      </c>
      <c r="F779" s="6">
        <v>0.45</v>
      </c>
      <c r="G779" s="9">
        <v>11</v>
      </c>
      <c r="H779" s="5">
        <v>81882</v>
      </c>
      <c r="I779" s="5">
        <v>2036</v>
      </c>
      <c r="J779" s="10">
        <v>16</v>
      </c>
      <c r="K779" s="5">
        <f>表3[[#This Row],[消费金额]]-表3[[#This Row],[消费金额]]*表3[[#This Row],[返点]]</f>
        <v>6131.4</v>
      </c>
    </row>
    <row r="780" spans="1:11" ht="17.25" x14ac:dyDescent="0.15">
      <c r="A780" s="4">
        <v>43021</v>
      </c>
      <c r="B780" s="5" t="s">
        <v>10</v>
      </c>
      <c r="C780" s="5" t="s">
        <v>11</v>
      </c>
      <c r="D780" s="5" t="s">
        <v>17</v>
      </c>
      <c r="E780" s="5">
        <v>13188.1</v>
      </c>
      <c r="F780" s="6">
        <v>0.35</v>
      </c>
      <c r="G780" s="9">
        <v>8</v>
      </c>
      <c r="H780" s="5">
        <v>19293</v>
      </c>
      <c r="I780" s="5">
        <v>832</v>
      </c>
      <c r="J780" s="10">
        <v>12</v>
      </c>
      <c r="K780" s="5">
        <f>表3[[#This Row],[消费金额]]-表3[[#This Row],[消费金额]]*表3[[#This Row],[返点]]</f>
        <v>8572.2649999999994</v>
      </c>
    </row>
    <row r="781" spans="1:11" ht="17.25" x14ac:dyDescent="0.15">
      <c r="A781" s="4">
        <v>43021</v>
      </c>
      <c r="B781" s="5" t="s">
        <v>19</v>
      </c>
      <c r="C781" s="5" t="s">
        <v>11</v>
      </c>
      <c r="D781" s="5" t="s">
        <v>12</v>
      </c>
      <c r="E781" s="5">
        <v>38494</v>
      </c>
      <c r="F781" s="6">
        <v>0.15</v>
      </c>
      <c r="G781" s="9">
        <v>84</v>
      </c>
      <c r="H781" s="5">
        <v>334155</v>
      </c>
      <c r="I781" s="5">
        <v>12248</v>
      </c>
      <c r="J781" s="10">
        <v>122</v>
      </c>
      <c r="K781" s="5">
        <f>表3[[#This Row],[消费金额]]-表3[[#This Row],[消费金额]]*表3[[#This Row],[返点]]</f>
        <v>32719.9</v>
      </c>
    </row>
    <row r="782" spans="1:11" ht="17.25" x14ac:dyDescent="0.15">
      <c r="A782" s="4">
        <v>43021</v>
      </c>
      <c r="B782" s="5" t="s">
        <v>19</v>
      </c>
      <c r="C782" s="5" t="s">
        <v>11</v>
      </c>
      <c r="D782" s="5" t="s">
        <v>13</v>
      </c>
      <c r="E782" s="5">
        <v>1432.3</v>
      </c>
      <c r="F782" s="6">
        <v>0.4</v>
      </c>
      <c r="G782" s="9">
        <v>9</v>
      </c>
      <c r="H782" s="5">
        <v>3825</v>
      </c>
      <c r="I782" s="5">
        <v>416</v>
      </c>
      <c r="J782" s="10">
        <v>12</v>
      </c>
      <c r="K782" s="5">
        <f>表3[[#This Row],[消费金额]]-表3[[#This Row],[消费金额]]*表3[[#This Row],[返点]]</f>
        <v>859.38</v>
      </c>
    </row>
    <row r="783" spans="1:11" ht="16.5" x14ac:dyDescent="0.15">
      <c r="A783" s="4">
        <v>43021</v>
      </c>
      <c r="B783" s="5" t="s">
        <v>10</v>
      </c>
      <c r="C783" s="5" t="s">
        <v>20</v>
      </c>
      <c r="D783" s="5" t="s">
        <v>21</v>
      </c>
      <c r="E783" s="5">
        <v>6025</v>
      </c>
      <c r="F783" s="6">
        <v>0</v>
      </c>
      <c r="G783" s="5">
        <v>2</v>
      </c>
      <c r="H783" s="5">
        <v>220098</v>
      </c>
      <c r="I783" s="5">
        <v>728</v>
      </c>
      <c r="J783" s="8">
        <v>4</v>
      </c>
      <c r="K783" s="5">
        <f>表3[[#This Row],[消费金额]]-表3[[#This Row],[消费金额]]*表3[[#This Row],[返点]]</f>
        <v>6025</v>
      </c>
    </row>
    <row r="784" spans="1:11" ht="16.5" x14ac:dyDescent="0.15">
      <c r="A784" s="4">
        <v>43021</v>
      </c>
      <c r="B784" s="5" t="s">
        <v>10</v>
      </c>
      <c r="C784" s="5" t="s">
        <v>14</v>
      </c>
      <c r="D784" s="5" t="s">
        <v>15</v>
      </c>
      <c r="E784" s="5">
        <v>175</v>
      </c>
      <c r="F784" s="6">
        <v>0.18</v>
      </c>
      <c r="G784" s="5">
        <v>0</v>
      </c>
      <c r="H784" s="5">
        <v>0</v>
      </c>
      <c r="I784" s="5">
        <v>0</v>
      </c>
      <c r="J784" s="8">
        <v>0</v>
      </c>
      <c r="K784" s="5">
        <f>表3[[#This Row],[消费金额]]-表3[[#This Row],[消费金额]]*表3[[#This Row],[返点]]</f>
        <v>143.5</v>
      </c>
    </row>
    <row r="785" spans="1:11" ht="16.5" x14ac:dyDescent="0.15">
      <c r="A785" s="4">
        <v>43021</v>
      </c>
      <c r="B785" s="5" t="s">
        <v>10</v>
      </c>
      <c r="C785" s="5" t="s">
        <v>14</v>
      </c>
      <c r="D785" s="5" t="s">
        <v>15</v>
      </c>
      <c r="E785" s="5">
        <v>18567.400000000001</v>
      </c>
      <c r="F785" s="6">
        <v>0.18</v>
      </c>
      <c r="G785" s="5">
        <v>24</v>
      </c>
      <c r="H785" s="5">
        <v>852690</v>
      </c>
      <c r="I785" s="5">
        <v>6376</v>
      </c>
      <c r="J785" s="8">
        <v>42</v>
      </c>
      <c r="K785" s="5">
        <f>表3[[#This Row],[消费金额]]-表3[[#This Row],[消费金额]]*表3[[#This Row],[返点]]</f>
        <v>15225.268000000002</v>
      </c>
    </row>
    <row r="786" spans="1:11" ht="16.5" x14ac:dyDescent="0.15">
      <c r="A786" s="4">
        <v>43021</v>
      </c>
      <c r="B786" s="5" t="s">
        <v>18</v>
      </c>
      <c r="C786" s="5" t="s">
        <v>11</v>
      </c>
      <c r="D786" s="5" t="s">
        <v>13</v>
      </c>
      <c r="E786" s="5">
        <v>3917.7</v>
      </c>
      <c r="F786" s="6">
        <v>0.4</v>
      </c>
      <c r="G786" s="5">
        <v>5</v>
      </c>
      <c r="H786" s="5">
        <v>11085</v>
      </c>
      <c r="I786" s="5">
        <v>656</v>
      </c>
      <c r="J786" s="8">
        <v>10</v>
      </c>
      <c r="K786" s="5">
        <f>表3[[#This Row],[消费金额]]-表3[[#This Row],[消费金额]]*表3[[#This Row],[返点]]</f>
        <v>2350.62</v>
      </c>
    </row>
    <row r="787" spans="1:11" ht="16.5" x14ac:dyDescent="0.15">
      <c r="A787" s="4">
        <v>43021</v>
      </c>
      <c r="B787" s="5" t="s">
        <v>18</v>
      </c>
      <c r="C787" s="5" t="s">
        <v>11</v>
      </c>
      <c r="D787" s="5" t="s">
        <v>13</v>
      </c>
      <c r="E787" s="5">
        <v>4598.1000000000004</v>
      </c>
      <c r="F787" s="6">
        <v>0.4</v>
      </c>
      <c r="G787" s="5">
        <v>11</v>
      </c>
      <c r="H787" s="5">
        <v>12858</v>
      </c>
      <c r="I787" s="5">
        <v>632</v>
      </c>
      <c r="J787" s="8">
        <v>20</v>
      </c>
      <c r="K787" s="5">
        <f>表3[[#This Row],[消费金额]]-表3[[#This Row],[消费金额]]*表3[[#This Row],[返点]]</f>
        <v>2758.86</v>
      </c>
    </row>
    <row r="788" spans="1:11" ht="16.5" x14ac:dyDescent="0.15">
      <c r="A788" s="4">
        <v>43021</v>
      </c>
      <c r="B788" s="5" t="s">
        <v>18</v>
      </c>
      <c r="C788" s="5" t="s">
        <v>11</v>
      </c>
      <c r="D788" s="5" t="s">
        <v>12</v>
      </c>
      <c r="E788" s="5">
        <v>30332.6</v>
      </c>
      <c r="F788" s="6">
        <v>0.15</v>
      </c>
      <c r="G788" s="5">
        <v>15</v>
      </c>
      <c r="H788" s="5">
        <v>186069</v>
      </c>
      <c r="I788" s="5">
        <v>7268</v>
      </c>
      <c r="J788" s="8">
        <v>26</v>
      </c>
      <c r="K788" s="5">
        <f>表3[[#This Row],[消费金额]]-表3[[#This Row],[消费金额]]*表3[[#This Row],[返点]]</f>
        <v>25782.71</v>
      </c>
    </row>
    <row r="789" spans="1:11" ht="16.5" x14ac:dyDescent="0.15">
      <c r="A789" s="4">
        <v>43021</v>
      </c>
      <c r="B789" s="5" t="s">
        <v>18</v>
      </c>
      <c r="C789" s="5" t="s">
        <v>11</v>
      </c>
      <c r="D789" s="5" t="s">
        <v>12</v>
      </c>
      <c r="E789" s="5">
        <v>20356.599999999999</v>
      </c>
      <c r="F789" s="6">
        <v>0.15</v>
      </c>
      <c r="G789" s="5">
        <v>10</v>
      </c>
      <c r="H789" s="5">
        <v>96777</v>
      </c>
      <c r="I789" s="5">
        <v>2960</v>
      </c>
      <c r="J789" s="8">
        <v>16</v>
      </c>
      <c r="K789" s="5">
        <f>表3[[#This Row],[消费金额]]-表3[[#This Row],[消费金额]]*表3[[#This Row],[返点]]</f>
        <v>17303.11</v>
      </c>
    </row>
    <row r="790" spans="1:11" ht="16.5" x14ac:dyDescent="0.15">
      <c r="A790" s="4">
        <v>43021</v>
      </c>
      <c r="B790" s="5" t="s">
        <v>18</v>
      </c>
      <c r="C790" s="5" t="s">
        <v>11</v>
      </c>
      <c r="D790" s="5" t="s">
        <v>17</v>
      </c>
      <c r="E790" s="5">
        <v>2282</v>
      </c>
      <c r="F790" s="6">
        <v>0.35</v>
      </c>
      <c r="G790" s="5">
        <v>2</v>
      </c>
      <c r="H790" s="5">
        <v>8967</v>
      </c>
      <c r="I790" s="5">
        <v>268</v>
      </c>
      <c r="J790" s="8">
        <v>4</v>
      </c>
      <c r="K790" s="5">
        <f>表3[[#This Row],[消费金额]]-表3[[#This Row],[消费金额]]*表3[[#This Row],[返点]]</f>
        <v>1483.3000000000002</v>
      </c>
    </row>
    <row r="791" spans="1:11" ht="16.5" x14ac:dyDescent="0.15">
      <c r="A791" s="4">
        <v>43022</v>
      </c>
      <c r="B791" s="5" t="s">
        <v>10</v>
      </c>
      <c r="C791" s="5" t="s">
        <v>14</v>
      </c>
      <c r="D791" s="5" t="s">
        <v>22</v>
      </c>
      <c r="E791" s="5">
        <v>476.1</v>
      </c>
      <c r="F791" s="6">
        <v>0</v>
      </c>
      <c r="G791" s="5">
        <v>5</v>
      </c>
      <c r="H791" s="5">
        <v>19608</v>
      </c>
      <c r="I791" s="5">
        <v>476</v>
      </c>
      <c r="J791" s="8">
        <v>0</v>
      </c>
      <c r="K791" s="5">
        <f>表3[[#This Row],[消费金额]]-表3[[#This Row],[消费金额]]*表3[[#This Row],[返点]]</f>
        <v>476.1</v>
      </c>
    </row>
    <row r="792" spans="1:11" ht="17.25" x14ac:dyDescent="0.15">
      <c r="A792" s="4">
        <v>43022</v>
      </c>
      <c r="B792" s="5" t="s">
        <v>10</v>
      </c>
      <c r="C792" s="5" t="s">
        <v>11</v>
      </c>
      <c r="D792" s="5" t="s">
        <v>12</v>
      </c>
      <c r="E792" s="5">
        <v>65905.600000000006</v>
      </c>
      <c r="F792" s="6">
        <v>0.15</v>
      </c>
      <c r="G792" s="9">
        <v>58</v>
      </c>
      <c r="H792" s="5">
        <v>223911</v>
      </c>
      <c r="I792" s="5">
        <v>8588</v>
      </c>
      <c r="J792" s="10">
        <v>94</v>
      </c>
      <c r="K792" s="5">
        <f>表3[[#This Row],[消费金额]]-表3[[#This Row],[消费金额]]*表3[[#This Row],[返点]]</f>
        <v>56019.760000000009</v>
      </c>
    </row>
    <row r="793" spans="1:11" ht="17.25" x14ac:dyDescent="0.15">
      <c r="A793" s="4">
        <v>43022</v>
      </c>
      <c r="B793" s="5" t="s">
        <v>10</v>
      </c>
      <c r="C793" s="5" t="s">
        <v>11</v>
      </c>
      <c r="D793" s="5" t="s">
        <v>12</v>
      </c>
      <c r="E793" s="5">
        <v>27141.7</v>
      </c>
      <c r="F793" s="6">
        <v>0.15</v>
      </c>
      <c r="G793" s="9">
        <v>46</v>
      </c>
      <c r="H793" s="5">
        <v>58989</v>
      </c>
      <c r="I793" s="5">
        <v>2588</v>
      </c>
      <c r="J793" s="10">
        <v>78</v>
      </c>
      <c r="K793" s="5">
        <f>表3[[#This Row],[消费金额]]-表3[[#This Row],[消费金额]]*表3[[#This Row],[返点]]</f>
        <v>23070.445</v>
      </c>
    </row>
    <row r="794" spans="1:11" ht="16.5" x14ac:dyDescent="0.15">
      <c r="A794" s="4">
        <v>43022</v>
      </c>
      <c r="B794" s="5" t="s">
        <v>10</v>
      </c>
      <c r="C794" s="5" t="s">
        <v>11</v>
      </c>
      <c r="D794" s="5" t="s">
        <v>12</v>
      </c>
      <c r="E794" s="5">
        <v>175</v>
      </c>
      <c r="F794" s="6">
        <v>0.15</v>
      </c>
      <c r="G794" s="5">
        <v>0</v>
      </c>
      <c r="H794" s="5">
        <v>0</v>
      </c>
      <c r="I794" s="5">
        <v>0</v>
      </c>
      <c r="J794" s="8">
        <v>0</v>
      </c>
      <c r="K794" s="5">
        <f>表3[[#This Row],[消费金额]]-表3[[#This Row],[消费金额]]*表3[[#This Row],[返点]]</f>
        <v>148.75</v>
      </c>
    </row>
    <row r="795" spans="1:11" ht="17.25" x14ac:dyDescent="0.15">
      <c r="A795" s="4">
        <v>43022</v>
      </c>
      <c r="B795" s="5" t="s">
        <v>10</v>
      </c>
      <c r="C795" s="5" t="s">
        <v>11</v>
      </c>
      <c r="D795" s="5" t="s">
        <v>13</v>
      </c>
      <c r="E795" s="5">
        <v>14791.7</v>
      </c>
      <c r="F795" s="6">
        <v>0.4</v>
      </c>
      <c r="G795" s="9">
        <v>12</v>
      </c>
      <c r="H795" s="5">
        <v>9012</v>
      </c>
      <c r="I795" s="5">
        <v>920</v>
      </c>
      <c r="J795" s="10">
        <v>22</v>
      </c>
      <c r="K795" s="5">
        <f>表3[[#This Row],[消费金额]]-表3[[#This Row],[消费金额]]*表3[[#This Row],[返点]]</f>
        <v>8875.02</v>
      </c>
    </row>
    <row r="796" spans="1:11" ht="17.25" x14ac:dyDescent="0.15">
      <c r="A796" s="4">
        <v>43022</v>
      </c>
      <c r="B796" s="5" t="s">
        <v>10</v>
      </c>
      <c r="C796" s="5" t="s">
        <v>11</v>
      </c>
      <c r="D796" s="5" t="s">
        <v>13</v>
      </c>
      <c r="E796" s="5">
        <v>7653.7</v>
      </c>
      <c r="F796" s="6">
        <v>0.4</v>
      </c>
      <c r="G796" s="9">
        <v>15</v>
      </c>
      <c r="H796" s="5">
        <v>3525</v>
      </c>
      <c r="I796" s="5">
        <v>964</v>
      </c>
      <c r="J796" s="10">
        <v>26</v>
      </c>
      <c r="K796" s="5">
        <f>表3[[#This Row],[消费金额]]-表3[[#This Row],[消费金额]]*表3[[#This Row],[返点]]</f>
        <v>4592.2199999999993</v>
      </c>
    </row>
    <row r="797" spans="1:11" ht="17.25" x14ac:dyDescent="0.15">
      <c r="A797" s="4">
        <v>43022</v>
      </c>
      <c r="B797" s="5" t="s">
        <v>10</v>
      </c>
      <c r="C797" s="5" t="s">
        <v>11</v>
      </c>
      <c r="D797" s="5" t="s">
        <v>12</v>
      </c>
      <c r="E797" s="5">
        <v>20240.099999999999</v>
      </c>
      <c r="F797" s="6">
        <v>0.15</v>
      </c>
      <c r="G797" s="9">
        <v>62</v>
      </c>
      <c r="H797" s="5">
        <v>111849</v>
      </c>
      <c r="I797" s="5">
        <v>12320</v>
      </c>
      <c r="J797" s="10">
        <v>98</v>
      </c>
      <c r="K797" s="5">
        <f>表3[[#This Row],[消费金额]]-表3[[#This Row],[消费金额]]*表3[[#This Row],[返点]]</f>
        <v>17204.084999999999</v>
      </c>
    </row>
    <row r="798" spans="1:11" ht="16.5" x14ac:dyDescent="0.15">
      <c r="A798" s="4">
        <v>43022</v>
      </c>
      <c r="B798" s="5" t="s">
        <v>10</v>
      </c>
      <c r="C798" s="5" t="s">
        <v>11</v>
      </c>
      <c r="D798" s="5" t="s">
        <v>13</v>
      </c>
      <c r="E798" s="5">
        <v>175</v>
      </c>
      <c r="F798" s="6">
        <v>0.28000000000000003</v>
      </c>
      <c r="G798" s="5">
        <v>0</v>
      </c>
      <c r="H798" s="5">
        <v>0</v>
      </c>
      <c r="I798" s="5">
        <v>0</v>
      </c>
      <c r="J798" s="8">
        <v>0</v>
      </c>
      <c r="K798" s="5">
        <f>表3[[#This Row],[消费金额]]-表3[[#This Row],[消费金额]]*表3[[#This Row],[返点]]</f>
        <v>126</v>
      </c>
    </row>
    <row r="799" spans="1:11" ht="17.25" x14ac:dyDescent="0.15">
      <c r="A799" s="4">
        <v>43022</v>
      </c>
      <c r="B799" s="5" t="s">
        <v>10</v>
      </c>
      <c r="C799" s="5" t="s">
        <v>11</v>
      </c>
      <c r="D799" s="5" t="s">
        <v>16</v>
      </c>
      <c r="E799" s="5">
        <v>10715.5</v>
      </c>
      <c r="F799" s="6">
        <v>0.45</v>
      </c>
      <c r="G799" s="9">
        <v>10</v>
      </c>
      <c r="H799" s="5">
        <v>68553</v>
      </c>
      <c r="I799" s="5">
        <v>1956</v>
      </c>
      <c r="J799" s="10">
        <v>14</v>
      </c>
      <c r="K799" s="5">
        <f>表3[[#This Row],[消费金额]]-表3[[#This Row],[消费金额]]*表3[[#This Row],[返点]]</f>
        <v>5893.5249999999996</v>
      </c>
    </row>
    <row r="800" spans="1:11" ht="17.25" x14ac:dyDescent="0.15">
      <c r="A800" s="4">
        <v>43022</v>
      </c>
      <c r="B800" s="5" t="s">
        <v>10</v>
      </c>
      <c r="C800" s="5" t="s">
        <v>11</v>
      </c>
      <c r="D800" s="5" t="s">
        <v>17</v>
      </c>
      <c r="E800" s="5">
        <v>11178.7</v>
      </c>
      <c r="F800" s="6">
        <v>0.35</v>
      </c>
      <c r="G800" s="9">
        <v>14</v>
      </c>
      <c r="H800" s="5">
        <v>16263</v>
      </c>
      <c r="I800" s="5">
        <v>648</v>
      </c>
      <c r="J800" s="10">
        <v>24</v>
      </c>
      <c r="K800" s="5">
        <f>表3[[#This Row],[消费金额]]-表3[[#This Row],[消费金额]]*表3[[#This Row],[返点]]</f>
        <v>7266.1550000000007</v>
      </c>
    </row>
    <row r="801" spans="1:11" ht="17.25" x14ac:dyDescent="0.15">
      <c r="A801" s="4">
        <v>43022</v>
      </c>
      <c r="B801" s="5" t="s">
        <v>19</v>
      </c>
      <c r="C801" s="5" t="s">
        <v>11</v>
      </c>
      <c r="D801" s="5" t="s">
        <v>12</v>
      </c>
      <c r="E801" s="5">
        <v>28044.9</v>
      </c>
      <c r="F801" s="6">
        <v>0.15</v>
      </c>
      <c r="G801" s="9">
        <v>53</v>
      </c>
      <c r="H801" s="5">
        <v>296991</v>
      </c>
      <c r="I801" s="5">
        <v>10648</v>
      </c>
      <c r="J801" s="10">
        <v>94</v>
      </c>
      <c r="K801" s="5">
        <f>表3[[#This Row],[消费金额]]-表3[[#This Row],[消费金额]]*表3[[#This Row],[返点]]</f>
        <v>23838.165000000001</v>
      </c>
    </row>
    <row r="802" spans="1:11" ht="17.25" x14ac:dyDescent="0.15">
      <c r="A802" s="4">
        <v>43022</v>
      </c>
      <c r="B802" s="5" t="s">
        <v>19</v>
      </c>
      <c r="C802" s="5" t="s">
        <v>11</v>
      </c>
      <c r="D802" s="5" t="s">
        <v>13</v>
      </c>
      <c r="E802" s="5">
        <v>1040.7</v>
      </c>
      <c r="F802" s="6">
        <v>0.4</v>
      </c>
      <c r="G802" s="9">
        <v>2</v>
      </c>
      <c r="H802" s="5">
        <v>3168</v>
      </c>
      <c r="I802" s="5">
        <v>332</v>
      </c>
      <c r="J802" s="10">
        <v>4</v>
      </c>
      <c r="K802" s="5">
        <f>表3[[#This Row],[消费金额]]-表3[[#This Row],[消费金额]]*表3[[#This Row],[返点]]</f>
        <v>624.42000000000007</v>
      </c>
    </row>
    <row r="803" spans="1:11" ht="16.5" x14ac:dyDescent="0.15">
      <c r="A803" s="4">
        <v>43022</v>
      </c>
      <c r="B803" s="5" t="s">
        <v>10</v>
      </c>
      <c r="C803" s="5" t="s">
        <v>20</v>
      </c>
      <c r="D803" s="5" t="s">
        <v>21</v>
      </c>
      <c r="E803" s="5">
        <v>6155</v>
      </c>
      <c r="F803" s="6">
        <v>0</v>
      </c>
      <c r="G803" s="5">
        <v>0</v>
      </c>
      <c r="H803" s="5">
        <v>210900</v>
      </c>
      <c r="I803" s="5">
        <v>772</v>
      </c>
      <c r="J803" s="8">
        <v>0</v>
      </c>
      <c r="K803" s="5">
        <f>表3[[#This Row],[消费金额]]-表3[[#This Row],[消费金额]]*表3[[#This Row],[返点]]</f>
        <v>6155</v>
      </c>
    </row>
    <row r="804" spans="1:11" ht="16.5" x14ac:dyDescent="0.15">
      <c r="A804" s="4">
        <v>43022</v>
      </c>
      <c r="B804" s="5" t="s">
        <v>10</v>
      </c>
      <c r="C804" s="5" t="s">
        <v>14</v>
      </c>
      <c r="D804" s="5" t="s">
        <v>15</v>
      </c>
      <c r="E804" s="5">
        <v>175</v>
      </c>
      <c r="F804" s="6">
        <v>0.18</v>
      </c>
      <c r="G804" s="5">
        <v>0</v>
      </c>
      <c r="H804" s="5">
        <v>0</v>
      </c>
      <c r="I804" s="5">
        <v>0</v>
      </c>
      <c r="J804" s="8">
        <v>0</v>
      </c>
      <c r="K804" s="5">
        <f>表3[[#This Row],[消费金额]]-表3[[#This Row],[消费金额]]*表3[[#This Row],[返点]]</f>
        <v>143.5</v>
      </c>
    </row>
    <row r="805" spans="1:11" ht="16.5" x14ac:dyDescent="0.15">
      <c r="A805" s="4">
        <v>43022</v>
      </c>
      <c r="B805" s="5" t="s">
        <v>10</v>
      </c>
      <c r="C805" s="5" t="s">
        <v>14</v>
      </c>
      <c r="D805" s="5" t="s">
        <v>15</v>
      </c>
      <c r="E805" s="5">
        <v>24151.9</v>
      </c>
      <c r="F805" s="6">
        <v>0.18</v>
      </c>
      <c r="G805" s="5">
        <v>16</v>
      </c>
      <c r="H805" s="5">
        <v>1168422</v>
      </c>
      <c r="I805" s="5">
        <v>8004</v>
      </c>
      <c r="J805" s="8">
        <v>28</v>
      </c>
      <c r="K805" s="5">
        <f>表3[[#This Row],[消费金额]]-表3[[#This Row],[消费金额]]*表3[[#This Row],[返点]]</f>
        <v>19804.558000000001</v>
      </c>
    </row>
    <row r="806" spans="1:11" ht="16.5" x14ac:dyDescent="0.15">
      <c r="A806" s="4">
        <v>43022</v>
      </c>
      <c r="B806" s="5" t="s">
        <v>18</v>
      </c>
      <c r="C806" s="5" t="s">
        <v>11</v>
      </c>
      <c r="D806" s="5" t="s">
        <v>17</v>
      </c>
      <c r="E806" s="5">
        <v>2415.6999999999998</v>
      </c>
      <c r="F806" s="6">
        <v>0.35</v>
      </c>
      <c r="G806" s="5">
        <v>5</v>
      </c>
      <c r="H806" s="5">
        <v>6891</v>
      </c>
      <c r="I806" s="5">
        <v>192</v>
      </c>
      <c r="J806" s="8">
        <v>8</v>
      </c>
      <c r="K806" s="5">
        <f>表3[[#This Row],[消费金额]]-表3[[#This Row],[消费金额]]*表3[[#This Row],[返点]]</f>
        <v>1570.2049999999999</v>
      </c>
    </row>
    <row r="807" spans="1:11" ht="16.5" x14ac:dyDescent="0.15">
      <c r="A807" s="4">
        <v>43022</v>
      </c>
      <c r="B807" s="5" t="s">
        <v>18</v>
      </c>
      <c r="C807" s="5" t="s">
        <v>11</v>
      </c>
      <c r="D807" s="5" t="s">
        <v>13</v>
      </c>
      <c r="E807" s="5">
        <v>4010.5</v>
      </c>
      <c r="F807" s="6">
        <v>0.4</v>
      </c>
      <c r="G807" s="5">
        <v>3</v>
      </c>
      <c r="H807" s="5">
        <v>9003</v>
      </c>
      <c r="I807" s="5">
        <v>640</v>
      </c>
      <c r="J807" s="8">
        <v>6</v>
      </c>
      <c r="K807" s="5">
        <f>表3[[#This Row],[消费金额]]-表3[[#This Row],[消费金额]]*表3[[#This Row],[返点]]</f>
        <v>2406.3000000000002</v>
      </c>
    </row>
    <row r="808" spans="1:11" ht="16.5" x14ac:dyDescent="0.15">
      <c r="A808" s="4">
        <v>43022</v>
      </c>
      <c r="B808" s="5" t="s">
        <v>18</v>
      </c>
      <c r="C808" s="5" t="s">
        <v>11</v>
      </c>
      <c r="D808" s="5" t="s">
        <v>13</v>
      </c>
      <c r="E808" s="5">
        <v>3284.8</v>
      </c>
      <c r="F808" s="6">
        <v>0.4</v>
      </c>
      <c r="G808" s="5">
        <v>3</v>
      </c>
      <c r="H808" s="5">
        <v>7371</v>
      </c>
      <c r="I808" s="5">
        <v>412</v>
      </c>
      <c r="J808" s="8">
        <v>6</v>
      </c>
      <c r="K808" s="5">
        <f>表3[[#This Row],[消费金额]]-表3[[#This Row],[消费金额]]*表3[[#This Row],[返点]]</f>
        <v>1970.88</v>
      </c>
    </row>
    <row r="809" spans="1:11" ht="16.5" x14ac:dyDescent="0.15">
      <c r="A809" s="4">
        <v>43022</v>
      </c>
      <c r="B809" s="5" t="s">
        <v>18</v>
      </c>
      <c r="C809" s="5" t="s">
        <v>11</v>
      </c>
      <c r="D809" s="5" t="s">
        <v>12</v>
      </c>
      <c r="E809" s="5">
        <v>30357.3</v>
      </c>
      <c r="F809" s="6">
        <v>0.15</v>
      </c>
      <c r="G809" s="5">
        <v>15</v>
      </c>
      <c r="H809" s="5">
        <v>242307</v>
      </c>
      <c r="I809" s="5">
        <v>7904</v>
      </c>
      <c r="J809" s="8">
        <v>22</v>
      </c>
      <c r="K809" s="5">
        <f>表3[[#This Row],[消费金额]]-表3[[#This Row],[消费金额]]*表3[[#This Row],[返点]]</f>
        <v>25803.705000000002</v>
      </c>
    </row>
    <row r="810" spans="1:11" ht="16.5" x14ac:dyDescent="0.15">
      <c r="A810" s="4">
        <v>43022</v>
      </c>
      <c r="B810" s="5" t="s">
        <v>18</v>
      </c>
      <c r="C810" s="5" t="s">
        <v>11</v>
      </c>
      <c r="D810" s="5" t="s">
        <v>12</v>
      </c>
      <c r="E810" s="5">
        <v>20314.900000000001</v>
      </c>
      <c r="F810" s="6">
        <v>0.15</v>
      </c>
      <c r="G810" s="5">
        <v>43</v>
      </c>
      <c r="H810" s="5">
        <v>88170</v>
      </c>
      <c r="I810" s="5">
        <v>2968</v>
      </c>
      <c r="J810" s="8">
        <v>84</v>
      </c>
      <c r="K810" s="5">
        <f>表3[[#This Row],[消费金额]]-表3[[#This Row],[消费金额]]*表3[[#This Row],[返点]]</f>
        <v>17267.665000000001</v>
      </c>
    </row>
    <row r="811" spans="1:11" ht="16.5" x14ac:dyDescent="0.15">
      <c r="A811" s="4">
        <v>43023</v>
      </c>
      <c r="B811" s="5" t="s">
        <v>10</v>
      </c>
      <c r="C811" s="5" t="s">
        <v>14</v>
      </c>
      <c r="D811" s="5" t="s">
        <v>22</v>
      </c>
      <c r="E811" s="5">
        <v>175</v>
      </c>
      <c r="F811" s="6">
        <v>0</v>
      </c>
      <c r="G811" s="5">
        <v>0</v>
      </c>
      <c r="H811" s="5">
        <v>0</v>
      </c>
      <c r="I811" s="5">
        <v>0</v>
      </c>
      <c r="J811" s="8">
        <v>0</v>
      </c>
      <c r="K811" s="5">
        <f>表3[[#This Row],[消费金额]]-表3[[#This Row],[消费金额]]*表3[[#This Row],[返点]]</f>
        <v>175</v>
      </c>
    </row>
    <row r="812" spans="1:11" ht="17.25" x14ac:dyDescent="0.3">
      <c r="A812" s="4">
        <v>43023</v>
      </c>
      <c r="B812" s="5" t="s">
        <v>10</v>
      </c>
      <c r="C812" s="5" t="s">
        <v>11</v>
      </c>
      <c r="D812" s="5" t="s">
        <v>12</v>
      </c>
      <c r="E812" s="5">
        <v>60440.9</v>
      </c>
      <c r="F812" s="17">
        <v>0.15</v>
      </c>
      <c r="G812" s="9">
        <v>67</v>
      </c>
      <c r="H812" s="5">
        <v>198369</v>
      </c>
      <c r="I812" s="5">
        <v>8160</v>
      </c>
      <c r="J812" s="10">
        <v>112</v>
      </c>
      <c r="K812" s="5">
        <f>表3[[#This Row],[消费金额]]-表3[[#This Row],[消费金额]]*表3[[#This Row],[返点]]</f>
        <v>51374.764999999999</v>
      </c>
    </row>
    <row r="813" spans="1:11" ht="17.25" x14ac:dyDescent="0.15">
      <c r="A813" s="4">
        <v>43023</v>
      </c>
      <c r="B813" s="5" t="s">
        <v>10</v>
      </c>
      <c r="C813" s="5" t="s">
        <v>11</v>
      </c>
      <c r="D813" s="5" t="s">
        <v>12</v>
      </c>
      <c r="E813" s="5">
        <v>24461.7</v>
      </c>
      <c r="F813" s="6">
        <v>0.15</v>
      </c>
      <c r="G813" s="9">
        <v>36</v>
      </c>
      <c r="H813" s="5">
        <v>58377</v>
      </c>
      <c r="I813" s="5">
        <v>2472</v>
      </c>
      <c r="J813" s="10">
        <v>60</v>
      </c>
      <c r="K813" s="5">
        <f>表3[[#This Row],[消费金额]]-表3[[#This Row],[消费金额]]*表3[[#This Row],[返点]]</f>
        <v>20792.445</v>
      </c>
    </row>
    <row r="814" spans="1:11" ht="16.5" x14ac:dyDescent="0.15">
      <c r="A814" s="4">
        <v>43023</v>
      </c>
      <c r="B814" s="5" t="s">
        <v>10</v>
      </c>
      <c r="C814" s="5" t="s">
        <v>11</v>
      </c>
      <c r="D814" s="5" t="s">
        <v>12</v>
      </c>
      <c r="E814" s="5">
        <v>175</v>
      </c>
      <c r="F814" s="6">
        <v>0.15</v>
      </c>
      <c r="G814" s="5">
        <v>0</v>
      </c>
      <c r="H814" s="5">
        <v>0</v>
      </c>
      <c r="I814" s="5">
        <v>0</v>
      </c>
      <c r="J814" s="8">
        <v>0</v>
      </c>
      <c r="K814" s="5">
        <f>表3[[#This Row],[消费金额]]-表3[[#This Row],[消费金额]]*表3[[#This Row],[返点]]</f>
        <v>148.75</v>
      </c>
    </row>
    <row r="815" spans="1:11" ht="17.25" x14ac:dyDescent="0.15">
      <c r="A815" s="4">
        <v>43023</v>
      </c>
      <c r="B815" s="5" t="s">
        <v>10</v>
      </c>
      <c r="C815" s="5" t="s">
        <v>11</v>
      </c>
      <c r="D815" s="5" t="s">
        <v>13</v>
      </c>
      <c r="E815" s="5">
        <v>365</v>
      </c>
      <c r="F815" s="6">
        <v>0.4</v>
      </c>
      <c r="G815" s="9">
        <v>19</v>
      </c>
      <c r="H815" s="5">
        <v>9426</v>
      </c>
      <c r="I815" s="5">
        <v>832</v>
      </c>
      <c r="J815" s="10">
        <v>26</v>
      </c>
      <c r="K815" s="5">
        <f>表3[[#This Row],[消费金额]]-表3[[#This Row],[消费金额]]*表3[[#This Row],[返点]]</f>
        <v>219</v>
      </c>
    </row>
    <row r="816" spans="1:11" ht="17.25" x14ac:dyDescent="0.15">
      <c r="A816" s="4">
        <v>43023</v>
      </c>
      <c r="B816" s="5" t="s">
        <v>10</v>
      </c>
      <c r="C816" s="5" t="s">
        <v>11</v>
      </c>
      <c r="D816" s="5" t="s">
        <v>13</v>
      </c>
      <c r="E816" s="5">
        <v>7913.4</v>
      </c>
      <c r="F816" s="6">
        <v>0.4</v>
      </c>
      <c r="G816" s="9">
        <v>14</v>
      </c>
      <c r="H816" s="5">
        <v>4050</v>
      </c>
      <c r="I816" s="5">
        <v>932</v>
      </c>
      <c r="J816" s="10">
        <v>16</v>
      </c>
      <c r="K816" s="5">
        <f>表3[[#This Row],[消费金额]]-表3[[#This Row],[消费金额]]*表3[[#This Row],[返点]]</f>
        <v>4748.0399999999991</v>
      </c>
    </row>
    <row r="817" spans="1:11" ht="17.25" x14ac:dyDescent="0.15">
      <c r="A817" s="4">
        <v>43023</v>
      </c>
      <c r="B817" s="5" t="s">
        <v>10</v>
      </c>
      <c r="C817" s="5" t="s">
        <v>11</v>
      </c>
      <c r="D817" s="5" t="s">
        <v>12</v>
      </c>
      <c r="E817" s="5">
        <v>31021.5</v>
      </c>
      <c r="F817" s="6">
        <v>0.15</v>
      </c>
      <c r="G817" s="9">
        <v>87</v>
      </c>
      <c r="H817" s="5">
        <v>167478</v>
      </c>
      <c r="I817" s="5">
        <v>18292</v>
      </c>
      <c r="J817" s="10">
        <v>144</v>
      </c>
      <c r="K817" s="5">
        <f>表3[[#This Row],[消费金额]]-表3[[#This Row],[消费金额]]*表3[[#This Row],[返点]]</f>
        <v>26368.275000000001</v>
      </c>
    </row>
    <row r="818" spans="1:11" ht="16.5" x14ac:dyDescent="0.15">
      <c r="A818" s="4">
        <v>43023</v>
      </c>
      <c r="B818" s="5" t="s">
        <v>10</v>
      </c>
      <c r="C818" s="5" t="s">
        <v>11</v>
      </c>
      <c r="D818" s="5" t="s">
        <v>13</v>
      </c>
      <c r="E818" s="5">
        <v>175</v>
      </c>
      <c r="F818" s="6">
        <v>0.28000000000000003</v>
      </c>
      <c r="G818" s="5">
        <v>0</v>
      </c>
      <c r="H818" s="5">
        <v>0</v>
      </c>
      <c r="I818" s="5">
        <v>0</v>
      </c>
      <c r="J818" s="8">
        <v>0</v>
      </c>
      <c r="K818" s="5">
        <f>表3[[#This Row],[消费金额]]-表3[[#This Row],[消费金额]]*表3[[#This Row],[返点]]</f>
        <v>126</v>
      </c>
    </row>
    <row r="819" spans="1:11" ht="17.25" x14ac:dyDescent="0.15">
      <c r="A819" s="4">
        <v>43023</v>
      </c>
      <c r="B819" s="5" t="s">
        <v>10</v>
      </c>
      <c r="C819" s="5" t="s">
        <v>11</v>
      </c>
      <c r="D819" s="5" t="s">
        <v>16</v>
      </c>
      <c r="E819" s="5">
        <v>11184.4</v>
      </c>
      <c r="F819" s="6">
        <v>0.45</v>
      </c>
      <c r="G819" s="9">
        <v>8</v>
      </c>
      <c r="H819" s="5">
        <v>60759</v>
      </c>
      <c r="I819" s="5">
        <v>2100</v>
      </c>
      <c r="J819" s="10">
        <v>14</v>
      </c>
      <c r="K819" s="5">
        <f>表3[[#This Row],[消费金额]]-表3[[#This Row],[消费金额]]*表3[[#This Row],[返点]]</f>
        <v>6151.42</v>
      </c>
    </row>
    <row r="820" spans="1:11" ht="17.25" x14ac:dyDescent="0.15">
      <c r="A820" s="4">
        <v>43023</v>
      </c>
      <c r="B820" s="5" t="s">
        <v>10</v>
      </c>
      <c r="C820" s="5" t="s">
        <v>11</v>
      </c>
      <c r="D820" s="5" t="s">
        <v>17</v>
      </c>
      <c r="E820" s="5">
        <v>12644.8</v>
      </c>
      <c r="F820" s="6">
        <v>0.35</v>
      </c>
      <c r="G820" s="9">
        <v>12</v>
      </c>
      <c r="H820" s="5">
        <v>16683</v>
      </c>
      <c r="I820" s="5">
        <v>740</v>
      </c>
      <c r="J820" s="10">
        <v>20</v>
      </c>
      <c r="K820" s="5">
        <f>表3[[#This Row],[消费金额]]-表3[[#This Row],[消费金额]]*表3[[#This Row],[返点]]</f>
        <v>8219.119999999999</v>
      </c>
    </row>
    <row r="821" spans="1:11" ht="17.25" x14ac:dyDescent="0.15">
      <c r="A821" s="4">
        <v>43023</v>
      </c>
      <c r="B821" s="5" t="s">
        <v>19</v>
      </c>
      <c r="C821" s="5" t="s">
        <v>11</v>
      </c>
      <c r="D821" s="5" t="s">
        <v>12</v>
      </c>
      <c r="E821" s="5">
        <v>28591.200000000001</v>
      </c>
      <c r="F821" s="6">
        <v>0.15</v>
      </c>
      <c r="G821" s="9">
        <v>50</v>
      </c>
      <c r="H821" s="5">
        <v>294420</v>
      </c>
      <c r="I821" s="5">
        <v>10796</v>
      </c>
      <c r="J821" s="10">
        <v>84</v>
      </c>
      <c r="K821" s="5">
        <f>表3[[#This Row],[消费金额]]-表3[[#This Row],[消费金额]]*表3[[#This Row],[返点]]</f>
        <v>24302.52</v>
      </c>
    </row>
    <row r="822" spans="1:11" ht="17.25" x14ac:dyDescent="0.15">
      <c r="A822" s="4">
        <v>43023</v>
      </c>
      <c r="B822" s="5" t="s">
        <v>19</v>
      </c>
      <c r="C822" s="5" t="s">
        <v>11</v>
      </c>
      <c r="D822" s="5" t="s">
        <v>13</v>
      </c>
      <c r="E822" s="5">
        <v>1359.4</v>
      </c>
      <c r="F822" s="6">
        <v>0.4</v>
      </c>
      <c r="G822" s="9">
        <v>4</v>
      </c>
      <c r="H822" s="5">
        <v>4635</v>
      </c>
      <c r="I822" s="5">
        <v>404</v>
      </c>
      <c r="J822" s="10">
        <v>8</v>
      </c>
      <c r="K822" s="5">
        <f>表3[[#This Row],[消费金额]]-表3[[#This Row],[消费金额]]*表3[[#This Row],[返点]]</f>
        <v>815.64</v>
      </c>
    </row>
    <row r="823" spans="1:11" ht="16.5" x14ac:dyDescent="0.15">
      <c r="A823" s="4">
        <v>43023</v>
      </c>
      <c r="B823" s="5" t="s">
        <v>10</v>
      </c>
      <c r="C823" s="5" t="s">
        <v>20</v>
      </c>
      <c r="D823" s="5" t="s">
        <v>21</v>
      </c>
      <c r="E823" s="5">
        <v>6135</v>
      </c>
      <c r="F823" s="6">
        <v>0</v>
      </c>
      <c r="G823" s="5">
        <v>0</v>
      </c>
      <c r="H823" s="5">
        <v>226851</v>
      </c>
      <c r="I823" s="5">
        <v>744</v>
      </c>
      <c r="J823" s="8">
        <v>0</v>
      </c>
      <c r="K823" s="5">
        <f>表3[[#This Row],[消费金额]]-表3[[#This Row],[消费金额]]*表3[[#This Row],[返点]]</f>
        <v>6135</v>
      </c>
    </row>
    <row r="824" spans="1:11" ht="16.5" x14ac:dyDescent="0.15">
      <c r="A824" s="4">
        <v>43023</v>
      </c>
      <c r="B824" s="5" t="s">
        <v>10</v>
      </c>
      <c r="C824" s="5" t="s">
        <v>14</v>
      </c>
      <c r="D824" s="5" t="s">
        <v>15</v>
      </c>
      <c r="E824" s="5">
        <v>175</v>
      </c>
      <c r="F824" s="6">
        <v>0.18</v>
      </c>
      <c r="G824" s="5">
        <v>0</v>
      </c>
      <c r="H824" s="5">
        <v>0</v>
      </c>
      <c r="I824" s="5">
        <v>0</v>
      </c>
      <c r="J824" s="8">
        <v>0</v>
      </c>
      <c r="K824" s="5">
        <f>表3[[#This Row],[消费金额]]-表3[[#This Row],[消费金额]]*表3[[#This Row],[返点]]</f>
        <v>143.5</v>
      </c>
    </row>
    <row r="825" spans="1:11" ht="16.5" x14ac:dyDescent="0.15">
      <c r="A825" s="4">
        <v>43023</v>
      </c>
      <c r="B825" s="5" t="s">
        <v>10</v>
      </c>
      <c r="C825" s="5" t="s">
        <v>14</v>
      </c>
      <c r="D825" s="5" t="s">
        <v>15</v>
      </c>
      <c r="E825" s="5">
        <v>23381.1</v>
      </c>
      <c r="F825" s="6">
        <v>0.18</v>
      </c>
      <c r="G825" s="5">
        <v>19</v>
      </c>
      <c r="H825" s="5">
        <v>1037187</v>
      </c>
      <c r="I825" s="5">
        <v>7620</v>
      </c>
      <c r="J825" s="8">
        <v>34</v>
      </c>
      <c r="K825" s="5">
        <f>表3[[#This Row],[消费金额]]-表3[[#This Row],[消费金额]]*表3[[#This Row],[返点]]</f>
        <v>19172.502</v>
      </c>
    </row>
    <row r="826" spans="1:11" ht="16.5" x14ac:dyDescent="0.15">
      <c r="A826" s="4">
        <v>43023</v>
      </c>
      <c r="B826" s="5" t="s">
        <v>18</v>
      </c>
      <c r="C826" s="5" t="s">
        <v>11</v>
      </c>
      <c r="D826" s="5" t="s">
        <v>17</v>
      </c>
      <c r="E826" s="5">
        <v>2312</v>
      </c>
      <c r="F826" s="6">
        <v>0.35</v>
      </c>
      <c r="G826" s="5">
        <v>2</v>
      </c>
      <c r="H826" s="5">
        <v>7158</v>
      </c>
      <c r="I826" s="5">
        <v>196</v>
      </c>
      <c r="J826" s="8">
        <v>2</v>
      </c>
      <c r="K826" s="5">
        <f>表3[[#This Row],[消费金额]]-表3[[#This Row],[消费金额]]*表3[[#This Row],[返点]]</f>
        <v>1502.8000000000002</v>
      </c>
    </row>
    <row r="827" spans="1:11" ht="16.5" x14ac:dyDescent="0.15">
      <c r="A827" s="4">
        <v>43023</v>
      </c>
      <c r="B827" s="5" t="s">
        <v>18</v>
      </c>
      <c r="C827" s="5" t="s">
        <v>11</v>
      </c>
      <c r="D827" s="5" t="s">
        <v>13</v>
      </c>
      <c r="E827" s="5">
        <v>3454</v>
      </c>
      <c r="F827" s="6">
        <v>0.4</v>
      </c>
      <c r="G827" s="5">
        <v>4</v>
      </c>
      <c r="H827" s="5">
        <v>9444</v>
      </c>
      <c r="I827" s="5">
        <v>568</v>
      </c>
      <c r="J827" s="8">
        <v>8</v>
      </c>
      <c r="K827" s="5">
        <f>表3[[#This Row],[消费金额]]-表3[[#This Row],[消费金额]]*表3[[#This Row],[返点]]</f>
        <v>2072.3999999999996</v>
      </c>
    </row>
    <row r="828" spans="1:11" ht="16.5" x14ac:dyDescent="0.15">
      <c r="A828" s="4">
        <v>43023</v>
      </c>
      <c r="B828" s="5" t="s">
        <v>18</v>
      </c>
      <c r="C828" s="5" t="s">
        <v>11</v>
      </c>
      <c r="D828" s="5" t="s">
        <v>13</v>
      </c>
      <c r="E828" s="5">
        <v>3285.6</v>
      </c>
      <c r="F828" s="6">
        <v>0.4</v>
      </c>
      <c r="G828" s="5">
        <v>6</v>
      </c>
      <c r="H828" s="5">
        <v>7353</v>
      </c>
      <c r="I828" s="5">
        <v>380</v>
      </c>
      <c r="J828" s="8">
        <v>12</v>
      </c>
      <c r="K828" s="5">
        <f>表3[[#This Row],[消费金额]]-表3[[#This Row],[消费金额]]*表3[[#This Row],[返点]]</f>
        <v>1971.36</v>
      </c>
    </row>
    <row r="829" spans="1:11" ht="16.5" x14ac:dyDescent="0.15">
      <c r="A829" s="4">
        <v>43023</v>
      </c>
      <c r="B829" s="5" t="s">
        <v>18</v>
      </c>
      <c r="C829" s="5" t="s">
        <v>11</v>
      </c>
      <c r="D829" s="5" t="s">
        <v>12</v>
      </c>
      <c r="E829" s="5">
        <v>30318.400000000001</v>
      </c>
      <c r="F829" s="6">
        <v>0.15</v>
      </c>
      <c r="G829" s="5">
        <v>32</v>
      </c>
      <c r="H829" s="5">
        <v>259959</v>
      </c>
      <c r="I829" s="5">
        <v>7892</v>
      </c>
      <c r="J829" s="8">
        <v>50</v>
      </c>
      <c r="K829" s="5">
        <f>表3[[#This Row],[消费金额]]-表3[[#This Row],[消费金额]]*表3[[#This Row],[返点]]</f>
        <v>25770.639999999999</v>
      </c>
    </row>
    <row r="830" spans="1:11" ht="16.5" x14ac:dyDescent="0.15">
      <c r="A830" s="4">
        <v>43023</v>
      </c>
      <c r="B830" s="5" t="s">
        <v>18</v>
      </c>
      <c r="C830" s="5" t="s">
        <v>11</v>
      </c>
      <c r="D830" s="5" t="s">
        <v>12</v>
      </c>
      <c r="E830" s="5">
        <v>15945.4</v>
      </c>
      <c r="F830" s="6">
        <v>0.15</v>
      </c>
      <c r="G830" s="5">
        <v>39</v>
      </c>
      <c r="H830" s="5">
        <v>77556</v>
      </c>
      <c r="I830" s="5">
        <v>2172</v>
      </c>
      <c r="J830" s="8">
        <v>74</v>
      </c>
      <c r="K830" s="5">
        <f>表3[[#This Row],[消费金额]]-表3[[#This Row],[消费金额]]*表3[[#This Row],[返点]]</f>
        <v>13553.59</v>
      </c>
    </row>
    <row r="831" spans="1:11" ht="17.25" x14ac:dyDescent="0.15">
      <c r="A831" s="4">
        <v>43024</v>
      </c>
      <c r="B831" s="5" t="s">
        <v>10</v>
      </c>
      <c r="C831" s="5" t="s">
        <v>11</v>
      </c>
      <c r="D831" s="5" t="s">
        <v>12</v>
      </c>
      <c r="E831" s="5">
        <v>92700.1</v>
      </c>
      <c r="F831" s="6">
        <v>0.15</v>
      </c>
      <c r="G831" s="9">
        <v>87</v>
      </c>
      <c r="H831" s="5">
        <v>295455</v>
      </c>
      <c r="I831" s="5">
        <v>10488</v>
      </c>
      <c r="J831" s="10">
        <v>134</v>
      </c>
      <c r="K831" s="5">
        <f>表3[[#This Row],[消费金额]]-表3[[#This Row],[消费金额]]*表3[[#This Row],[返点]]</f>
        <v>78795.085000000006</v>
      </c>
    </row>
    <row r="832" spans="1:11" ht="17.25" x14ac:dyDescent="0.15">
      <c r="A832" s="4">
        <v>43024</v>
      </c>
      <c r="B832" s="5" t="s">
        <v>10</v>
      </c>
      <c r="C832" s="5" t="s">
        <v>11</v>
      </c>
      <c r="D832" s="5" t="s">
        <v>12</v>
      </c>
      <c r="E832" s="5">
        <v>30897.9</v>
      </c>
      <c r="F832" s="6">
        <v>0.15</v>
      </c>
      <c r="G832" s="9">
        <v>43</v>
      </c>
      <c r="H832" s="5">
        <v>71580</v>
      </c>
      <c r="I832" s="5">
        <v>2964</v>
      </c>
      <c r="J832" s="10">
        <v>74</v>
      </c>
      <c r="K832" s="5">
        <f>表3[[#This Row],[消费金额]]-表3[[#This Row],[消费金额]]*表3[[#This Row],[返点]]</f>
        <v>26263.215</v>
      </c>
    </row>
    <row r="833" spans="1:11" ht="16.5" x14ac:dyDescent="0.3">
      <c r="A833" s="4">
        <v>43024</v>
      </c>
      <c r="B833" s="5" t="s">
        <v>10</v>
      </c>
      <c r="C833" s="5" t="s">
        <v>11</v>
      </c>
      <c r="D833" s="5" t="s">
        <v>12</v>
      </c>
      <c r="E833" s="5">
        <v>175</v>
      </c>
      <c r="F833" s="6">
        <v>0.15</v>
      </c>
      <c r="G833" s="18">
        <v>0</v>
      </c>
      <c r="H833" s="5">
        <v>0</v>
      </c>
      <c r="I833" s="5">
        <v>0</v>
      </c>
      <c r="J833" s="19">
        <v>0</v>
      </c>
      <c r="K833" s="5">
        <f>表3[[#This Row],[消费金额]]-表3[[#This Row],[消费金额]]*表3[[#This Row],[返点]]</f>
        <v>148.75</v>
      </c>
    </row>
    <row r="834" spans="1:11" ht="17.25" x14ac:dyDescent="0.15">
      <c r="A834" s="4">
        <v>43024</v>
      </c>
      <c r="B834" s="5" t="s">
        <v>10</v>
      </c>
      <c r="C834" s="5" t="s">
        <v>11</v>
      </c>
      <c r="D834" s="5" t="s">
        <v>13</v>
      </c>
      <c r="E834" s="5">
        <v>22385.200000000001</v>
      </c>
      <c r="F834" s="6">
        <v>0.4</v>
      </c>
      <c r="G834" s="9">
        <v>23</v>
      </c>
      <c r="H834" s="5">
        <v>15963</v>
      </c>
      <c r="I834" s="5">
        <v>1432</v>
      </c>
      <c r="J834" s="10">
        <v>38</v>
      </c>
      <c r="K834" s="5">
        <f>表3[[#This Row],[消费金额]]-表3[[#This Row],[消费金额]]*表3[[#This Row],[返点]]</f>
        <v>13431.12</v>
      </c>
    </row>
    <row r="835" spans="1:11" ht="17.25" x14ac:dyDescent="0.15">
      <c r="A835" s="4">
        <v>43024</v>
      </c>
      <c r="B835" s="5" t="s">
        <v>10</v>
      </c>
      <c r="C835" s="5" t="s">
        <v>11</v>
      </c>
      <c r="D835" s="5" t="s">
        <v>13</v>
      </c>
      <c r="E835" s="5">
        <v>9537.7000000000007</v>
      </c>
      <c r="F835" s="6">
        <v>0.4</v>
      </c>
      <c r="G835" s="9">
        <v>22</v>
      </c>
      <c r="H835" s="5">
        <v>4278</v>
      </c>
      <c r="I835" s="5">
        <v>1024</v>
      </c>
      <c r="J835" s="10">
        <v>34</v>
      </c>
      <c r="K835" s="5">
        <f>表3[[#This Row],[消费金额]]-表3[[#This Row],[消费金额]]*表3[[#This Row],[返点]]</f>
        <v>5722.6200000000008</v>
      </c>
    </row>
    <row r="836" spans="1:11" ht="17.25" x14ac:dyDescent="0.15">
      <c r="A836" s="4">
        <v>43024</v>
      </c>
      <c r="B836" s="5" t="s">
        <v>10</v>
      </c>
      <c r="C836" s="5" t="s">
        <v>11</v>
      </c>
      <c r="D836" s="5" t="s">
        <v>12</v>
      </c>
      <c r="E836" s="5">
        <v>40211.1</v>
      </c>
      <c r="F836" s="6">
        <v>0.15</v>
      </c>
      <c r="G836" s="9">
        <v>84</v>
      </c>
      <c r="H836" s="5">
        <v>186342</v>
      </c>
      <c r="I836" s="5">
        <v>21568</v>
      </c>
      <c r="J836" s="10">
        <v>136</v>
      </c>
      <c r="K836" s="5">
        <f>表3[[#This Row],[消费金额]]-表3[[#This Row],[消费金额]]*表3[[#This Row],[返点]]</f>
        <v>34179.434999999998</v>
      </c>
    </row>
    <row r="837" spans="1:11" ht="16.5" x14ac:dyDescent="0.3">
      <c r="A837" s="4">
        <v>43024</v>
      </c>
      <c r="B837" s="5" t="s">
        <v>10</v>
      </c>
      <c r="C837" s="5" t="s">
        <v>11</v>
      </c>
      <c r="D837" s="5" t="s">
        <v>13</v>
      </c>
      <c r="E837" s="5">
        <v>175</v>
      </c>
      <c r="F837" s="6">
        <v>0.28000000000000003</v>
      </c>
      <c r="G837" s="18">
        <v>0</v>
      </c>
      <c r="H837" s="5">
        <v>0</v>
      </c>
      <c r="I837" s="5">
        <v>0</v>
      </c>
      <c r="J837" s="19">
        <v>0</v>
      </c>
      <c r="K837" s="5">
        <f>表3[[#This Row],[消费金额]]-表3[[#This Row],[消费金额]]*表3[[#This Row],[返点]]</f>
        <v>126</v>
      </c>
    </row>
    <row r="838" spans="1:11" ht="17.25" x14ac:dyDescent="0.15">
      <c r="A838" s="4">
        <v>43024</v>
      </c>
      <c r="B838" s="5" t="s">
        <v>10</v>
      </c>
      <c r="C838" s="5" t="s">
        <v>11</v>
      </c>
      <c r="D838" s="5" t="s">
        <v>16</v>
      </c>
      <c r="E838" s="5">
        <v>13242.7</v>
      </c>
      <c r="F838" s="6">
        <v>0.45</v>
      </c>
      <c r="G838" s="9">
        <v>15</v>
      </c>
      <c r="H838" s="5">
        <v>87591</v>
      </c>
      <c r="I838" s="5">
        <v>5227.08</v>
      </c>
      <c r="J838" s="10">
        <v>22</v>
      </c>
      <c r="K838" s="5">
        <f>表3[[#This Row],[消费金额]]-表3[[#This Row],[消费金额]]*表3[[#This Row],[返点]]</f>
        <v>7283.4850000000006</v>
      </c>
    </row>
    <row r="839" spans="1:11" ht="17.25" x14ac:dyDescent="0.15">
      <c r="A839" s="4">
        <v>43024</v>
      </c>
      <c r="B839" s="5" t="s">
        <v>10</v>
      </c>
      <c r="C839" s="5" t="s">
        <v>11</v>
      </c>
      <c r="D839" s="5" t="s">
        <v>17</v>
      </c>
      <c r="E839" s="5">
        <v>14301.8</v>
      </c>
      <c r="F839" s="6">
        <v>0.35</v>
      </c>
      <c r="G839" s="9">
        <v>12</v>
      </c>
      <c r="H839" s="5">
        <v>21495</v>
      </c>
      <c r="I839" s="5">
        <v>872</v>
      </c>
      <c r="J839" s="10">
        <v>22</v>
      </c>
      <c r="K839" s="5">
        <f>表3[[#This Row],[消费金额]]-表3[[#This Row],[消费金额]]*表3[[#This Row],[返点]]</f>
        <v>9296.17</v>
      </c>
    </row>
    <row r="840" spans="1:11" ht="16.5" x14ac:dyDescent="0.15">
      <c r="A840" s="4">
        <v>43024</v>
      </c>
      <c r="B840" s="5" t="s">
        <v>10</v>
      </c>
      <c r="C840" s="5" t="s">
        <v>14</v>
      </c>
      <c r="D840" s="5" t="s">
        <v>22</v>
      </c>
      <c r="E840" s="5">
        <v>3707</v>
      </c>
      <c r="F840" s="6">
        <v>0</v>
      </c>
      <c r="G840" s="5">
        <v>2</v>
      </c>
      <c r="H840" s="5">
        <v>258579</v>
      </c>
      <c r="I840" s="5">
        <v>3940</v>
      </c>
      <c r="J840" s="8">
        <v>4</v>
      </c>
      <c r="K840" s="5">
        <f>表3[[#This Row],[消费金额]]-表3[[#This Row],[消费金额]]*表3[[#This Row],[返点]]</f>
        <v>3707</v>
      </c>
    </row>
    <row r="841" spans="1:11" ht="17.25" x14ac:dyDescent="0.15">
      <c r="A841" s="4">
        <v>43024</v>
      </c>
      <c r="B841" s="5" t="s">
        <v>19</v>
      </c>
      <c r="C841" s="5" t="s">
        <v>11</v>
      </c>
      <c r="D841" s="5" t="s">
        <v>12</v>
      </c>
      <c r="E841" s="5">
        <v>38865.9</v>
      </c>
      <c r="F841" s="6">
        <v>0.15</v>
      </c>
      <c r="G841" s="9">
        <v>78</v>
      </c>
      <c r="H841" s="5">
        <v>348063</v>
      </c>
      <c r="I841" s="5">
        <v>11420</v>
      </c>
      <c r="J841" s="10">
        <v>136</v>
      </c>
      <c r="K841" s="5">
        <f>表3[[#This Row],[消费金额]]-表3[[#This Row],[消费金额]]*表3[[#This Row],[返点]]</f>
        <v>33036.014999999999</v>
      </c>
    </row>
    <row r="842" spans="1:11" ht="16.5" x14ac:dyDescent="0.15">
      <c r="A842" s="4">
        <v>43024</v>
      </c>
      <c r="B842" s="5" t="s">
        <v>10</v>
      </c>
      <c r="C842" s="5" t="s">
        <v>20</v>
      </c>
      <c r="D842" s="5" t="s">
        <v>21</v>
      </c>
      <c r="E842" s="5">
        <v>5802</v>
      </c>
      <c r="F842" s="6">
        <v>0</v>
      </c>
      <c r="G842" s="5">
        <v>5</v>
      </c>
      <c r="H842" s="5">
        <v>302730</v>
      </c>
      <c r="I842" s="5">
        <v>736</v>
      </c>
      <c r="J842" s="8">
        <v>6</v>
      </c>
      <c r="K842" s="5">
        <f>表3[[#This Row],[消费金额]]-表3[[#This Row],[消费金额]]*表3[[#This Row],[返点]]</f>
        <v>5802</v>
      </c>
    </row>
    <row r="843" spans="1:11" ht="17.25" x14ac:dyDescent="0.15">
      <c r="A843" s="4">
        <v>43024</v>
      </c>
      <c r="B843" s="5" t="s">
        <v>19</v>
      </c>
      <c r="C843" s="5" t="s">
        <v>11</v>
      </c>
      <c r="D843" s="5" t="s">
        <v>13</v>
      </c>
      <c r="E843" s="5">
        <v>1316.8</v>
      </c>
      <c r="F843" s="6">
        <v>0.4</v>
      </c>
      <c r="G843" s="9">
        <v>3</v>
      </c>
      <c r="H843" s="5">
        <v>3435</v>
      </c>
      <c r="I843" s="5">
        <v>364</v>
      </c>
      <c r="J843" s="10">
        <v>6</v>
      </c>
      <c r="K843" s="5">
        <f>表3[[#This Row],[消费金额]]-表3[[#This Row],[消费金额]]*表3[[#This Row],[返点]]</f>
        <v>790.07999999999993</v>
      </c>
    </row>
    <row r="844" spans="1:11" ht="16.5" x14ac:dyDescent="0.3">
      <c r="A844" s="4">
        <v>43024</v>
      </c>
      <c r="B844" s="5" t="s">
        <v>10</v>
      </c>
      <c r="C844" s="5" t="s">
        <v>14</v>
      </c>
      <c r="D844" s="5" t="s">
        <v>15</v>
      </c>
      <c r="E844" s="5">
        <v>175</v>
      </c>
      <c r="F844" s="6">
        <v>0.18</v>
      </c>
      <c r="G844" s="18">
        <v>0</v>
      </c>
      <c r="H844" s="5">
        <v>0</v>
      </c>
      <c r="I844" s="5">
        <v>0</v>
      </c>
      <c r="J844" s="19">
        <v>0</v>
      </c>
      <c r="K844" s="5">
        <f>表3[[#This Row],[消费金额]]-表3[[#This Row],[消费金额]]*表3[[#This Row],[返点]]</f>
        <v>143.5</v>
      </c>
    </row>
    <row r="845" spans="1:11" ht="16.5" x14ac:dyDescent="0.15">
      <c r="A845" s="4">
        <v>43024</v>
      </c>
      <c r="B845" s="5" t="s">
        <v>10</v>
      </c>
      <c r="C845" s="5" t="s">
        <v>14</v>
      </c>
      <c r="D845" s="5" t="s">
        <v>15</v>
      </c>
      <c r="E845" s="5">
        <v>19823.900000000001</v>
      </c>
      <c r="F845" s="6">
        <v>0.18</v>
      </c>
      <c r="G845" s="5">
        <v>15</v>
      </c>
      <c r="H845" s="5">
        <v>823440</v>
      </c>
      <c r="I845" s="5">
        <v>6596</v>
      </c>
      <c r="J845" s="8">
        <v>28</v>
      </c>
      <c r="K845" s="5">
        <f>表3[[#This Row],[消费金额]]-表3[[#This Row],[消费金额]]*表3[[#This Row],[返点]]</f>
        <v>16255.598000000002</v>
      </c>
    </row>
    <row r="846" spans="1:11" ht="16.5" x14ac:dyDescent="0.3">
      <c r="A846" s="4">
        <v>43024</v>
      </c>
      <c r="B846" s="18" t="s">
        <v>18</v>
      </c>
      <c r="C846" s="18" t="s">
        <v>11</v>
      </c>
      <c r="D846" s="5" t="s">
        <v>17</v>
      </c>
      <c r="E846" s="5">
        <v>2822.1</v>
      </c>
      <c r="F846" s="6">
        <v>0.35</v>
      </c>
      <c r="G846" s="5">
        <v>1</v>
      </c>
      <c r="H846" s="5">
        <v>9069</v>
      </c>
      <c r="I846" s="5">
        <v>268</v>
      </c>
      <c r="J846" s="8">
        <v>2</v>
      </c>
      <c r="K846" s="5">
        <f>表3[[#This Row],[消费金额]]-表3[[#This Row],[消费金额]]*表3[[#This Row],[返点]]</f>
        <v>1834.365</v>
      </c>
    </row>
    <row r="847" spans="1:11" ht="16.5" x14ac:dyDescent="0.3">
      <c r="A847" s="4">
        <v>43024</v>
      </c>
      <c r="B847" s="18" t="s">
        <v>18</v>
      </c>
      <c r="C847" s="18" t="s">
        <v>11</v>
      </c>
      <c r="D847" s="5" t="s">
        <v>13</v>
      </c>
      <c r="E847" s="5">
        <v>4033.2</v>
      </c>
      <c r="F847" s="6">
        <v>0.4</v>
      </c>
      <c r="G847" s="5">
        <v>7</v>
      </c>
      <c r="H847" s="5">
        <v>10002</v>
      </c>
      <c r="I847" s="5">
        <v>676</v>
      </c>
      <c r="J847" s="8">
        <v>14</v>
      </c>
      <c r="K847" s="5">
        <f>表3[[#This Row],[消费金额]]-表3[[#This Row],[消费金额]]*表3[[#This Row],[返点]]</f>
        <v>2419.92</v>
      </c>
    </row>
    <row r="848" spans="1:11" ht="16.5" x14ac:dyDescent="0.3">
      <c r="A848" s="4">
        <v>43024</v>
      </c>
      <c r="B848" s="18" t="s">
        <v>18</v>
      </c>
      <c r="C848" s="18" t="s">
        <v>11</v>
      </c>
      <c r="D848" s="5" t="s">
        <v>13</v>
      </c>
      <c r="E848" s="5">
        <v>4966.3</v>
      </c>
      <c r="F848" s="6">
        <v>0.4</v>
      </c>
      <c r="G848" s="5">
        <v>5</v>
      </c>
      <c r="H848" s="5">
        <v>12321</v>
      </c>
      <c r="I848" s="5">
        <v>576</v>
      </c>
      <c r="J848" s="8">
        <v>10</v>
      </c>
      <c r="K848" s="5">
        <f>表3[[#This Row],[消费金额]]-表3[[#This Row],[消费金额]]*表3[[#This Row],[返点]]</f>
        <v>2979.7799999999997</v>
      </c>
    </row>
    <row r="849" spans="1:11" ht="16.5" x14ac:dyDescent="0.3">
      <c r="A849" s="4">
        <v>43024</v>
      </c>
      <c r="B849" s="18" t="s">
        <v>18</v>
      </c>
      <c r="C849" s="18" t="s">
        <v>11</v>
      </c>
      <c r="D849" s="5" t="s">
        <v>12</v>
      </c>
      <c r="E849" s="5">
        <v>30638.3</v>
      </c>
      <c r="F849" s="6">
        <v>0.15</v>
      </c>
      <c r="G849" s="5">
        <v>11</v>
      </c>
      <c r="H849" s="5">
        <v>179523</v>
      </c>
      <c r="I849" s="5">
        <v>7468</v>
      </c>
      <c r="J849" s="8">
        <v>14</v>
      </c>
      <c r="K849" s="5">
        <f>表3[[#This Row],[消费金额]]-表3[[#This Row],[消费金额]]*表3[[#This Row],[返点]]</f>
        <v>26042.555</v>
      </c>
    </row>
    <row r="850" spans="1:11" ht="16.5" x14ac:dyDescent="0.3">
      <c r="A850" s="4">
        <v>43024</v>
      </c>
      <c r="B850" s="18" t="s">
        <v>18</v>
      </c>
      <c r="C850" s="18" t="s">
        <v>11</v>
      </c>
      <c r="D850" s="5" t="s">
        <v>12</v>
      </c>
      <c r="E850" s="5">
        <v>20535</v>
      </c>
      <c r="F850" s="6">
        <v>0.15</v>
      </c>
      <c r="G850" s="5">
        <v>37</v>
      </c>
      <c r="H850" s="5">
        <v>81762</v>
      </c>
      <c r="I850" s="5">
        <v>2836</v>
      </c>
      <c r="J850" s="8">
        <v>74</v>
      </c>
      <c r="K850" s="5">
        <f>表3[[#This Row],[消费金额]]-表3[[#This Row],[消费金额]]*表3[[#This Row],[返点]]</f>
        <v>17454.75</v>
      </c>
    </row>
    <row r="851" spans="1:11" ht="17.25" x14ac:dyDescent="0.15">
      <c r="A851" s="4">
        <v>43025</v>
      </c>
      <c r="B851" s="5" t="s">
        <v>10</v>
      </c>
      <c r="C851" s="5" t="s">
        <v>11</v>
      </c>
      <c r="D851" s="5" t="s">
        <v>12</v>
      </c>
      <c r="E851" s="5">
        <v>76071.100000000006</v>
      </c>
      <c r="F851" s="6">
        <v>0.15</v>
      </c>
      <c r="G851" s="9">
        <v>86</v>
      </c>
      <c r="H851" s="5">
        <v>263214</v>
      </c>
      <c r="I851" s="5">
        <v>8816</v>
      </c>
      <c r="J851" s="10">
        <v>124</v>
      </c>
      <c r="K851" s="5">
        <f>表3[[#This Row],[消费金额]]-表3[[#This Row],[消费金额]]*表3[[#This Row],[返点]]</f>
        <v>64660.435000000005</v>
      </c>
    </row>
    <row r="852" spans="1:11" ht="17.25" x14ac:dyDescent="0.15">
      <c r="A852" s="4">
        <v>43025</v>
      </c>
      <c r="B852" s="5" t="s">
        <v>10</v>
      </c>
      <c r="C852" s="5" t="s">
        <v>11</v>
      </c>
      <c r="D852" s="5" t="s">
        <v>12</v>
      </c>
      <c r="E852" s="5">
        <v>28789.200000000001</v>
      </c>
      <c r="F852" s="6">
        <v>0.15</v>
      </c>
      <c r="G852" s="9">
        <v>37</v>
      </c>
      <c r="H852" s="5">
        <v>67374</v>
      </c>
      <c r="I852" s="5">
        <v>2800</v>
      </c>
      <c r="J852" s="10">
        <v>66</v>
      </c>
      <c r="K852" s="5">
        <f>表3[[#This Row],[消费金额]]-表3[[#This Row],[消费金额]]*表3[[#This Row],[返点]]</f>
        <v>24470.82</v>
      </c>
    </row>
    <row r="853" spans="1:11" ht="16.5" x14ac:dyDescent="0.3">
      <c r="A853" s="4">
        <v>43025</v>
      </c>
      <c r="B853" s="5" t="s">
        <v>10</v>
      </c>
      <c r="C853" s="5" t="s">
        <v>11</v>
      </c>
      <c r="D853" s="5" t="s">
        <v>12</v>
      </c>
      <c r="E853" s="5">
        <v>175</v>
      </c>
      <c r="F853" s="6">
        <v>0.15</v>
      </c>
      <c r="G853" s="18">
        <v>0</v>
      </c>
      <c r="H853" s="5">
        <v>0</v>
      </c>
      <c r="I853" s="5">
        <v>0</v>
      </c>
      <c r="J853" s="19">
        <v>0</v>
      </c>
      <c r="K853" s="5">
        <f>表3[[#This Row],[消费金额]]-表3[[#This Row],[消费金额]]*表3[[#This Row],[返点]]</f>
        <v>148.75</v>
      </c>
    </row>
    <row r="854" spans="1:11" ht="17.25" x14ac:dyDescent="0.15">
      <c r="A854" s="4">
        <v>43025</v>
      </c>
      <c r="B854" s="5" t="s">
        <v>10</v>
      </c>
      <c r="C854" s="5" t="s">
        <v>11</v>
      </c>
      <c r="D854" s="5" t="s">
        <v>13</v>
      </c>
      <c r="E854" s="5">
        <v>21585.200000000001</v>
      </c>
      <c r="F854" s="6">
        <v>0.4</v>
      </c>
      <c r="G854" s="9">
        <v>15</v>
      </c>
      <c r="H854" s="5">
        <v>18123</v>
      </c>
      <c r="I854" s="5">
        <v>1344</v>
      </c>
      <c r="J854" s="10">
        <v>26</v>
      </c>
      <c r="K854" s="5">
        <f>表3[[#This Row],[消费金额]]-表3[[#This Row],[消费金额]]*表3[[#This Row],[返点]]</f>
        <v>12951.12</v>
      </c>
    </row>
    <row r="855" spans="1:11" ht="17.25" x14ac:dyDescent="0.15">
      <c r="A855" s="4">
        <v>43025</v>
      </c>
      <c r="B855" s="5" t="s">
        <v>10</v>
      </c>
      <c r="C855" s="5" t="s">
        <v>11</v>
      </c>
      <c r="D855" s="5" t="s">
        <v>13</v>
      </c>
      <c r="E855" s="5">
        <v>9129.2999999999993</v>
      </c>
      <c r="F855" s="6">
        <v>0.4</v>
      </c>
      <c r="G855" s="9">
        <v>21</v>
      </c>
      <c r="H855" s="5">
        <v>3879</v>
      </c>
      <c r="I855" s="5">
        <v>840</v>
      </c>
      <c r="J855" s="10">
        <v>38</v>
      </c>
      <c r="K855" s="5">
        <f>表3[[#This Row],[消费金额]]-表3[[#This Row],[消费金额]]*表3[[#This Row],[返点]]</f>
        <v>5477.58</v>
      </c>
    </row>
    <row r="856" spans="1:11" ht="17.25" x14ac:dyDescent="0.15">
      <c r="A856" s="4">
        <v>43025</v>
      </c>
      <c r="B856" s="5" t="s">
        <v>10</v>
      </c>
      <c r="C856" s="5" t="s">
        <v>11</v>
      </c>
      <c r="D856" s="5" t="s">
        <v>12</v>
      </c>
      <c r="E856" s="5">
        <v>36220.300000000003</v>
      </c>
      <c r="F856" s="6">
        <v>0.15</v>
      </c>
      <c r="G856" s="9">
        <v>90</v>
      </c>
      <c r="H856" s="5">
        <v>176997</v>
      </c>
      <c r="I856" s="5">
        <v>14418.12</v>
      </c>
      <c r="J856" s="10">
        <v>142</v>
      </c>
      <c r="K856" s="5">
        <f>表3[[#This Row],[消费金额]]-表3[[#This Row],[消费金额]]*表3[[#This Row],[返点]]</f>
        <v>30787.255000000005</v>
      </c>
    </row>
    <row r="857" spans="1:11" ht="16.5" x14ac:dyDescent="0.3">
      <c r="A857" s="4">
        <v>43025</v>
      </c>
      <c r="B857" s="5" t="s">
        <v>10</v>
      </c>
      <c r="C857" s="5" t="s">
        <v>11</v>
      </c>
      <c r="D857" s="5" t="s">
        <v>13</v>
      </c>
      <c r="E857" s="5">
        <v>175</v>
      </c>
      <c r="F857" s="6">
        <v>0.28000000000000003</v>
      </c>
      <c r="G857" s="18">
        <v>0</v>
      </c>
      <c r="H857" s="5">
        <v>0</v>
      </c>
      <c r="I857" s="5">
        <v>0</v>
      </c>
      <c r="J857" s="19">
        <v>0</v>
      </c>
      <c r="K857" s="5">
        <f>表3[[#This Row],[消费金额]]-表3[[#This Row],[消费金额]]*表3[[#This Row],[返点]]</f>
        <v>126</v>
      </c>
    </row>
    <row r="858" spans="1:11" ht="17.25" x14ac:dyDescent="0.15">
      <c r="A858" s="4">
        <v>43025</v>
      </c>
      <c r="B858" s="5" t="s">
        <v>10</v>
      </c>
      <c r="C858" s="5" t="s">
        <v>11</v>
      </c>
      <c r="D858" s="5" t="s">
        <v>16</v>
      </c>
      <c r="E858" s="5">
        <v>11955.2</v>
      </c>
      <c r="F858" s="6">
        <v>0.45</v>
      </c>
      <c r="G858" s="9">
        <v>20</v>
      </c>
      <c r="H858" s="5">
        <v>68109</v>
      </c>
      <c r="I858" s="5">
        <v>2304</v>
      </c>
      <c r="J858" s="10">
        <v>32</v>
      </c>
      <c r="K858" s="5">
        <f>表3[[#This Row],[消费金额]]-表3[[#This Row],[消费金额]]*表3[[#This Row],[返点]]</f>
        <v>6575.3600000000006</v>
      </c>
    </row>
    <row r="859" spans="1:11" ht="17.25" x14ac:dyDescent="0.15">
      <c r="A859" s="4">
        <v>43025</v>
      </c>
      <c r="B859" s="5" t="s">
        <v>10</v>
      </c>
      <c r="C859" s="5" t="s">
        <v>11</v>
      </c>
      <c r="D859" s="5" t="s">
        <v>17</v>
      </c>
      <c r="E859" s="5">
        <v>7895.8</v>
      </c>
      <c r="F859" s="6">
        <v>0.35</v>
      </c>
      <c r="G859" s="9">
        <v>9</v>
      </c>
      <c r="H859" s="5">
        <v>14865</v>
      </c>
      <c r="I859" s="5">
        <v>448</v>
      </c>
      <c r="J859" s="10">
        <v>14</v>
      </c>
      <c r="K859" s="5">
        <f>表3[[#This Row],[消费金额]]-表3[[#This Row],[消费金额]]*表3[[#This Row],[返点]]</f>
        <v>5132.2700000000004</v>
      </c>
    </row>
    <row r="860" spans="1:11" ht="17.25" x14ac:dyDescent="0.15">
      <c r="A860" s="4">
        <v>43025</v>
      </c>
      <c r="B860" s="5" t="s">
        <v>19</v>
      </c>
      <c r="C860" s="5" t="s">
        <v>11</v>
      </c>
      <c r="D860" s="5" t="s">
        <v>12</v>
      </c>
      <c r="E860" s="5">
        <v>33163.800000000003</v>
      </c>
      <c r="F860" s="6">
        <v>0.15</v>
      </c>
      <c r="G860" s="9">
        <v>47</v>
      </c>
      <c r="H860" s="5">
        <v>338040</v>
      </c>
      <c r="I860" s="5">
        <v>13195.52</v>
      </c>
      <c r="J860" s="10">
        <v>70</v>
      </c>
      <c r="K860" s="5">
        <f>表3[[#This Row],[消费金额]]-表3[[#This Row],[消费金额]]*表3[[#This Row],[返点]]</f>
        <v>28189.230000000003</v>
      </c>
    </row>
    <row r="861" spans="1:11" ht="16.5" x14ac:dyDescent="0.15">
      <c r="A861" s="4">
        <v>43025</v>
      </c>
      <c r="B861" s="5" t="s">
        <v>10</v>
      </c>
      <c r="C861" s="5" t="s">
        <v>14</v>
      </c>
      <c r="D861" s="5" t="s">
        <v>22</v>
      </c>
      <c r="E861" s="5">
        <v>3798</v>
      </c>
      <c r="F861" s="6">
        <v>0</v>
      </c>
      <c r="G861" s="5">
        <v>0</v>
      </c>
      <c r="H861" s="5">
        <v>243168</v>
      </c>
      <c r="I861" s="5">
        <v>4960</v>
      </c>
      <c r="J861" s="8">
        <v>0</v>
      </c>
      <c r="K861" s="5">
        <f>表3[[#This Row],[消费金额]]-表3[[#This Row],[消费金额]]*表3[[#This Row],[返点]]</f>
        <v>3798</v>
      </c>
    </row>
    <row r="862" spans="1:11" ht="16.5" x14ac:dyDescent="0.15">
      <c r="A862" s="4">
        <v>43025</v>
      </c>
      <c r="B862" s="5" t="s">
        <v>10</v>
      </c>
      <c r="C862" s="5" t="s">
        <v>20</v>
      </c>
      <c r="D862" s="5" t="s">
        <v>21</v>
      </c>
      <c r="E862" s="5">
        <v>6159</v>
      </c>
      <c r="F862" s="6">
        <v>0</v>
      </c>
      <c r="G862" s="5">
        <v>6</v>
      </c>
      <c r="H862" s="5">
        <v>301059</v>
      </c>
      <c r="I862" s="5">
        <v>748</v>
      </c>
      <c r="J862" s="8">
        <v>6</v>
      </c>
      <c r="K862" s="5">
        <f>表3[[#This Row],[消费金额]]-表3[[#This Row],[消费金额]]*表3[[#This Row],[返点]]</f>
        <v>6159</v>
      </c>
    </row>
    <row r="863" spans="1:11" ht="17.25" x14ac:dyDescent="0.15">
      <c r="A863" s="4">
        <v>43025</v>
      </c>
      <c r="B863" s="5" t="s">
        <v>19</v>
      </c>
      <c r="C863" s="5" t="s">
        <v>11</v>
      </c>
      <c r="D863" s="5" t="s">
        <v>13</v>
      </c>
      <c r="E863" s="5">
        <v>1524.3</v>
      </c>
      <c r="F863" s="6">
        <v>0.4</v>
      </c>
      <c r="G863" s="9">
        <v>0</v>
      </c>
      <c r="H863" s="5">
        <v>5154</v>
      </c>
      <c r="I863" s="5">
        <v>420</v>
      </c>
      <c r="J863" s="10">
        <v>0</v>
      </c>
      <c r="K863" s="5">
        <f>表3[[#This Row],[消费金额]]-表3[[#This Row],[消费金额]]*表3[[#This Row],[返点]]</f>
        <v>914.57999999999993</v>
      </c>
    </row>
    <row r="864" spans="1:11" ht="16.5" x14ac:dyDescent="0.3">
      <c r="A864" s="4">
        <v>43025</v>
      </c>
      <c r="B864" s="5" t="s">
        <v>10</v>
      </c>
      <c r="C864" s="5" t="s">
        <v>14</v>
      </c>
      <c r="D864" s="5" t="s">
        <v>15</v>
      </c>
      <c r="E864" s="5">
        <v>175</v>
      </c>
      <c r="F864" s="6">
        <v>0.18</v>
      </c>
      <c r="G864" s="18">
        <v>0</v>
      </c>
      <c r="H864" s="5">
        <v>0</v>
      </c>
      <c r="I864" s="5">
        <v>0</v>
      </c>
      <c r="J864" s="19">
        <v>0</v>
      </c>
      <c r="K864" s="5">
        <f>表3[[#This Row],[消费金额]]-表3[[#This Row],[消费金额]]*表3[[#This Row],[返点]]</f>
        <v>143.5</v>
      </c>
    </row>
    <row r="865" spans="1:11" ht="16.5" x14ac:dyDescent="0.15">
      <c r="A865" s="4">
        <v>43025</v>
      </c>
      <c r="B865" s="5" t="s">
        <v>10</v>
      </c>
      <c r="C865" s="5" t="s">
        <v>14</v>
      </c>
      <c r="D865" s="5" t="s">
        <v>15</v>
      </c>
      <c r="E865" s="5">
        <v>16728.8</v>
      </c>
      <c r="F865" s="6">
        <v>0.18</v>
      </c>
      <c r="G865" s="5">
        <v>17</v>
      </c>
      <c r="H865" s="5">
        <v>698106</v>
      </c>
      <c r="I865" s="5">
        <v>5388</v>
      </c>
      <c r="J865" s="8">
        <v>32</v>
      </c>
      <c r="K865" s="5">
        <f>表3[[#This Row],[消费金额]]-表3[[#This Row],[消费金额]]*表3[[#This Row],[返点]]</f>
        <v>13717.616</v>
      </c>
    </row>
    <row r="866" spans="1:11" ht="16.5" x14ac:dyDescent="0.3">
      <c r="A866" s="4">
        <v>43025</v>
      </c>
      <c r="B866" s="18" t="s">
        <v>18</v>
      </c>
      <c r="C866" s="18" t="s">
        <v>11</v>
      </c>
      <c r="D866" s="5" t="s">
        <v>17</v>
      </c>
      <c r="E866" s="5">
        <v>2386.9</v>
      </c>
      <c r="F866" s="6">
        <v>0.35</v>
      </c>
      <c r="G866" s="5">
        <v>5</v>
      </c>
      <c r="H866" s="5">
        <v>8931</v>
      </c>
      <c r="I866" s="5">
        <v>208</v>
      </c>
      <c r="J866" s="8">
        <v>8</v>
      </c>
      <c r="K866" s="5">
        <f>表3[[#This Row],[消费金额]]-表3[[#This Row],[消费金额]]*表3[[#This Row],[返点]]</f>
        <v>1551.4850000000001</v>
      </c>
    </row>
    <row r="867" spans="1:11" ht="16.5" x14ac:dyDescent="0.3">
      <c r="A867" s="4">
        <v>43025</v>
      </c>
      <c r="B867" s="18" t="s">
        <v>18</v>
      </c>
      <c r="C867" s="18" t="s">
        <v>11</v>
      </c>
      <c r="D867" s="5" t="s">
        <v>13</v>
      </c>
      <c r="E867" s="5">
        <v>5738.7</v>
      </c>
      <c r="F867" s="6">
        <v>0.4</v>
      </c>
      <c r="G867" s="5">
        <v>11</v>
      </c>
      <c r="H867" s="5">
        <v>14361</v>
      </c>
      <c r="I867" s="5">
        <v>940</v>
      </c>
      <c r="J867" s="8">
        <v>18</v>
      </c>
      <c r="K867" s="5">
        <f>表3[[#This Row],[消费金额]]-表3[[#This Row],[消费金额]]*表3[[#This Row],[返点]]</f>
        <v>3443.22</v>
      </c>
    </row>
    <row r="868" spans="1:11" ht="16.5" x14ac:dyDescent="0.3">
      <c r="A868" s="4">
        <v>43025</v>
      </c>
      <c r="B868" s="18" t="s">
        <v>18</v>
      </c>
      <c r="C868" s="18" t="s">
        <v>11</v>
      </c>
      <c r="D868" s="5" t="s">
        <v>13</v>
      </c>
      <c r="E868" s="5">
        <v>4520.6000000000004</v>
      </c>
      <c r="F868" s="6">
        <v>0.4</v>
      </c>
      <c r="G868" s="5">
        <v>5</v>
      </c>
      <c r="H868" s="5">
        <v>13146</v>
      </c>
      <c r="I868" s="5">
        <v>592</v>
      </c>
      <c r="J868" s="8">
        <v>8</v>
      </c>
      <c r="K868" s="5">
        <f>表3[[#This Row],[消费金额]]-表3[[#This Row],[消费金额]]*表3[[#This Row],[返点]]</f>
        <v>2712.36</v>
      </c>
    </row>
    <row r="869" spans="1:11" ht="16.5" x14ac:dyDescent="0.3">
      <c r="A869" s="4">
        <v>43025</v>
      </c>
      <c r="B869" s="18" t="s">
        <v>18</v>
      </c>
      <c r="C869" s="18" t="s">
        <v>11</v>
      </c>
      <c r="D869" s="5" t="s">
        <v>12</v>
      </c>
      <c r="E869" s="5">
        <v>35432.1</v>
      </c>
      <c r="F869" s="6">
        <v>0.15</v>
      </c>
      <c r="G869" s="5">
        <v>19</v>
      </c>
      <c r="H869" s="5">
        <v>231987</v>
      </c>
      <c r="I869" s="5">
        <v>8384</v>
      </c>
      <c r="J869" s="8">
        <v>30</v>
      </c>
      <c r="K869" s="5">
        <f>表3[[#This Row],[消费金额]]-表3[[#This Row],[消费金额]]*表3[[#This Row],[返点]]</f>
        <v>30117.285</v>
      </c>
    </row>
    <row r="870" spans="1:11" ht="16.5" x14ac:dyDescent="0.3">
      <c r="A870" s="4">
        <v>43025</v>
      </c>
      <c r="B870" s="18" t="s">
        <v>18</v>
      </c>
      <c r="C870" s="18" t="s">
        <v>11</v>
      </c>
      <c r="D870" s="5" t="s">
        <v>12</v>
      </c>
      <c r="E870" s="5">
        <v>15469.1</v>
      </c>
      <c r="F870" s="6">
        <v>0.15</v>
      </c>
      <c r="G870" s="5">
        <v>15</v>
      </c>
      <c r="H870" s="5">
        <v>57561</v>
      </c>
      <c r="I870" s="5">
        <v>2216</v>
      </c>
      <c r="J870" s="8">
        <v>26</v>
      </c>
      <c r="K870" s="5">
        <f>表3[[#This Row],[消费金额]]-表3[[#This Row],[消费金额]]*表3[[#This Row],[返点]]</f>
        <v>13148.735000000001</v>
      </c>
    </row>
    <row r="871" spans="1:11" ht="17.25" x14ac:dyDescent="0.15">
      <c r="A871" s="4">
        <v>43026</v>
      </c>
      <c r="B871" s="5" t="s">
        <v>10</v>
      </c>
      <c r="C871" s="5" t="s">
        <v>11</v>
      </c>
      <c r="D871" s="5" t="s">
        <v>12</v>
      </c>
      <c r="E871" s="5">
        <v>75073.100000000006</v>
      </c>
      <c r="F871" s="6">
        <v>0.15</v>
      </c>
      <c r="G871" s="9">
        <v>80</v>
      </c>
      <c r="H871" s="5">
        <v>253926</v>
      </c>
      <c r="I871" s="5">
        <v>9044</v>
      </c>
      <c r="J871" s="10">
        <v>134</v>
      </c>
      <c r="K871" s="5">
        <f>表3[[#This Row],[消费金额]]-表3[[#This Row],[消费金额]]*表3[[#This Row],[返点]]</f>
        <v>63812.135000000009</v>
      </c>
    </row>
    <row r="872" spans="1:11" ht="17.25" x14ac:dyDescent="0.15">
      <c r="A872" s="4">
        <v>43026</v>
      </c>
      <c r="B872" s="5" t="s">
        <v>10</v>
      </c>
      <c r="C872" s="5" t="s">
        <v>11</v>
      </c>
      <c r="D872" s="5" t="s">
        <v>12</v>
      </c>
      <c r="E872" s="5">
        <v>29915.4</v>
      </c>
      <c r="F872" s="6">
        <v>0.15</v>
      </c>
      <c r="G872" s="9">
        <v>59</v>
      </c>
      <c r="H872" s="5">
        <v>66399</v>
      </c>
      <c r="I872" s="5">
        <v>2740</v>
      </c>
      <c r="J872" s="10">
        <v>92</v>
      </c>
      <c r="K872" s="5">
        <f>表3[[#This Row],[消费金额]]-表3[[#This Row],[消费金额]]*表3[[#This Row],[返点]]</f>
        <v>25428.09</v>
      </c>
    </row>
    <row r="873" spans="1:11" ht="16.5" x14ac:dyDescent="0.3">
      <c r="A873" s="4">
        <v>43026</v>
      </c>
      <c r="B873" s="5" t="s">
        <v>10</v>
      </c>
      <c r="C873" s="5" t="s">
        <v>11</v>
      </c>
      <c r="D873" s="5" t="s">
        <v>12</v>
      </c>
      <c r="E873" s="5">
        <v>175</v>
      </c>
      <c r="F873" s="6">
        <v>0.15</v>
      </c>
      <c r="G873" s="18">
        <v>0</v>
      </c>
      <c r="H873" s="5">
        <v>0</v>
      </c>
      <c r="I873" s="5">
        <v>0</v>
      </c>
      <c r="J873" s="19">
        <v>0</v>
      </c>
      <c r="K873" s="5">
        <f>表3[[#This Row],[消费金额]]-表3[[#This Row],[消费金额]]*表3[[#This Row],[返点]]</f>
        <v>148.75</v>
      </c>
    </row>
    <row r="874" spans="1:11" ht="17.25" x14ac:dyDescent="0.15">
      <c r="A874" s="4">
        <v>43026</v>
      </c>
      <c r="B874" s="5" t="s">
        <v>10</v>
      </c>
      <c r="C874" s="5" t="s">
        <v>11</v>
      </c>
      <c r="D874" s="5" t="s">
        <v>13</v>
      </c>
      <c r="E874" s="5">
        <v>21042.799999999999</v>
      </c>
      <c r="F874" s="6">
        <v>0.4</v>
      </c>
      <c r="G874" s="9">
        <v>26</v>
      </c>
      <c r="H874" s="5">
        <v>14418</v>
      </c>
      <c r="I874" s="5">
        <v>1288</v>
      </c>
      <c r="J874" s="10">
        <v>44</v>
      </c>
      <c r="K874" s="5">
        <f>表3[[#This Row],[消费金额]]-表3[[#This Row],[消费金额]]*表3[[#This Row],[返点]]</f>
        <v>12625.679999999998</v>
      </c>
    </row>
    <row r="875" spans="1:11" ht="17.25" x14ac:dyDescent="0.15">
      <c r="A875" s="4">
        <v>43026</v>
      </c>
      <c r="B875" s="5" t="s">
        <v>10</v>
      </c>
      <c r="C875" s="5" t="s">
        <v>11</v>
      </c>
      <c r="D875" s="5" t="s">
        <v>13</v>
      </c>
      <c r="E875" s="5">
        <v>7327.3</v>
      </c>
      <c r="F875" s="6">
        <v>0.4</v>
      </c>
      <c r="G875" s="9">
        <v>14</v>
      </c>
      <c r="H875" s="5">
        <v>3771</v>
      </c>
      <c r="I875" s="5">
        <v>992</v>
      </c>
      <c r="J875" s="10">
        <v>24</v>
      </c>
      <c r="K875" s="5">
        <f>表3[[#This Row],[消费金额]]-表3[[#This Row],[消费金额]]*表3[[#This Row],[返点]]</f>
        <v>4396.38</v>
      </c>
    </row>
    <row r="876" spans="1:11" ht="17.25" x14ac:dyDescent="0.15">
      <c r="A876" s="4">
        <v>43026</v>
      </c>
      <c r="B876" s="5" t="s">
        <v>10</v>
      </c>
      <c r="C876" s="5" t="s">
        <v>11</v>
      </c>
      <c r="D876" s="5" t="s">
        <v>12</v>
      </c>
      <c r="E876" s="5">
        <v>33902.9</v>
      </c>
      <c r="F876" s="6">
        <v>0.15</v>
      </c>
      <c r="G876" s="9">
        <v>98</v>
      </c>
      <c r="H876" s="5">
        <v>159951</v>
      </c>
      <c r="I876" s="5">
        <v>18560</v>
      </c>
      <c r="J876" s="10">
        <v>132</v>
      </c>
      <c r="K876" s="5">
        <f>表3[[#This Row],[消费金额]]-表3[[#This Row],[消费金额]]*表3[[#This Row],[返点]]</f>
        <v>28817.465</v>
      </c>
    </row>
    <row r="877" spans="1:11" ht="16.5" x14ac:dyDescent="0.3">
      <c r="A877" s="4">
        <v>43026</v>
      </c>
      <c r="B877" s="5" t="s">
        <v>10</v>
      </c>
      <c r="C877" s="5" t="s">
        <v>11</v>
      </c>
      <c r="D877" s="5" t="s">
        <v>13</v>
      </c>
      <c r="E877" s="5">
        <v>175</v>
      </c>
      <c r="F877" s="6">
        <v>0.28000000000000003</v>
      </c>
      <c r="G877" s="18">
        <v>0</v>
      </c>
      <c r="H877" s="5">
        <v>0</v>
      </c>
      <c r="I877" s="5">
        <v>0</v>
      </c>
      <c r="J877" s="19">
        <v>0</v>
      </c>
      <c r="K877" s="5">
        <f>表3[[#This Row],[消费金额]]-表3[[#This Row],[消费金额]]*表3[[#This Row],[返点]]</f>
        <v>126</v>
      </c>
    </row>
    <row r="878" spans="1:11" ht="17.25" x14ac:dyDescent="0.15">
      <c r="A878" s="4">
        <v>43026</v>
      </c>
      <c r="B878" s="5" t="s">
        <v>10</v>
      </c>
      <c r="C878" s="5" t="s">
        <v>11</v>
      </c>
      <c r="D878" s="5" t="s">
        <v>16</v>
      </c>
      <c r="E878" s="5">
        <v>11233.1</v>
      </c>
      <c r="F878" s="6">
        <v>0.45</v>
      </c>
      <c r="G878" s="9">
        <v>9</v>
      </c>
      <c r="H878" s="5">
        <v>61518</v>
      </c>
      <c r="I878" s="5">
        <v>2100</v>
      </c>
      <c r="J878" s="10">
        <v>14</v>
      </c>
      <c r="K878" s="5">
        <f>表3[[#This Row],[消费金额]]-表3[[#This Row],[消费金额]]*表3[[#This Row],[返点]]</f>
        <v>6178.2049999999999</v>
      </c>
    </row>
    <row r="879" spans="1:11" ht="17.25" x14ac:dyDescent="0.15">
      <c r="A879" s="4">
        <v>43026</v>
      </c>
      <c r="B879" s="5" t="s">
        <v>10</v>
      </c>
      <c r="C879" s="5" t="s">
        <v>11</v>
      </c>
      <c r="D879" s="5" t="s">
        <v>17</v>
      </c>
      <c r="E879" s="5">
        <v>7545.2</v>
      </c>
      <c r="F879" s="6">
        <v>0.35</v>
      </c>
      <c r="G879" s="9">
        <v>5</v>
      </c>
      <c r="H879" s="5">
        <v>14184</v>
      </c>
      <c r="I879" s="5">
        <v>424</v>
      </c>
      <c r="J879" s="10">
        <v>4</v>
      </c>
      <c r="K879" s="5">
        <f>表3[[#This Row],[消费金额]]-表3[[#This Row],[消费金额]]*表3[[#This Row],[返点]]</f>
        <v>4904.38</v>
      </c>
    </row>
    <row r="880" spans="1:11" ht="17.25" x14ac:dyDescent="0.15">
      <c r="A880" s="4">
        <v>43026</v>
      </c>
      <c r="B880" s="5" t="s">
        <v>19</v>
      </c>
      <c r="C880" s="5" t="s">
        <v>11</v>
      </c>
      <c r="D880" s="5" t="s">
        <v>12</v>
      </c>
      <c r="E880" s="5">
        <v>30189.8</v>
      </c>
      <c r="F880" s="6">
        <v>0.15</v>
      </c>
      <c r="G880" s="9">
        <v>39</v>
      </c>
      <c r="H880" s="5">
        <v>313479</v>
      </c>
      <c r="I880" s="5">
        <v>9472</v>
      </c>
      <c r="J880" s="10">
        <v>64</v>
      </c>
      <c r="K880" s="5">
        <f>表3[[#This Row],[消费金额]]-表3[[#This Row],[消费金额]]*表3[[#This Row],[返点]]</f>
        <v>25661.33</v>
      </c>
    </row>
    <row r="881" spans="1:11" ht="17.25" x14ac:dyDescent="0.15">
      <c r="A881" s="4">
        <v>43026</v>
      </c>
      <c r="B881" s="5" t="s">
        <v>19</v>
      </c>
      <c r="C881" s="5" t="s">
        <v>11</v>
      </c>
      <c r="D881" s="5" t="s">
        <v>13</v>
      </c>
      <c r="E881" s="5">
        <v>1598.5</v>
      </c>
      <c r="F881" s="6">
        <v>0.4</v>
      </c>
      <c r="G881" s="9">
        <v>4</v>
      </c>
      <c r="H881" s="5">
        <v>4992</v>
      </c>
      <c r="I881" s="5">
        <v>448</v>
      </c>
      <c r="J881" s="10">
        <v>4</v>
      </c>
      <c r="K881" s="5">
        <f>表3[[#This Row],[消费金额]]-表3[[#This Row],[消费金额]]*表3[[#This Row],[返点]]</f>
        <v>959.09999999999991</v>
      </c>
    </row>
    <row r="882" spans="1:11" ht="16.5" x14ac:dyDescent="0.15">
      <c r="A882" s="4">
        <v>43026</v>
      </c>
      <c r="B882" s="5" t="s">
        <v>10</v>
      </c>
      <c r="C882" s="5" t="s">
        <v>14</v>
      </c>
      <c r="D882" s="5" t="s">
        <v>22</v>
      </c>
      <c r="E882" s="5">
        <v>3742.3</v>
      </c>
      <c r="F882" s="6">
        <v>0</v>
      </c>
      <c r="G882" s="5">
        <v>0</v>
      </c>
      <c r="H882" s="5">
        <v>256422</v>
      </c>
      <c r="I882" s="5">
        <v>4956</v>
      </c>
      <c r="J882" s="8">
        <v>0</v>
      </c>
      <c r="K882" s="5">
        <f>表3[[#This Row],[消费金额]]-表3[[#This Row],[消费金额]]*表3[[#This Row],[返点]]</f>
        <v>3742.3</v>
      </c>
    </row>
    <row r="883" spans="1:11" ht="16.5" x14ac:dyDescent="0.3">
      <c r="A883" s="4">
        <v>43026</v>
      </c>
      <c r="B883" s="5" t="s">
        <v>10</v>
      </c>
      <c r="C883" s="5" t="s">
        <v>14</v>
      </c>
      <c r="D883" s="5" t="s">
        <v>15</v>
      </c>
      <c r="E883" s="5">
        <v>175</v>
      </c>
      <c r="F883" s="6">
        <v>0.18</v>
      </c>
      <c r="G883" s="18">
        <v>0</v>
      </c>
      <c r="H883" s="5">
        <v>0</v>
      </c>
      <c r="I883" s="5">
        <v>0</v>
      </c>
      <c r="J883" s="19">
        <v>0</v>
      </c>
      <c r="K883" s="5">
        <f>表3[[#This Row],[消费金额]]-表3[[#This Row],[消费金额]]*表3[[#This Row],[返点]]</f>
        <v>143.5</v>
      </c>
    </row>
    <row r="884" spans="1:11" ht="16.5" x14ac:dyDescent="0.15">
      <c r="A884" s="4">
        <v>43026</v>
      </c>
      <c r="B884" s="5" t="s">
        <v>10</v>
      </c>
      <c r="C884" s="5" t="s">
        <v>14</v>
      </c>
      <c r="D884" s="5" t="s">
        <v>15</v>
      </c>
      <c r="E884" s="5">
        <v>14570.6</v>
      </c>
      <c r="F884" s="6">
        <v>0.18</v>
      </c>
      <c r="G884" s="5">
        <v>20</v>
      </c>
      <c r="H884" s="5">
        <v>691719</v>
      </c>
      <c r="I884" s="5">
        <v>5468</v>
      </c>
      <c r="J884" s="8">
        <v>38</v>
      </c>
      <c r="K884" s="5">
        <f>表3[[#This Row],[消费金额]]-表3[[#This Row],[消费金额]]*表3[[#This Row],[返点]]</f>
        <v>11947.892</v>
      </c>
    </row>
    <row r="885" spans="1:11" ht="16.5" x14ac:dyDescent="0.15">
      <c r="A885" s="4">
        <v>43026</v>
      </c>
      <c r="B885" s="5" t="s">
        <v>10</v>
      </c>
      <c r="C885" s="5" t="s">
        <v>20</v>
      </c>
      <c r="D885" s="5" t="s">
        <v>21</v>
      </c>
      <c r="E885" s="5">
        <v>5720</v>
      </c>
      <c r="F885" s="6">
        <v>0</v>
      </c>
      <c r="G885" s="5">
        <v>4</v>
      </c>
      <c r="H885" s="5">
        <v>306510</v>
      </c>
      <c r="I885" s="5">
        <v>664</v>
      </c>
      <c r="J885" s="8">
        <v>4</v>
      </c>
      <c r="K885" s="5">
        <f>表3[[#This Row],[消费金额]]-表3[[#This Row],[消费金额]]*表3[[#This Row],[返点]]</f>
        <v>5720</v>
      </c>
    </row>
    <row r="886" spans="1:11" ht="16.5" x14ac:dyDescent="0.3">
      <c r="A886" s="4">
        <v>43026</v>
      </c>
      <c r="B886" s="18" t="s">
        <v>18</v>
      </c>
      <c r="C886" s="18" t="s">
        <v>11</v>
      </c>
      <c r="D886" s="5" t="s">
        <v>17</v>
      </c>
      <c r="E886" s="5">
        <v>2265</v>
      </c>
      <c r="F886" s="6">
        <v>0.35</v>
      </c>
      <c r="G886" s="5">
        <v>0</v>
      </c>
      <c r="H886" s="5">
        <v>9117</v>
      </c>
      <c r="I886" s="5">
        <v>184</v>
      </c>
      <c r="J886" s="8">
        <v>0</v>
      </c>
      <c r="K886" s="5">
        <f>表3[[#This Row],[消费金额]]-表3[[#This Row],[消费金额]]*表3[[#This Row],[返点]]</f>
        <v>1472.25</v>
      </c>
    </row>
    <row r="887" spans="1:11" ht="16.5" x14ac:dyDescent="0.3">
      <c r="A887" s="4">
        <v>43026</v>
      </c>
      <c r="B887" s="18" t="s">
        <v>18</v>
      </c>
      <c r="C887" s="18" t="s">
        <v>11</v>
      </c>
      <c r="D887" s="5" t="s">
        <v>13</v>
      </c>
      <c r="E887" s="5">
        <v>6214</v>
      </c>
      <c r="F887" s="6">
        <v>0.4</v>
      </c>
      <c r="G887" s="5">
        <v>11</v>
      </c>
      <c r="H887" s="5">
        <v>14991</v>
      </c>
      <c r="I887" s="5">
        <v>1000</v>
      </c>
      <c r="J887" s="8">
        <v>22</v>
      </c>
      <c r="K887" s="5">
        <f>表3[[#This Row],[消费金额]]-表3[[#This Row],[消费金额]]*表3[[#This Row],[返点]]</f>
        <v>3728.3999999999996</v>
      </c>
    </row>
    <row r="888" spans="1:11" ht="16.5" x14ac:dyDescent="0.3">
      <c r="A888" s="4">
        <v>43026</v>
      </c>
      <c r="B888" s="18" t="s">
        <v>18</v>
      </c>
      <c r="C888" s="18" t="s">
        <v>11</v>
      </c>
      <c r="D888" s="5" t="s">
        <v>13</v>
      </c>
      <c r="E888" s="5">
        <v>5104.3999999999996</v>
      </c>
      <c r="F888" s="6">
        <v>0.4</v>
      </c>
      <c r="G888" s="5">
        <v>6</v>
      </c>
      <c r="H888" s="5">
        <v>11115</v>
      </c>
      <c r="I888" s="5">
        <v>640</v>
      </c>
      <c r="J888" s="8">
        <v>12</v>
      </c>
      <c r="K888" s="5">
        <f>表3[[#This Row],[消费金额]]-表3[[#This Row],[消费金额]]*表3[[#This Row],[返点]]</f>
        <v>3062.6399999999994</v>
      </c>
    </row>
    <row r="889" spans="1:11" ht="16.5" x14ac:dyDescent="0.3">
      <c r="A889" s="4">
        <v>43026</v>
      </c>
      <c r="B889" s="18" t="s">
        <v>18</v>
      </c>
      <c r="C889" s="18" t="s">
        <v>11</v>
      </c>
      <c r="D889" s="5" t="s">
        <v>12</v>
      </c>
      <c r="E889" s="5">
        <v>35425.1</v>
      </c>
      <c r="F889" s="6">
        <v>0.15</v>
      </c>
      <c r="G889" s="5">
        <v>18</v>
      </c>
      <c r="H889" s="5">
        <v>278448</v>
      </c>
      <c r="I889" s="5">
        <v>8652</v>
      </c>
      <c r="J889" s="8">
        <v>28</v>
      </c>
      <c r="K889" s="5">
        <f>表3[[#This Row],[消费金额]]-表3[[#This Row],[消费金额]]*表3[[#This Row],[返点]]</f>
        <v>30111.334999999999</v>
      </c>
    </row>
    <row r="890" spans="1:11" ht="16.5" x14ac:dyDescent="0.3">
      <c r="A890" s="4">
        <v>43026</v>
      </c>
      <c r="B890" s="18" t="s">
        <v>18</v>
      </c>
      <c r="C890" s="18" t="s">
        <v>11</v>
      </c>
      <c r="D890" s="5" t="s">
        <v>12</v>
      </c>
      <c r="E890" s="5">
        <v>15656.1</v>
      </c>
      <c r="F890" s="6">
        <v>0.15</v>
      </c>
      <c r="G890" s="5">
        <v>9</v>
      </c>
      <c r="H890" s="5">
        <v>70098</v>
      </c>
      <c r="I890" s="5">
        <v>2344</v>
      </c>
      <c r="J890" s="8">
        <v>14</v>
      </c>
      <c r="K890" s="5">
        <f>表3[[#This Row],[消费金额]]-表3[[#This Row],[消费金额]]*表3[[#This Row],[返点]]</f>
        <v>13307.685000000001</v>
      </c>
    </row>
    <row r="891" spans="1:11" ht="17.25" x14ac:dyDescent="0.15">
      <c r="A891" s="4">
        <v>43027</v>
      </c>
      <c r="B891" s="5" t="s">
        <v>10</v>
      </c>
      <c r="C891" s="5" t="s">
        <v>11</v>
      </c>
      <c r="D891" s="5" t="s">
        <v>12</v>
      </c>
      <c r="E891" s="5">
        <v>79925.8</v>
      </c>
      <c r="F891" s="6">
        <v>0.15</v>
      </c>
      <c r="G891" s="9">
        <v>100</v>
      </c>
      <c r="H891" s="5">
        <v>276345</v>
      </c>
      <c r="I891" s="5">
        <v>9324</v>
      </c>
      <c r="J891" s="10">
        <v>168</v>
      </c>
      <c r="K891" s="5">
        <f>表3[[#This Row],[消费金额]]-表3[[#This Row],[消费金额]]*表3[[#This Row],[返点]]</f>
        <v>67936.930000000008</v>
      </c>
    </row>
    <row r="892" spans="1:11" ht="17.25" x14ac:dyDescent="0.15">
      <c r="A892" s="4">
        <v>43027</v>
      </c>
      <c r="B892" s="5" t="s">
        <v>10</v>
      </c>
      <c r="C892" s="5" t="s">
        <v>11</v>
      </c>
      <c r="D892" s="5" t="s">
        <v>12</v>
      </c>
      <c r="E892" s="5">
        <v>28027.200000000001</v>
      </c>
      <c r="F892" s="6">
        <v>0.15</v>
      </c>
      <c r="G892" s="9">
        <v>45</v>
      </c>
      <c r="H892" s="5">
        <v>65916</v>
      </c>
      <c r="I892" s="5">
        <v>2564</v>
      </c>
      <c r="J892" s="10">
        <v>82</v>
      </c>
      <c r="K892" s="5">
        <f>表3[[#This Row],[消费金额]]-表3[[#This Row],[消费金额]]*表3[[#This Row],[返点]]</f>
        <v>23823.120000000003</v>
      </c>
    </row>
    <row r="893" spans="1:11" ht="16.5" x14ac:dyDescent="0.3">
      <c r="A893" s="4">
        <v>43027</v>
      </c>
      <c r="B893" s="5" t="s">
        <v>10</v>
      </c>
      <c r="C893" s="5" t="s">
        <v>11</v>
      </c>
      <c r="D893" s="5" t="s">
        <v>12</v>
      </c>
      <c r="E893" s="5">
        <v>175</v>
      </c>
      <c r="F893" s="6">
        <v>0.15</v>
      </c>
      <c r="G893" s="18">
        <v>0</v>
      </c>
      <c r="H893" s="5">
        <v>0</v>
      </c>
      <c r="I893" s="5">
        <v>0</v>
      </c>
      <c r="J893" s="19">
        <v>0</v>
      </c>
      <c r="K893" s="5">
        <f>表3[[#This Row],[消费金额]]-表3[[#This Row],[消费金额]]*表3[[#This Row],[返点]]</f>
        <v>148.75</v>
      </c>
    </row>
    <row r="894" spans="1:11" ht="17.25" x14ac:dyDescent="0.15">
      <c r="A894" s="4">
        <v>43027</v>
      </c>
      <c r="B894" s="5" t="s">
        <v>10</v>
      </c>
      <c r="C894" s="5" t="s">
        <v>11</v>
      </c>
      <c r="D894" s="5" t="s">
        <v>13</v>
      </c>
      <c r="E894" s="5">
        <v>20069.599999999999</v>
      </c>
      <c r="F894" s="6">
        <v>0.4</v>
      </c>
      <c r="G894" s="9">
        <v>25</v>
      </c>
      <c r="H894" s="5">
        <v>14235</v>
      </c>
      <c r="I894" s="5">
        <v>1264</v>
      </c>
      <c r="J894" s="10">
        <v>34</v>
      </c>
      <c r="K894" s="5">
        <f>表3[[#This Row],[消费金额]]-表3[[#This Row],[消费金额]]*表3[[#This Row],[返点]]</f>
        <v>12041.759999999998</v>
      </c>
    </row>
    <row r="895" spans="1:11" ht="17.25" x14ac:dyDescent="0.15">
      <c r="A895" s="4">
        <v>43027</v>
      </c>
      <c r="B895" s="5" t="s">
        <v>10</v>
      </c>
      <c r="C895" s="5" t="s">
        <v>11</v>
      </c>
      <c r="D895" s="5" t="s">
        <v>13</v>
      </c>
      <c r="E895" s="5">
        <v>8115.7</v>
      </c>
      <c r="F895" s="6">
        <v>0.4</v>
      </c>
      <c r="G895" s="9">
        <v>15</v>
      </c>
      <c r="H895" s="5">
        <v>3708</v>
      </c>
      <c r="I895" s="5">
        <v>964</v>
      </c>
      <c r="J895" s="10">
        <v>28</v>
      </c>
      <c r="K895" s="5">
        <f>表3[[#This Row],[消费金额]]-表3[[#This Row],[消费金额]]*表3[[#This Row],[返点]]</f>
        <v>4869.42</v>
      </c>
    </row>
    <row r="896" spans="1:11" ht="17.25" x14ac:dyDescent="0.15">
      <c r="A896" s="4">
        <v>43027</v>
      </c>
      <c r="B896" s="5" t="s">
        <v>10</v>
      </c>
      <c r="C896" s="5" t="s">
        <v>11</v>
      </c>
      <c r="D896" s="5" t="s">
        <v>12</v>
      </c>
      <c r="E896" s="5">
        <v>34785.1</v>
      </c>
      <c r="F896" s="6">
        <v>0.15</v>
      </c>
      <c r="G896" s="9">
        <v>97</v>
      </c>
      <c r="H896" s="5">
        <v>158628</v>
      </c>
      <c r="I896" s="5">
        <v>18912</v>
      </c>
      <c r="J896" s="10">
        <v>146</v>
      </c>
      <c r="K896" s="5">
        <f>表3[[#This Row],[消费金额]]-表3[[#This Row],[消费金额]]*表3[[#This Row],[返点]]</f>
        <v>29567.334999999999</v>
      </c>
    </row>
    <row r="897" spans="1:11" ht="16.5" x14ac:dyDescent="0.3">
      <c r="A897" s="4">
        <v>43027</v>
      </c>
      <c r="B897" s="5" t="s">
        <v>10</v>
      </c>
      <c r="C897" s="5" t="s">
        <v>11</v>
      </c>
      <c r="D897" s="5" t="s">
        <v>13</v>
      </c>
      <c r="E897" s="5">
        <v>175</v>
      </c>
      <c r="F897" s="6">
        <v>0.28000000000000003</v>
      </c>
      <c r="G897" s="18">
        <v>0</v>
      </c>
      <c r="H897" s="5">
        <v>0</v>
      </c>
      <c r="I897" s="5">
        <v>0</v>
      </c>
      <c r="J897" s="19">
        <v>0</v>
      </c>
      <c r="K897" s="5">
        <f>表3[[#This Row],[消费金额]]-表3[[#This Row],[消费金额]]*表3[[#This Row],[返点]]</f>
        <v>126</v>
      </c>
    </row>
    <row r="898" spans="1:11" ht="17.25" x14ac:dyDescent="0.15">
      <c r="A898" s="4">
        <v>43027</v>
      </c>
      <c r="B898" s="5" t="s">
        <v>10</v>
      </c>
      <c r="C898" s="5" t="s">
        <v>11</v>
      </c>
      <c r="D898" s="5" t="s">
        <v>16</v>
      </c>
      <c r="E898" s="5">
        <v>9752.4</v>
      </c>
      <c r="F898" s="6">
        <v>0.45</v>
      </c>
      <c r="G898" s="9">
        <v>12</v>
      </c>
      <c r="H898" s="5">
        <v>59589</v>
      </c>
      <c r="I898" s="5">
        <v>1824</v>
      </c>
      <c r="J898" s="10">
        <v>20</v>
      </c>
      <c r="K898" s="5">
        <f>表3[[#This Row],[消费金额]]-表3[[#This Row],[消费金额]]*表3[[#This Row],[返点]]</f>
        <v>5363.82</v>
      </c>
    </row>
    <row r="899" spans="1:11" ht="17.25" x14ac:dyDescent="0.15">
      <c r="A899" s="4">
        <v>43027</v>
      </c>
      <c r="B899" s="5" t="s">
        <v>10</v>
      </c>
      <c r="C899" s="5" t="s">
        <v>11</v>
      </c>
      <c r="D899" s="5" t="s">
        <v>17</v>
      </c>
      <c r="E899" s="5">
        <v>6604.4</v>
      </c>
      <c r="F899" s="6">
        <v>0.35</v>
      </c>
      <c r="G899" s="9">
        <v>3</v>
      </c>
      <c r="H899" s="5">
        <v>12441</v>
      </c>
      <c r="I899" s="5">
        <v>368</v>
      </c>
      <c r="J899" s="10">
        <v>4</v>
      </c>
      <c r="K899" s="5">
        <f>表3[[#This Row],[消费金额]]-表3[[#This Row],[消费金额]]*表3[[#This Row],[返点]]</f>
        <v>4292.8600000000006</v>
      </c>
    </row>
    <row r="900" spans="1:11" ht="17.25" x14ac:dyDescent="0.15">
      <c r="A900" s="4">
        <v>43027</v>
      </c>
      <c r="B900" s="5" t="s">
        <v>19</v>
      </c>
      <c r="C900" s="5" t="s">
        <v>11</v>
      </c>
      <c r="D900" s="5" t="s">
        <v>12</v>
      </c>
      <c r="E900" s="5">
        <v>28215.200000000001</v>
      </c>
      <c r="F900" s="6">
        <v>0.15</v>
      </c>
      <c r="G900" s="9">
        <v>43</v>
      </c>
      <c r="H900" s="5">
        <v>267885</v>
      </c>
      <c r="I900" s="5">
        <v>8164</v>
      </c>
      <c r="J900" s="10">
        <v>74</v>
      </c>
      <c r="K900" s="5">
        <f>表3[[#This Row],[消费金额]]-表3[[#This Row],[消费金额]]*表3[[#This Row],[返点]]</f>
        <v>23982.920000000002</v>
      </c>
    </row>
    <row r="901" spans="1:11" ht="17.25" x14ac:dyDescent="0.15">
      <c r="A901" s="4">
        <v>43027</v>
      </c>
      <c r="B901" s="5" t="s">
        <v>19</v>
      </c>
      <c r="C901" s="5" t="s">
        <v>11</v>
      </c>
      <c r="D901" s="5" t="s">
        <v>13</v>
      </c>
      <c r="E901" s="5">
        <v>1287.4000000000001</v>
      </c>
      <c r="F901" s="6">
        <v>0.4</v>
      </c>
      <c r="G901" s="9">
        <v>2</v>
      </c>
      <c r="H901" s="5">
        <v>6240</v>
      </c>
      <c r="I901" s="5">
        <v>368</v>
      </c>
      <c r="J901" s="10">
        <v>4</v>
      </c>
      <c r="K901" s="5">
        <f>表3[[#This Row],[消费金额]]-表3[[#This Row],[消费金额]]*表3[[#This Row],[返点]]</f>
        <v>772.44</v>
      </c>
    </row>
    <row r="902" spans="1:11" ht="16.5" x14ac:dyDescent="0.15">
      <c r="A902" s="4">
        <v>43027</v>
      </c>
      <c r="B902" s="5" t="s">
        <v>10</v>
      </c>
      <c r="C902" s="5" t="s">
        <v>20</v>
      </c>
      <c r="D902" s="5" t="s">
        <v>21</v>
      </c>
      <c r="E902" s="5">
        <v>6104</v>
      </c>
      <c r="F902" s="6">
        <v>0</v>
      </c>
      <c r="G902" s="5">
        <v>4</v>
      </c>
      <c r="H902" s="5">
        <v>297873</v>
      </c>
      <c r="I902" s="5">
        <v>736</v>
      </c>
      <c r="J902" s="8">
        <v>4</v>
      </c>
      <c r="K902" s="5">
        <f>表3[[#This Row],[消费金额]]-表3[[#This Row],[消费金额]]*表3[[#This Row],[返点]]</f>
        <v>6104</v>
      </c>
    </row>
    <row r="903" spans="1:11" ht="16.5" x14ac:dyDescent="0.15">
      <c r="A903" s="4">
        <v>43027</v>
      </c>
      <c r="B903" s="5" t="s">
        <v>10</v>
      </c>
      <c r="C903" s="5" t="s">
        <v>14</v>
      </c>
      <c r="D903" s="5" t="s">
        <v>22</v>
      </c>
      <c r="E903" s="5">
        <v>245.7</v>
      </c>
      <c r="F903" s="6">
        <v>0</v>
      </c>
      <c r="G903" s="5">
        <v>0</v>
      </c>
      <c r="H903" s="5">
        <v>6456</v>
      </c>
      <c r="I903" s="5">
        <v>92</v>
      </c>
      <c r="J903" s="8">
        <v>0</v>
      </c>
      <c r="K903" s="5">
        <f>表3[[#This Row],[消费金额]]-表3[[#This Row],[消费金额]]*表3[[#This Row],[返点]]</f>
        <v>245.7</v>
      </c>
    </row>
    <row r="904" spans="1:11" ht="16.5" x14ac:dyDescent="0.15">
      <c r="A904" s="4">
        <v>43027</v>
      </c>
      <c r="B904" s="5" t="s">
        <v>10</v>
      </c>
      <c r="C904" s="5" t="s">
        <v>14</v>
      </c>
      <c r="D904" s="5" t="s">
        <v>22</v>
      </c>
      <c r="E904" s="5">
        <v>4312.2</v>
      </c>
      <c r="F904" s="6">
        <v>0.05</v>
      </c>
      <c r="G904" s="5">
        <v>0</v>
      </c>
      <c r="H904" s="5">
        <v>551439</v>
      </c>
      <c r="I904" s="5">
        <v>7500</v>
      </c>
      <c r="J904" s="8">
        <v>0</v>
      </c>
      <c r="K904" s="5">
        <f>表3[[#This Row],[消费金额]]-表3[[#This Row],[消费金额]]*表3[[#This Row],[返点]]</f>
        <v>4096.59</v>
      </c>
    </row>
    <row r="905" spans="1:11" ht="16.5" x14ac:dyDescent="0.3">
      <c r="A905" s="4">
        <v>43027</v>
      </c>
      <c r="B905" s="5" t="s">
        <v>10</v>
      </c>
      <c r="C905" s="5" t="s">
        <v>14</v>
      </c>
      <c r="D905" s="5" t="s">
        <v>15</v>
      </c>
      <c r="E905" s="5">
        <v>175</v>
      </c>
      <c r="F905" s="6">
        <v>0.18</v>
      </c>
      <c r="G905" s="18">
        <v>0</v>
      </c>
      <c r="H905" s="5">
        <v>0</v>
      </c>
      <c r="I905" s="5">
        <v>0</v>
      </c>
      <c r="J905" s="19">
        <v>0</v>
      </c>
      <c r="K905" s="5">
        <f>表3[[#This Row],[消费金额]]-表3[[#This Row],[消费金额]]*表3[[#This Row],[返点]]</f>
        <v>143.5</v>
      </c>
    </row>
    <row r="906" spans="1:11" ht="16.5" x14ac:dyDescent="0.15">
      <c r="A906" s="4">
        <v>43027</v>
      </c>
      <c r="B906" s="5" t="s">
        <v>10</v>
      </c>
      <c r="C906" s="5" t="s">
        <v>14</v>
      </c>
      <c r="D906" s="5" t="s">
        <v>15</v>
      </c>
      <c r="E906" s="5">
        <v>17024.400000000001</v>
      </c>
      <c r="F906" s="6">
        <v>0.18</v>
      </c>
      <c r="G906" s="5">
        <v>24</v>
      </c>
      <c r="H906" s="5">
        <v>776106</v>
      </c>
      <c r="I906" s="5">
        <v>6256</v>
      </c>
      <c r="J906" s="8">
        <v>44</v>
      </c>
      <c r="K906" s="5">
        <f>表3[[#This Row],[消费金额]]-表3[[#This Row],[消费金额]]*表3[[#This Row],[返点]]</f>
        <v>13960.008000000002</v>
      </c>
    </row>
    <row r="907" spans="1:11" ht="16.5" x14ac:dyDescent="0.3">
      <c r="A907" s="4">
        <v>43027</v>
      </c>
      <c r="B907" s="18" t="s">
        <v>18</v>
      </c>
      <c r="C907" s="18" t="s">
        <v>11</v>
      </c>
      <c r="D907" s="5" t="s">
        <v>17</v>
      </c>
      <c r="E907" s="5">
        <v>2668.3</v>
      </c>
      <c r="F907" s="6">
        <v>0.35</v>
      </c>
      <c r="G907" s="5">
        <v>3</v>
      </c>
      <c r="H907" s="5">
        <v>7716</v>
      </c>
      <c r="I907" s="5">
        <v>212</v>
      </c>
      <c r="J907" s="8">
        <v>2</v>
      </c>
      <c r="K907" s="5">
        <f>表3[[#This Row],[消费金额]]-表3[[#This Row],[消费金额]]*表3[[#This Row],[返点]]</f>
        <v>1734.3950000000002</v>
      </c>
    </row>
    <row r="908" spans="1:11" ht="16.5" x14ac:dyDescent="0.3">
      <c r="A908" s="4">
        <v>43027</v>
      </c>
      <c r="B908" s="18" t="s">
        <v>18</v>
      </c>
      <c r="C908" s="18" t="s">
        <v>11</v>
      </c>
      <c r="D908" s="5" t="s">
        <v>13</v>
      </c>
      <c r="E908" s="5">
        <v>4977</v>
      </c>
      <c r="F908" s="6">
        <v>0.4</v>
      </c>
      <c r="G908" s="5">
        <v>6</v>
      </c>
      <c r="H908" s="5">
        <v>11556</v>
      </c>
      <c r="I908" s="5">
        <v>784</v>
      </c>
      <c r="J908" s="8">
        <v>10</v>
      </c>
      <c r="K908" s="5">
        <f>表3[[#This Row],[消费金额]]-表3[[#This Row],[消费金额]]*表3[[#This Row],[返点]]</f>
        <v>2986.2</v>
      </c>
    </row>
    <row r="909" spans="1:11" ht="16.5" x14ac:dyDescent="0.3">
      <c r="A909" s="4">
        <v>43027</v>
      </c>
      <c r="B909" s="18" t="s">
        <v>18</v>
      </c>
      <c r="C909" s="18" t="s">
        <v>11</v>
      </c>
      <c r="D909" s="5" t="s">
        <v>13</v>
      </c>
      <c r="E909" s="5">
        <v>4437.3999999999996</v>
      </c>
      <c r="F909" s="6">
        <v>0.4</v>
      </c>
      <c r="G909" s="5">
        <v>4</v>
      </c>
      <c r="H909" s="5">
        <v>9861</v>
      </c>
      <c r="I909" s="5">
        <v>612</v>
      </c>
      <c r="J909" s="8">
        <v>6</v>
      </c>
      <c r="K909" s="5">
        <f>表3[[#This Row],[消费金额]]-表3[[#This Row],[消费金额]]*表3[[#This Row],[返点]]</f>
        <v>2662.4399999999996</v>
      </c>
    </row>
    <row r="910" spans="1:11" ht="16.5" x14ac:dyDescent="0.3">
      <c r="A910" s="4">
        <v>43027</v>
      </c>
      <c r="B910" s="18" t="s">
        <v>18</v>
      </c>
      <c r="C910" s="18" t="s">
        <v>11</v>
      </c>
      <c r="D910" s="5" t="s">
        <v>12</v>
      </c>
      <c r="E910" s="5">
        <v>30431.4</v>
      </c>
      <c r="F910" s="6">
        <v>0.15</v>
      </c>
      <c r="G910" s="5">
        <v>13</v>
      </c>
      <c r="H910" s="5">
        <v>282783</v>
      </c>
      <c r="I910" s="5">
        <v>8872</v>
      </c>
      <c r="J910" s="8">
        <v>18</v>
      </c>
      <c r="K910" s="5">
        <f>表3[[#This Row],[消费金额]]-表3[[#This Row],[消费金额]]*表3[[#This Row],[返点]]</f>
        <v>25866.690000000002</v>
      </c>
    </row>
    <row r="911" spans="1:11" ht="16.5" x14ac:dyDescent="0.3">
      <c r="A911" s="4">
        <v>43027</v>
      </c>
      <c r="B911" s="18" t="s">
        <v>18</v>
      </c>
      <c r="C911" s="18" t="s">
        <v>11</v>
      </c>
      <c r="D911" s="5" t="s">
        <v>12</v>
      </c>
      <c r="E911" s="5">
        <v>20461.900000000001</v>
      </c>
      <c r="F911" s="6">
        <v>0.15</v>
      </c>
      <c r="G911" s="5">
        <v>26</v>
      </c>
      <c r="H911" s="5">
        <v>78360</v>
      </c>
      <c r="I911" s="5">
        <v>2988</v>
      </c>
      <c r="J911" s="8">
        <v>42</v>
      </c>
      <c r="K911" s="5">
        <f>表3[[#This Row],[消费金额]]-表3[[#This Row],[消费金额]]*表3[[#This Row],[返点]]</f>
        <v>17392.615000000002</v>
      </c>
    </row>
    <row r="912" spans="1:11" ht="17.25" x14ac:dyDescent="0.15">
      <c r="A912" s="4">
        <v>43028</v>
      </c>
      <c r="B912" s="5" t="s">
        <v>10</v>
      </c>
      <c r="C912" s="5" t="s">
        <v>11</v>
      </c>
      <c r="D912" s="5" t="s">
        <v>12</v>
      </c>
      <c r="E912" s="5">
        <v>28081</v>
      </c>
      <c r="F912" s="6">
        <v>0.15</v>
      </c>
      <c r="G912" s="9">
        <v>34</v>
      </c>
      <c r="H912" s="5">
        <v>53079</v>
      </c>
      <c r="I912" s="5">
        <v>2520</v>
      </c>
      <c r="J912" s="10">
        <v>56</v>
      </c>
      <c r="K912" s="5">
        <f>表3[[#This Row],[消费金额]]-表3[[#This Row],[消费金额]]*表3[[#This Row],[返点]]</f>
        <v>23868.85</v>
      </c>
    </row>
    <row r="913" spans="1:11" ht="16.5" x14ac:dyDescent="0.3">
      <c r="A913" s="4">
        <v>43028</v>
      </c>
      <c r="B913" s="5" t="s">
        <v>10</v>
      </c>
      <c r="C913" s="5" t="s">
        <v>11</v>
      </c>
      <c r="D913" s="5" t="s">
        <v>12</v>
      </c>
      <c r="E913" s="5">
        <v>175</v>
      </c>
      <c r="F913" s="6">
        <v>0.15</v>
      </c>
      <c r="G913" s="18">
        <v>0</v>
      </c>
      <c r="H913" s="5">
        <v>0</v>
      </c>
      <c r="I913" s="5">
        <v>0</v>
      </c>
      <c r="J913" s="19">
        <v>0</v>
      </c>
      <c r="K913" s="5">
        <f>表3[[#This Row],[消费金额]]-表3[[#This Row],[消费金额]]*表3[[#This Row],[返点]]</f>
        <v>148.75</v>
      </c>
    </row>
    <row r="914" spans="1:11" ht="17.25" x14ac:dyDescent="0.15">
      <c r="A914" s="4">
        <v>43028</v>
      </c>
      <c r="B914" s="5" t="s">
        <v>10</v>
      </c>
      <c r="C914" s="5" t="s">
        <v>11</v>
      </c>
      <c r="D914" s="5" t="s">
        <v>13</v>
      </c>
      <c r="E914" s="5">
        <v>17429.3</v>
      </c>
      <c r="F914" s="6">
        <v>0.4</v>
      </c>
      <c r="G914" s="9">
        <v>18</v>
      </c>
      <c r="H914" s="5">
        <v>12630</v>
      </c>
      <c r="I914" s="5">
        <v>1028</v>
      </c>
      <c r="J914" s="10">
        <v>30</v>
      </c>
      <c r="K914" s="5">
        <f>表3[[#This Row],[消费金额]]-表3[[#This Row],[消费金额]]*表3[[#This Row],[返点]]</f>
        <v>10457.579999999998</v>
      </c>
    </row>
    <row r="915" spans="1:11" ht="17.25" x14ac:dyDescent="0.15">
      <c r="A915" s="4">
        <v>43028</v>
      </c>
      <c r="B915" s="5" t="s">
        <v>10</v>
      </c>
      <c r="C915" s="5" t="s">
        <v>11</v>
      </c>
      <c r="D915" s="5" t="s">
        <v>13</v>
      </c>
      <c r="E915" s="5">
        <v>5457.7</v>
      </c>
      <c r="F915" s="6">
        <v>0.4</v>
      </c>
      <c r="G915" s="9">
        <v>13</v>
      </c>
      <c r="H915" s="5">
        <v>2952</v>
      </c>
      <c r="I915" s="5">
        <v>696</v>
      </c>
      <c r="J915" s="10">
        <v>22</v>
      </c>
      <c r="K915" s="5">
        <f>表3[[#This Row],[消费金额]]-表3[[#This Row],[消费金额]]*表3[[#This Row],[返点]]</f>
        <v>3274.62</v>
      </c>
    </row>
    <row r="916" spans="1:11" ht="17.25" x14ac:dyDescent="0.15">
      <c r="A916" s="4">
        <v>43028</v>
      </c>
      <c r="B916" s="5" t="s">
        <v>10</v>
      </c>
      <c r="C916" s="5" t="s">
        <v>11</v>
      </c>
      <c r="D916" s="5" t="s">
        <v>12</v>
      </c>
      <c r="E916" s="5">
        <v>30351</v>
      </c>
      <c r="F916" s="6">
        <v>0.15</v>
      </c>
      <c r="G916" s="9">
        <v>96</v>
      </c>
      <c r="H916" s="5">
        <v>135870</v>
      </c>
      <c r="I916" s="5">
        <v>15172</v>
      </c>
      <c r="J916" s="10">
        <v>150</v>
      </c>
      <c r="K916" s="5">
        <f>表3[[#This Row],[消费金额]]-表3[[#This Row],[消费金额]]*表3[[#This Row],[返点]]</f>
        <v>25798.35</v>
      </c>
    </row>
    <row r="917" spans="1:11" ht="16.5" x14ac:dyDescent="0.3">
      <c r="A917" s="4">
        <v>43028</v>
      </c>
      <c r="B917" s="5" t="s">
        <v>10</v>
      </c>
      <c r="C917" s="5" t="s">
        <v>11</v>
      </c>
      <c r="D917" s="5" t="s">
        <v>13</v>
      </c>
      <c r="E917" s="5">
        <v>175</v>
      </c>
      <c r="F917" s="6">
        <v>0.28000000000000003</v>
      </c>
      <c r="G917" s="18">
        <v>0</v>
      </c>
      <c r="H917" s="5">
        <v>0</v>
      </c>
      <c r="I917" s="5">
        <v>0</v>
      </c>
      <c r="J917" s="19">
        <v>0</v>
      </c>
      <c r="K917" s="5">
        <f>表3[[#This Row],[消费金额]]-表3[[#This Row],[消费金额]]*表3[[#This Row],[返点]]</f>
        <v>126</v>
      </c>
    </row>
    <row r="918" spans="1:11" ht="17.25" x14ac:dyDescent="0.15">
      <c r="A918" s="4">
        <v>43028</v>
      </c>
      <c r="B918" s="5" t="s">
        <v>10</v>
      </c>
      <c r="C918" s="5" t="s">
        <v>11</v>
      </c>
      <c r="D918" s="5" t="s">
        <v>16</v>
      </c>
      <c r="E918" s="5">
        <v>6588.7</v>
      </c>
      <c r="F918" s="6">
        <v>0.45</v>
      </c>
      <c r="G918" s="9">
        <v>8</v>
      </c>
      <c r="H918" s="5">
        <v>49299</v>
      </c>
      <c r="I918" s="5">
        <v>1248</v>
      </c>
      <c r="J918" s="10">
        <v>10</v>
      </c>
      <c r="K918" s="5">
        <f>表3[[#This Row],[消费金额]]-表3[[#This Row],[消费金额]]*表3[[#This Row],[返点]]</f>
        <v>3623.7849999999999</v>
      </c>
    </row>
    <row r="919" spans="1:11" ht="17.25" x14ac:dyDescent="0.15">
      <c r="A919" s="4">
        <v>43028</v>
      </c>
      <c r="B919" s="5" t="s">
        <v>10</v>
      </c>
      <c r="C919" s="5" t="s">
        <v>11</v>
      </c>
      <c r="D919" s="5" t="s">
        <v>17</v>
      </c>
      <c r="E919" s="5">
        <v>6088.3</v>
      </c>
      <c r="F919" s="6">
        <v>0.35</v>
      </c>
      <c r="G919" s="9">
        <v>4</v>
      </c>
      <c r="H919" s="5">
        <v>10923</v>
      </c>
      <c r="I919" s="5">
        <v>340</v>
      </c>
      <c r="J919" s="10">
        <v>8</v>
      </c>
      <c r="K919" s="5">
        <f>表3[[#This Row],[消费金额]]-表3[[#This Row],[消费金额]]*表3[[#This Row],[返点]]</f>
        <v>3957.3950000000004</v>
      </c>
    </row>
    <row r="920" spans="1:11" ht="17.25" x14ac:dyDescent="0.15">
      <c r="A920" s="4">
        <v>43028</v>
      </c>
      <c r="B920" s="5" t="s">
        <v>19</v>
      </c>
      <c r="C920" s="5" t="s">
        <v>11</v>
      </c>
      <c r="D920" s="5" t="s">
        <v>12</v>
      </c>
      <c r="E920" s="5">
        <v>22100.6</v>
      </c>
      <c r="F920" s="6">
        <v>0.15</v>
      </c>
      <c r="G920" s="9">
        <v>23</v>
      </c>
      <c r="H920" s="5">
        <v>211860</v>
      </c>
      <c r="I920" s="5">
        <v>5776</v>
      </c>
      <c r="J920" s="10">
        <v>34</v>
      </c>
      <c r="K920" s="5">
        <f>表3[[#This Row],[消费金额]]-表3[[#This Row],[消费金额]]*表3[[#This Row],[返点]]</f>
        <v>18785.509999999998</v>
      </c>
    </row>
    <row r="921" spans="1:11" ht="17.25" x14ac:dyDescent="0.15">
      <c r="A921" s="4">
        <v>43028</v>
      </c>
      <c r="B921" s="5" t="s">
        <v>19</v>
      </c>
      <c r="C921" s="5" t="s">
        <v>11</v>
      </c>
      <c r="D921" s="5" t="s">
        <v>13</v>
      </c>
      <c r="E921" s="5">
        <v>1341.8</v>
      </c>
      <c r="F921" s="6">
        <v>0.4</v>
      </c>
      <c r="G921" s="9">
        <v>4</v>
      </c>
      <c r="H921" s="5">
        <v>5427</v>
      </c>
      <c r="I921" s="5">
        <v>432</v>
      </c>
      <c r="J921" s="10">
        <v>6</v>
      </c>
      <c r="K921" s="5">
        <f>表3[[#This Row],[消费金额]]-表3[[#This Row],[消费金额]]*表3[[#This Row],[返点]]</f>
        <v>805.07999999999993</v>
      </c>
    </row>
    <row r="922" spans="1:11" ht="16.5" x14ac:dyDescent="0.15">
      <c r="A922" s="4">
        <v>43028</v>
      </c>
      <c r="B922" s="5" t="s">
        <v>10</v>
      </c>
      <c r="C922" s="5" t="s">
        <v>20</v>
      </c>
      <c r="D922" s="5" t="s">
        <v>21</v>
      </c>
      <c r="E922" s="5">
        <v>5325</v>
      </c>
      <c r="F922" s="6">
        <v>0</v>
      </c>
      <c r="G922" s="5">
        <v>1</v>
      </c>
      <c r="H922" s="5">
        <v>289434</v>
      </c>
      <c r="I922" s="5">
        <v>640</v>
      </c>
      <c r="J922" s="8">
        <v>0</v>
      </c>
      <c r="K922" s="5">
        <f>表3[[#This Row],[消费金额]]-表3[[#This Row],[消费金额]]*表3[[#This Row],[返点]]</f>
        <v>5325</v>
      </c>
    </row>
    <row r="923" spans="1:11" ht="16.5" x14ac:dyDescent="0.3">
      <c r="A923" s="4">
        <v>43028</v>
      </c>
      <c r="B923" s="5" t="s">
        <v>10</v>
      </c>
      <c r="C923" s="5" t="s">
        <v>14</v>
      </c>
      <c r="D923" s="5" t="s">
        <v>15</v>
      </c>
      <c r="E923" s="5">
        <v>175</v>
      </c>
      <c r="F923" s="6">
        <v>0.18</v>
      </c>
      <c r="G923" s="18">
        <v>0</v>
      </c>
      <c r="H923" s="5">
        <v>0</v>
      </c>
      <c r="I923" s="5">
        <v>0</v>
      </c>
      <c r="J923" s="19">
        <v>0</v>
      </c>
      <c r="K923" s="5">
        <f>表3[[#This Row],[消费金额]]-表3[[#This Row],[消费金额]]*表3[[#This Row],[返点]]</f>
        <v>143.5</v>
      </c>
    </row>
    <row r="924" spans="1:11" ht="16.5" x14ac:dyDescent="0.15">
      <c r="A924" s="4">
        <v>43028</v>
      </c>
      <c r="B924" s="5" t="s">
        <v>10</v>
      </c>
      <c r="C924" s="5" t="s">
        <v>14</v>
      </c>
      <c r="D924" s="5" t="s">
        <v>22</v>
      </c>
      <c r="E924" s="5">
        <v>175</v>
      </c>
      <c r="F924" s="6">
        <v>0</v>
      </c>
      <c r="G924" s="5">
        <v>0</v>
      </c>
      <c r="H924" s="5">
        <v>0</v>
      </c>
      <c r="I924" s="5">
        <v>0</v>
      </c>
      <c r="J924" s="8">
        <v>0</v>
      </c>
      <c r="K924" s="5">
        <f>表3[[#This Row],[消费金额]]-表3[[#This Row],[消费金额]]*表3[[#This Row],[返点]]</f>
        <v>175</v>
      </c>
    </row>
    <row r="925" spans="1:11" ht="16.5" x14ac:dyDescent="0.15">
      <c r="A925" s="4">
        <v>43028</v>
      </c>
      <c r="B925" s="5" t="s">
        <v>10</v>
      </c>
      <c r="C925" s="5" t="s">
        <v>14</v>
      </c>
      <c r="D925" s="5" t="s">
        <v>22</v>
      </c>
      <c r="E925" s="5">
        <v>992.3</v>
      </c>
      <c r="F925" s="6">
        <v>0.05</v>
      </c>
      <c r="G925" s="5">
        <v>0</v>
      </c>
      <c r="H925" s="5">
        <v>48849</v>
      </c>
      <c r="I925" s="5">
        <v>1204</v>
      </c>
      <c r="J925" s="8">
        <v>0</v>
      </c>
      <c r="K925" s="5">
        <f>表3[[#This Row],[消费金额]]-表3[[#This Row],[消费金额]]*表3[[#This Row],[返点]]</f>
        <v>942.68499999999995</v>
      </c>
    </row>
    <row r="926" spans="1:11" ht="16.5" x14ac:dyDescent="0.15">
      <c r="A926" s="4">
        <v>43028</v>
      </c>
      <c r="B926" s="5" t="s">
        <v>10</v>
      </c>
      <c r="C926" s="5" t="s">
        <v>14</v>
      </c>
      <c r="D926" s="5" t="s">
        <v>15</v>
      </c>
      <c r="E926" s="5">
        <v>14808.6</v>
      </c>
      <c r="F926" s="6">
        <v>0.18</v>
      </c>
      <c r="G926" s="5">
        <v>27</v>
      </c>
      <c r="H926" s="5">
        <v>657054</v>
      </c>
      <c r="I926" s="5">
        <v>5064</v>
      </c>
      <c r="J926" s="8">
        <v>48</v>
      </c>
      <c r="K926" s="5">
        <f>表3[[#This Row],[消费金额]]-表3[[#This Row],[消费金额]]*表3[[#This Row],[返点]]</f>
        <v>12143.052</v>
      </c>
    </row>
    <row r="927" spans="1:11" ht="16.5" x14ac:dyDescent="0.15">
      <c r="A927" s="4">
        <v>43028</v>
      </c>
      <c r="B927" s="5" t="s">
        <v>19</v>
      </c>
      <c r="C927" s="5" t="s">
        <v>14</v>
      </c>
      <c r="D927" s="5" t="s">
        <v>15</v>
      </c>
      <c r="E927" s="5">
        <v>1972.3</v>
      </c>
      <c r="F927" s="6">
        <v>0.18</v>
      </c>
      <c r="G927" s="5">
        <v>2</v>
      </c>
      <c r="H927" s="5">
        <v>201081</v>
      </c>
      <c r="I927" s="5">
        <v>1188</v>
      </c>
      <c r="J927" s="8">
        <v>4</v>
      </c>
      <c r="K927" s="5">
        <f>表3[[#This Row],[消费金额]]-表3[[#This Row],[消费金额]]*表3[[#This Row],[返点]]</f>
        <v>1617.2860000000001</v>
      </c>
    </row>
    <row r="928" spans="1:11" ht="17.25" x14ac:dyDescent="0.15">
      <c r="A928" s="4">
        <v>43028</v>
      </c>
      <c r="B928" s="5" t="s">
        <v>10</v>
      </c>
      <c r="C928" s="5" t="s">
        <v>11</v>
      </c>
      <c r="D928" s="5" t="s">
        <v>12</v>
      </c>
      <c r="E928" s="5">
        <v>69895.899999999994</v>
      </c>
      <c r="F928" s="6">
        <v>0.15</v>
      </c>
      <c r="G928" s="9">
        <v>76</v>
      </c>
      <c r="H928" s="5">
        <v>231765</v>
      </c>
      <c r="I928" s="5">
        <v>7788</v>
      </c>
      <c r="J928" s="10">
        <v>104</v>
      </c>
      <c r="K928" s="5">
        <f>表3[[#This Row],[消费金额]]-表3[[#This Row],[消费金额]]*表3[[#This Row],[返点]]</f>
        <v>59411.514999999999</v>
      </c>
    </row>
    <row r="929" spans="1:11" ht="16.5" x14ac:dyDescent="0.3">
      <c r="A929" s="4">
        <v>43028</v>
      </c>
      <c r="B929" s="18" t="s">
        <v>18</v>
      </c>
      <c r="C929" s="18" t="s">
        <v>11</v>
      </c>
      <c r="D929" s="5" t="s">
        <v>17</v>
      </c>
      <c r="E929" s="5">
        <v>2190.8000000000002</v>
      </c>
      <c r="F929" s="6">
        <v>0.35</v>
      </c>
      <c r="G929" s="5">
        <v>0</v>
      </c>
      <c r="H929" s="5">
        <v>6555</v>
      </c>
      <c r="I929" s="5">
        <v>180</v>
      </c>
      <c r="J929" s="8">
        <v>0</v>
      </c>
      <c r="K929" s="5">
        <f>表3[[#This Row],[消费金额]]-表3[[#This Row],[消费金额]]*表3[[#This Row],[返点]]</f>
        <v>1424.0200000000002</v>
      </c>
    </row>
    <row r="930" spans="1:11" ht="16.5" x14ac:dyDescent="0.3">
      <c r="A930" s="4">
        <v>43028</v>
      </c>
      <c r="B930" s="18" t="s">
        <v>18</v>
      </c>
      <c r="C930" s="18" t="s">
        <v>11</v>
      </c>
      <c r="D930" s="5" t="s">
        <v>13</v>
      </c>
      <c r="E930" s="5">
        <v>5507.5</v>
      </c>
      <c r="F930" s="6">
        <v>0.4</v>
      </c>
      <c r="G930" s="5">
        <v>12</v>
      </c>
      <c r="H930" s="5">
        <v>11976</v>
      </c>
      <c r="I930" s="5">
        <v>908</v>
      </c>
      <c r="J930" s="8">
        <v>18</v>
      </c>
      <c r="K930" s="5">
        <f>表3[[#This Row],[消费金额]]-表3[[#This Row],[消费金额]]*表3[[#This Row],[返点]]</f>
        <v>3304.5</v>
      </c>
    </row>
    <row r="931" spans="1:11" ht="16.5" x14ac:dyDescent="0.3">
      <c r="A931" s="4">
        <v>43028</v>
      </c>
      <c r="B931" s="18" t="s">
        <v>18</v>
      </c>
      <c r="C931" s="18" t="s">
        <v>11</v>
      </c>
      <c r="D931" s="5" t="s">
        <v>13</v>
      </c>
      <c r="E931" s="5">
        <v>3779.1</v>
      </c>
      <c r="F931" s="6">
        <v>0.4</v>
      </c>
      <c r="G931" s="5">
        <v>4</v>
      </c>
      <c r="H931" s="5">
        <v>8706</v>
      </c>
      <c r="I931" s="5">
        <v>540</v>
      </c>
      <c r="J931" s="8">
        <v>4</v>
      </c>
      <c r="K931" s="5">
        <f>表3[[#This Row],[消费金额]]-表3[[#This Row],[消费金额]]*表3[[#This Row],[返点]]</f>
        <v>2267.46</v>
      </c>
    </row>
    <row r="932" spans="1:11" ht="16.5" x14ac:dyDescent="0.3">
      <c r="A932" s="4">
        <v>43028</v>
      </c>
      <c r="B932" s="18" t="s">
        <v>18</v>
      </c>
      <c r="C932" s="18" t="s">
        <v>11</v>
      </c>
      <c r="D932" s="5" t="s">
        <v>12</v>
      </c>
      <c r="E932" s="5">
        <v>30484</v>
      </c>
      <c r="F932" s="6">
        <v>0.15</v>
      </c>
      <c r="G932" s="5">
        <v>19</v>
      </c>
      <c r="H932" s="5">
        <v>277173</v>
      </c>
      <c r="I932" s="5">
        <v>8740</v>
      </c>
      <c r="J932" s="8">
        <v>20</v>
      </c>
      <c r="K932" s="5">
        <f>表3[[#This Row],[消费金额]]-表3[[#This Row],[消费金额]]*表3[[#This Row],[返点]]</f>
        <v>25911.4</v>
      </c>
    </row>
    <row r="933" spans="1:11" ht="16.5" x14ac:dyDescent="0.3">
      <c r="A933" s="4">
        <v>43028</v>
      </c>
      <c r="B933" s="18" t="s">
        <v>18</v>
      </c>
      <c r="C933" s="18" t="s">
        <v>11</v>
      </c>
      <c r="D933" s="5" t="s">
        <v>12</v>
      </c>
      <c r="E933" s="5">
        <v>20276.5</v>
      </c>
      <c r="F933" s="6">
        <v>0.15</v>
      </c>
      <c r="G933" s="5">
        <v>17</v>
      </c>
      <c r="H933" s="5">
        <v>87225</v>
      </c>
      <c r="I933" s="5">
        <v>3060</v>
      </c>
      <c r="J933" s="8">
        <v>30</v>
      </c>
      <c r="K933" s="5">
        <f>表3[[#This Row],[消费金额]]-表3[[#This Row],[消费金额]]*表3[[#This Row],[返点]]</f>
        <v>17235.025000000001</v>
      </c>
    </row>
    <row r="934" spans="1:11" ht="17.25" x14ac:dyDescent="0.15">
      <c r="A934" s="4">
        <v>43029</v>
      </c>
      <c r="B934" s="5" t="s">
        <v>10</v>
      </c>
      <c r="C934" s="5" t="s">
        <v>11</v>
      </c>
      <c r="D934" s="5" t="s">
        <v>12</v>
      </c>
      <c r="E934" s="5">
        <v>56225.1</v>
      </c>
      <c r="F934" s="6">
        <v>0.15</v>
      </c>
      <c r="G934" s="9">
        <v>47</v>
      </c>
      <c r="H934" s="5">
        <v>200781</v>
      </c>
      <c r="I934" s="5">
        <v>6880</v>
      </c>
      <c r="J934" s="10">
        <v>72</v>
      </c>
      <c r="K934" s="5">
        <f>表3[[#This Row],[消费金额]]-表3[[#This Row],[消费金额]]*表3[[#This Row],[返点]]</f>
        <v>47791.334999999999</v>
      </c>
    </row>
    <row r="935" spans="1:11" ht="17.25" x14ac:dyDescent="0.15">
      <c r="A935" s="4">
        <v>43029</v>
      </c>
      <c r="B935" s="5" t="s">
        <v>10</v>
      </c>
      <c r="C935" s="5" t="s">
        <v>11</v>
      </c>
      <c r="D935" s="5" t="s">
        <v>12</v>
      </c>
      <c r="E935" s="5">
        <v>22735.4</v>
      </c>
      <c r="F935" s="6">
        <v>0.15</v>
      </c>
      <c r="G935" s="9">
        <v>38</v>
      </c>
      <c r="H935" s="5">
        <v>53049</v>
      </c>
      <c r="I935" s="5">
        <v>2160</v>
      </c>
      <c r="J935" s="10">
        <v>70</v>
      </c>
      <c r="K935" s="5">
        <f>表3[[#This Row],[消费金额]]-表3[[#This Row],[消费金额]]*表3[[#This Row],[返点]]</f>
        <v>19325.09</v>
      </c>
    </row>
    <row r="936" spans="1:11" ht="16.5" x14ac:dyDescent="0.3">
      <c r="A936" s="4">
        <v>43029</v>
      </c>
      <c r="B936" s="5" t="s">
        <v>10</v>
      </c>
      <c r="C936" s="5" t="s">
        <v>11</v>
      </c>
      <c r="D936" s="5" t="s">
        <v>12</v>
      </c>
      <c r="E936" s="5">
        <v>175</v>
      </c>
      <c r="F936" s="6">
        <v>0.15</v>
      </c>
      <c r="G936" s="18">
        <v>0</v>
      </c>
      <c r="H936" s="5">
        <v>0</v>
      </c>
      <c r="I936" s="5">
        <v>0</v>
      </c>
      <c r="J936" s="19">
        <v>0</v>
      </c>
      <c r="K936" s="5">
        <f>表3[[#This Row],[消费金额]]-表3[[#This Row],[消费金额]]*表3[[#This Row],[返点]]</f>
        <v>148.75</v>
      </c>
    </row>
    <row r="937" spans="1:11" ht="17.25" x14ac:dyDescent="0.15">
      <c r="A937" s="4">
        <v>43029</v>
      </c>
      <c r="B937" s="5" t="s">
        <v>10</v>
      </c>
      <c r="C937" s="5" t="s">
        <v>11</v>
      </c>
      <c r="D937" s="5" t="s">
        <v>13</v>
      </c>
      <c r="E937" s="5">
        <v>12717.6</v>
      </c>
      <c r="F937" s="6">
        <v>0.4</v>
      </c>
      <c r="G937" s="9">
        <v>16</v>
      </c>
      <c r="H937" s="5">
        <v>8919</v>
      </c>
      <c r="I937" s="5">
        <v>864</v>
      </c>
      <c r="J937" s="10">
        <v>28</v>
      </c>
      <c r="K937" s="5">
        <f>表3[[#This Row],[消费金额]]-表3[[#This Row],[消费金额]]*表3[[#This Row],[返点]]</f>
        <v>7630.5599999999995</v>
      </c>
    </row>
    <row r="938" spans="1:11" ht="17.25" x14ac:dyDescent="0.15">
      <c r="A938" s="4">
        <v>43029</v>
      </c>
      <c r="B938" s="5" t="s">
        <v>10</v>
      </c>
      <c r="C938" s="5" t="s">
        <v>11</v>
      </c>
      <c r="D938" s="5" t="s">
        <v>13</v>
      </c>
      <c r="E938" s="5">
        <v>7081.8</v>
      </c>
      <c r="F938" s="6">
        <v>0.4</v>
      </c>
      <c r="G938" s="9">
        <v>18</v>
      </c>
      <c r="H938" s="5">
        <v>3687</v>
      </c>
      <c r="I938" s="5">
        <v>2762.72</v>
      </c>
      <c r="J938" s="10">
        <v>36</v>
      </c>
      <c r="K938" s="5">
        <f>表3[[#This Row],[消费金额]]-表3[[#This Row],[消费金额]]*表3[[#This Row],[返点]]</f>
        <v>4249.08</v>
      </c>
    </row>
    <row r="939" spans="1:11" ht="17.25" x14ac:dyDescent="0.15">
      <c r="A939" s="4">
        <v>43029</v>
      </c>
      <c r="B939" s="5" t="s">
        <v>10</v>
      </c>
      <c r="C939" s="5" t="s">
        <v>11</v>
      </c>
      <c r="D939" s="5" t="s">
        <v>12</v>
      </c>
      <c r="E939" s="5">
        <v>26087.599999999999</v>
      </c>
      <c r="F939" s="6">
        <v>0.15</v>
      </c>
      <c r="G939" s="9">
        <v>80</v>
      </c>
      <c r="H939" s="5">
        <v>122160</v>
      </c>
      <c r="I939" s="5">
        <v>13896</v>
      </c>
      <c r="J939" s="10">
        <v>128</v>
      </c>
      <c r="K939" s="5">
        <f>表3[[#This Row],[消费金额]]-表3[[#This Row],[消费金额]]*表3[[#This Row],[返点]]</f>
        <v>22174.46</v>
      </c>
    </row>
    <row r="940" spans="1:11" ht="16.5" x14ac:dyDescent="0.3">
      <c r="A940" s="4">
        <v>43029</v>
      </c>
      <c r="B940" s="5" t="s">
        <v>10</v>
      </c>
      <c r="C940" s="5" t="s">
        <v>11</v>
      </c>
      <c r="D940" s="5" t="s">
        <v>13</v>
      </c>
      <c r="E940" s="5">
        <v>175</v>
      </c>
      <c r="F940" s="6">
        <v>0.28000000000000003</v>
      </c>
      <c r="G940" s="18">
        <v>0</v>
      </c>
      <c r="H940" s="5">
        <v>0</v>
      </c>
      <c r="I940" s="5">
        <v>0</v>
      </c>
      <c r="J940" s="19">
        <v>0</v>
      </c>
      <c r="K940" s="5">
        <f>表3[[#This Row],[消费金额]]-表3[[#This Row],[消费金额]]*表3[[#This Row],[返点]]</f>
        <v>126</v>
      </c>
    </row>
    <row r="941" spans="1:11" ht="17.25" x14ac:dyDescent="0.15">
      <c r="A941" s="4">
        <v>43029</v>
      </c>
      <c r="B941" s="5" t="s">
        <v>10</v>
      </c>
      <c r="C941" s="5" t="s">
        <v>11</v>
      </c>
      <c r="D941" s="5" t="s">
        <v>16</v>
      </c>
      <c r="E941" s="5">
        <v>7943.1</v>
      </c>
      <c r="F941" s="6">
        <v>0.45</v>
      </c>
      <c r="G941" s="9">
        <v>4</v>
      </c>
      <c r="H941" s="5">
        <v>48882</v>
      </c>
      <c r="I941" s="5">
        <v>1464</v>
      </c>
      <c r="J941" s="10">
        <v>8</v>
      </c>
      <c r="K941" s="5">
        <f>表3[[#This Row],[消费金额]]-表3[[#This Row],[消费金额]]*表3[[#This Row],[返点]]</f>
        <v>4368.7049999999999</v>
      </c>
    </row>
    <row r="942" spans="1:11" ht="17.25" x14ac:dyDescent="0.15">
      <c r="A942" s="4">
        <v>43029</v>
      </c>
      <c r="B942" s="5" t="s">
        <v>10</v>
      </c>
      <c r="C942" s="5" t="s">
        <v>11</v>
      </c>
      <c r="D942" s="5" t="s">
        <v>17</v>
      </c>
      <c r="E942" s="5">
        <v>6228.5</v>
      </c>
      <c r="F942" s="6">
        <v>0.35</v>
      </c>
      <c r="G942" s="9">
        <v>4</v>
      </c>
      <c r="H942" s="5">
        <v>10293</v>
      </c>
      <c r="I942" s="5">
        <v>332</v>
      </c>
      <c r="J942" s="10">
        <v>8</v>
      </c>
      <c r="K942" s="5">
        <f>表3[[#This Row],[消费金额]]-表3[[#This Row],[消费金额]]*表3[[#This Row],[返点]]</f>
        <v>4048.5250000000001</v>
      </c>
    </row>
    <row r="943" spans="1:11" ht="17.25" x14ac:dyDescent="0.15">
      <c r="A943" s="4">
        <v>43029</v>
      </c>
      <c r="B943" s="5" t="s">
        <v>19</v>
      </c>
      <c r="C943" s="5" t="s">
        <v>11</v>
      </c>
      <c r="D943" s="5" t="s">
        <v>12</v>
      </c>
      <c r="E943" s="5">
        <v>27478.6</v>
      </c>
      <c r="F943" s="6">
        <v>0.15</v>
      </c>
      <c r="G943" s="9">
        <v>23</v>
      </c>
      <c r="H943" s="5">
        <v>175143</v>
      </c>
      <c r="I943" s="5">
        <v>4412</v>
      </c>
      <c r="J943" s="10">
        <v>38</v>
      </c>
      <c r="K943" s="5">
        <f>表3[[#This Row],[消费金额]]-表3[[#This Row],[消费金额]]*表3[[#This Row],[返点]]</f>
        <v>23356.809999999998</v>
      </c>
    </row>
    <row r="944" spans="1:11" ht="17.25" x14ac:dyDescent="0.15">
      <c r="A944" s="4">
        <v>43029</v>
      </c>
      <c r="B944" s="5" t="s">
        <v>19</v>
      </c>
      <c r="C944" s="5" t="s">
        <v>11</v>
      </c>
      <c r="D944" s="5" t="s">
        <v>13</v>
      </c>
      <c r="E944" s="5">
        <v>868.3</v>
      </c>
      <c r="F944" s="6">
        <v>0.4</v>
      </c>
      <c r="G944" s="9">
        <v>2</v>
      </c>
      <c r="H944" s="5">
        <v>4650</v>
      </c>
      <c r="I944" s="5">
        <v>296</v>
      </c>
      <c r="J944" s="10">
        <v>2</v>
      </c>
      <c r="K944" s="5">
        <f>表3[[#This Row],[消费金额]]-表3[[#This Row],[消费金额]]*表3[[#This Row],[返点]]</f>
        <v>520.98</v>
      </c>
    </row>
    <row r="945" spans="1:11" ht="16.5" x14ac:dyDescent="0.15">
      <c r="A945" s="4">
        <v>43029</v>
      </c>
      <c r="B945" s="5" t="s">
        <v>10</v>
      </c>
      <c r="C945" s="5" t="s">
        <v>20</v>
      </c>
      <c r="D945" s="5" t="s">
        <v>21</v>
      </c>
      <c r="E945" s="5">
        <v>4365</v>
      </c>
      <c r="F945" s="6">
        <v>0</v>
      </c>
      <c r="G945" s="5">
        <v>1</v>
      </c>
      <c r="H945" s="5">
        <v>248637</v>
      </c>
      <c r="I945" s="5">
        <v>512</v>
      </c>
      <c r="J945" s="8">
        <v>0</v>
      </c>
      <c r="K945" s="5">
        <f>表3[[#This Row],[消费金额]]-表3[[#This Row],[消费金额]]*表3[[#This Row],[返点]]</f>
        <v>4365</v>
      </c>
    </row>
    <row r="946" spans="1:11" ht="16.5" x14ac:dyDescent="0.3">
      <c r="A946" s="4">
        <v>43029</v>
      </c>
      <c r="B946" s="5" t="s">
        <v>10</v>
      </c>
      <c r="C946" s="5" t="s">
        <v>14</v>
      </c>
      <c r="D946" s="5" t="s">
        <v>15</v>
      </c>
      <c r="E946" s="5">
        <v>175</v>
      </c>
      <c r="F946" s="6">
        <v>0.18</v>
      </c>
      <c r="G946" s="18">
        <v>0</v>
      </c>
      <c r="H946" s="5">
        <v>0</v>
      </c>
      <c r="I946" s="5">
        <v>0</v>
      </c>
      <c r="J946" s="19">
        <v>0</v>
      </c>
      <c r="K946" s="5">
        <f>表3[[#This Row],[消费金额]]-表3[[#This Row],[消费金额]]*表3[[#This Row],[返点]]</f>
        <v>143.5</v>
      </c>
    </row>
    <row r="947" spans="1:11" ht="16.5" x14ac:dyDescent="0.15">
      <c r="A947" s="4">
        <v>43029</v>
      </c>
      <c r="B947" s="5" t="s">
        <v>10</v>
      </c>
      <c r="C947" s="5" t="s">
        <v>14</v>
      </c>
      <c r="D947" s="5" t="s">
        <v>15</v>
      </c>
      <c r="E947" s="5">
        <v>17622</v>
      </c>
      <c r="F947" s="6">
        <v>0.18</v>
      </c>
      <c r="G947" s="5">
        <v>16</v>
      </c>
      <c r="H947" s="5">
        <v>959940</v>
      </c>
      <c r="I947" s="5">
        <v>7000</v>
      </c>
      <c r="J947" s="8">
        <v>26</v>
      </c>
      <c r="K947" s="5">
        <f>表3[[#This Row],[消费金额]]-表3[[#This Row],[消费金额]]*表3[[#This Row],[返点]]</f>
        <v>14450.04</v>
      </c>
    </row>
    <row r="948" spans="1:11" ht="16.5" x14ac:dyDescent="0.15">
      <c r="A948" s="4">
        <v>43029</v>
      </c>
      <c r="B948" s="5" t="s">
        <v>19</v>
      </c>
      <c r="C948" s="5" t="s">
        <v>14</v>
      </c>
      <c r="D948" s="5" t="s">
        <v>15</v>
      </c>
      <c r="E948" s="5">
        <v>3208.7</v>
      </c>
      <c r="F948" s="6">
        <v>0.18</v>
      </c>
      <c r="G948" s="5">
        <v>4</v>
      </c>
      <c r="H948" s="5">
        <v>269202</v>
      </c>
      <c r="I948" s="5">
        <v>1812</v>
      </c>
      <c r="J948" s="8">
        <v>6</v>
      </c>
      <c r="K948" s="5">
        <f>表3[[#This Row],[消费金额]]-表3[[#This Row],[消费金额]]*表3[[#This Row],[返点]]</f>
        <v>2631.134</v>
      </c>
    </row>
    <row r="949" spans="1:11" ht="16.5" x14ac:dyDescent="0.3">
      <c r="A949" s="4">
        <v>43029</v>
      </c>
      <c r="B949" s="18" t="s">
        <v>18</v>
      </c>
      <c r="C949" s="18" t="s">
        <v>11</v>
      </c>
      <c r="D949" s="5" t="s">
        <v>17</v>
      </c>
      <c r="E949" s="5">
        <v>2319</v>
      </c>
      <c r="F949" s="6">
        <v>0.35</v>
      </c>
      <c r="G949" s="5">
        <v>4</v>
      </c>
      <c r="H949" s="5">
        <v>6798</v>
      </c>
      <c r="I949" s="5">
        <v>180</v>
      </c>
      <c r="J949" s="8">
        <v>8</v>
      </c>
      <c r="K949" s="5">
        <f>表3[[#This Row],[消费金额]]-表3[[#This Row],[消费金额]]*表3[[#This Row],[返点]]</f>
        <v>1507.35</v>
      </c>
    </row>
    <row r="950" spans="1:11" ht="16.5" x14ac:dyDescent="0.3">
      <c r="A950" s="4">
        <v>43029</v>
      </c>
      <c r="B950" s="18" t="s">
        <v>18</v>
      </c>
      <c r="C950" s="18" t="s">
        <v>11</v>
      </c>
      <c r="D950" s="5" t="s">
        <v>13</v>
      </c>
      <c r="E950" s="5">
        <v>3974.7</v>
      </c>
      <c r="F950" s="6">
        <v>0.4</v>
      </c>
      <c r="G950" s="5">
        <v>5</v>
      </c>
      <c r="H950" s="5">
        <v>10554</v>
      </c>
      <c r="I950" s="5">
        <v>652</v>
      </c>
      <c r="J950" s="8">
        <v>8</v>
      </c>
      <c r="K950" s="5">
        <f>表3[[#This Row],[消费金额]]-表3[[#This Row],[消费金额]]*表3[[#This Row],[返点]]</f>
        <v>2384.8199999999997</v>
      </c>
    </row>
    <row r="951" spans="1:11" ht="16.5" x14ac:dyDescent="0.3">
      <c r="A951" s="4">
        <v>43029</v>
      </c>
      <c r="B951" s="18" t="s">
        <v>18</v>
      </c>
      <c r="C951" s="18" t="s">
        <v>11</v>
      </c>
      <c r="D951" s="5" t="s">
        <v>13</v>
      </c>
      <c r="E951" s="5">
        <v>2976.6</v>
      </c>
      <c r="F951" s="6">
        <v>0.4</v>
      </c>
      <c r="G951" s="5">
        <v>3</v>
      </c>
      <c r="H951" s="5">
        <v>8358</v>
      </c>
      <c r="I951" s="5">
        <v>372</v>
      </c>
      <c r="J951" s="8">
        <v>6</v>
      </c>
      <c r="K951" s="5">
        <f>表3[[#This Row],[消费金额]]-表3[[#This Row],[消费金额]]*表3[[#This Row],[返点]]</f>
        <v>1785.9599999999998</v>
      </c>
    </row>
    <row r="952" spans="1:11" ht="16.5" x14ac:dyDescent="0.3">
      <c r="A952" s="4">
        <v>43029</v>
      </c>
      <c r="B952" s="18" t="s">
        <v>18</v>
      </c>
      <c r="C952" s="18" t="s">
        <v>11</v>
      </c>
      <c r="D952" s="5" t="s">
        <v>12</v>
      </c>
      <c r="E952" s="5">
        <v>30459.5</v>
      </c>
      <c r="F952" s="6">
        <v>0.15</v>
      </c>
      <c r="G952" s="5">
        <v>21</v>
      </c>
      <c r="H952" s="5">
        <v>274725</v>
      </c>
      <c r="I952" s="5">
        <v>8540</v>
      </c>
      <c r="J952" s="8">
        <v>34</v>
      </c>
      <c r="K952" s="5">
        <f>表3[[#This Row],[消费金额]]-表3[[#This Row],[消费金额]]*表3[[#This Row],[返点]]</f>
        <v>25890.575000000001</v>
      </c>
    </row>
    <row r="953" spans="1:11" ht="16.5" x14ac:dyDescent="0.3">
      <c r="A953" s="4">
        <v>43029</v>
      </c>
      <c r="B953" s="18" t="s">
        <v>18</v>
      </c>
      <c r="C953" s="18" t="s">
        <v>11</v>
      </c>
      <c r="D953" s="5" t="s">
        <v>12</v>
      </c>
      <c r="E953" s="5">
        <v>20388.5</v>
      </c>
      <c r="F953" s="6">
        <v>0.15</v>
      </c>
      <c r="G953" s="5">
        <v>22</v>
      </c>
      <c r="H953" s="5">
        <v>89067</v>
      </c>
      <c r="I953" s="5">
        <v>2952</v>
      </c>
      <c r="J953" s="8">
        <v>36</v>
      </c>
      <c r="K953" s="5">
        <f>表3[[#This Row],[消费金额]]-表3[[#This Row],[消费金额]]*表3[[#This Row],[返点]]</f>
        <v>17330.224999999999</v>
      </c>
    </row>
    <row r="954" spans="1:11" ht="17.25" x14ac:dyDescent="0.15">
      <c r="A954" s="4">
        <v>43030</v>
      </c>
      <c r="B954" s="5" t="s">
        <v>10</v>
      </c>
      <c r="C954" s="5" t="s">
        <v>11</v>
      </c>
      <c r="D954" s="5" t="s">
        <v>12</v>
      </c>
      <c r="E954" s="5">
        <v>51301.5</v>
      </c>
      <c r="F954" s="6">
        <v>0.15</v>
      </c>
      <c r="G954" s="9">
        <v>59</v>
      </c>
      <c r="H954" s="5">
        <v>191202</v>
      </c>
      <c r="I954" s="5">
        <v>6768</v>
      </c>
      <c r="J954" s="10">
        <v>82</v>
      </c>
      <c r="K954" s="5">
        <f>表3[[#This Row],[消费金额]]-表3[[#This Row],[消费金额]]*表3[[#This Row],[返点]]</f>
        <v>43606.275000000001</v>
      </c>
    </row>
    <row r="955" spans="1:11" ht="17.25" x14ac:dyDescent="0.15">
      <c r="A955" s="4">
        <v>43030</v>
      </c>
      <c r="B955" s="5" t="s">
        <v>10</v>
      </c>
      <c r="C955" s="5" t="s">
        <v>11</v>
      </c>
      <c r="D955" s="5" t="s">
        <v>12</v>
      </c>
      <c r="E955" s="5">
        <v>22103.5</v>
      </c>
      <c r="F955" s="6">
        <v>0.15</v>
      </c>
      <c r="G955" s="9">
        <v>30</v>
      </c>
      <c r="H955" s="5">
        <v>53754</v>
      </c>
      <c r="I955" s="5">
        <v>2140</v>
      </c>
      <c r="J955" s="10">
        <v>48</v>
      </c>
      <c r="K955" s="5">
        <f>表3[[#This Row],[消费金额]]-表3[[#This Row],[消费金额]]*表3[[#This Row],[返点]]</f>
        <v>18787.974999999999</v>
      </c>
    </row>
    <row r="956" spans="1:11" ht="16.5" x14ac:dyDescent="0.3">
      <c r="A956" s="4">
        <v>43030</v>
      </c>
      <c r="B956" s="5" t="s">
        <v>10</v>
      </c>
      <c r="C956" s="5" t="s">
        <v>11</v>
      </c>
      <c r="D956" s="5" t="s">
        <v>12</v>
      </c>
      <c r="E956" s="5">
        <v>175</v>
      </c>
      <c r="F956" s="6">
        <v>0.15</v>
      </c>
      <c r="G956" s="18">
        <v>0</v>
      </c>
      <c r="H956" s="5">
        <v>0</v>
      </c>
      <c r="I956" s="5">
        <v>0</v>
      </c>
      <c r="J956" s="19">
        <v>0</v>
      </c>
      <c r="K956" s="5">
        <f>表3[[#This Row],[消费金额]]-表3[[#This Row],[消费金额]]*表3[[#This Row],[返点]]</f>
        <v>148.75</v>
      </c>
    </row>
    <row r="957" spans="1:11" ht="17.25" x14ac:dyDescent="0.15">
      <c r="A957" s="4">
        <v>43030</v>
      </c>
      <c r="B957" s="5" t="s">
        <v>10</v>
      </c>
      <c r="C957" s="5" t="s">
        <v>11</v>
      </c>
      <c r="D957" s="5" t="s">
        <v>13</v>
      </c>
      <c r="E957" s="5">
        <v>12273.9</v>
      </c>
      <c r="F957" s="6">
        <v>0.4</v>
      </c>
      <c r="G957" s="9">
        <v>15</v>
      </c>
      <c r="H957" s="5">
        <v>8934</v>
      </c>
      <c r="I957" s="5">
        <v>816</v>
      </c>
      <c r="J957" s="10">
        <v>26</v>
      </c>
      <c r="K957" s="5">
        <f>表3[[#This Row],[消费金额]]-表3[[#This Row],[消费金额]]*表3[[#This Row],[返点]]</f>
        <v>7364.3399999999992</v>
      </c>
    </row>
    <row r="958" spans="1:11" ht="17.25" x14ac:dyDescent="0.15">
      <c r="A958" s="4">
        <v>43030</v>
      </c>
      <c r="B958" s="5" t="s">
        <v>10</v>
      </c>
      <c r="C958" s="5" t="s">
        <v>11</v>
      </c>
      <c r="D958" s="5" t="s">
        <v>13</v>
      </c>
      <c r="E958" s="5">
        <v>6675.2</v>
      </c>
      <c r="F958" s="6">
        <v>0.4</v>
      </c>
      <c r="G958" s="9">
        <v>14</v>
      </c>
      <c r="H958" s="5">
        <v>3003</v>
      </c>
      <c r="I958" s="5">
        <v>772</v>
      </c>
      <c r="J958" s="10">
        <v>26</v>
      </c>
      <c r="K958" s="5">
        <f>表3[[#This Row],[消费金额]]-表3[[#This Row],[消费金额]]*表3[[#This Row],[返点]]</f>
        <v>4005.12</v>
      </c>
    </row>
    <row r="959" spans="1:11" ht="17.25" x14ac:dyDescent="0.15">
      <c r="A959" s="4">
        <v>43030</v>
      </c>
      <c r="B959" s="5" t="s">
        <v>10</v>
      </c>
      <c r="C959" s="5" t="s">
        <v>11</v>
      </c>
      <c r="D959" s="5" t="s">
        <v>12</v>
      </c>
      <c r="E959" s="5">
        <v>24335.9</v>
      </c>
      <c r="F959" s="6">
        <v>0.15</v>
      </c>
      <c r="G959" s="9">
        <v>73</v>
      </c>
      <c r="H959" s="5">
        <v>122475</v>
      </c>
      <c r="I959" s="5">
        <v>13280</v>
      </c>
      <c r="J959" s="10">
        <v>112</v>
      </c>
      <c r="K959" s="5">
        <f>表3[[#This Row],[消费金额]]-表3[[#This Row],[消费金额]]*表3[[#This Row],[返点]]</f>
        <v>20685.514999999999</v>
      </c>
    </row>
    <row r="960" spans="1:11" ht="16.5" x14ac:dyDescent="0.3">
      <c r="A960" s="4">
        <v>43030</v>
      </c>
      <c r="B960" s="5" t="s">
        <v>10</v>
      </c>
      <c r="C960" s="5" t="s">
        <v>11</v>
      </c>
      <c r="D960" s="5" t="s">
        <v>13</v>
      </c>
      <c r="E960" s="5">
        <v>175</v>
      </c>
      <c r="F960" s="6">
        <v>0.28000000000000003</v>
      </c>
      <c r="G960" s="18">
        <v>0</v>
      </c>
      <c r="H960" s="5">
        <v>0</v>
      </c>
      <c r="I960" s="5">
        <v>0</v>
      </c>
      <c r="J960" s="19">
        <v>0</v>
      </c>
      <c r="K960" s="5">
        <f>表3[[#This Row],[消费金额]]-表3[[#This Row],[消费金额]]*表3[[#This Row],[返点]]</f>
        <v>126</v>
      </c>
    </row>
    <row r="961" spans="1:11" ht="17.25" x14ac:dyDescent="0.15">
      <c r="A961" s="4">
        <v>43030</v>
      </c>
      <c r="B961" s="5" t="s">
        <v>10</v>
      </c>
      <c r="C961" s="5" t="s">
        <v>11</v>
      </c>
      <c r="D961" s="5" t="s">
        <v>16</v>
      </c>
      <c r="E961" s="5">
        <v>6494.7</v>
      </c>
      <c r="F961" s="6">
        <v>0.45</v>
      </c>
      <c r="G961" s="9">
        <v>7</v>
      </c>
      <c r="H961" s="5">
        <v>47286</v>
      </c>
      <c r="I961" s="5">
        <v>1220</v>
      </c>
      <c r="J961" s="10">
        <v>12</v>
      </c>
      <c r="K961" s="5">
        <f>表3[[#This Row],[消费金额]]-表3[[#This Row],[消费金额]]*表3[[#This Row],[返点]]</f>
        <v>3572.085</v>
      </c>
    </row>
    <row r="962" spans="1:11" ht="17.25" x14ac:dyDescent="0.15">
      <c r="A962" s="4">
        <v>43030</v>
      </c>
      <c r="B962" s="5" t="s">
        <v>10</v>
      </c>
      <c r="C962" s="5" t="s">
        <v>11</v>
      </c>
      <c r="D962" s="5" t="s">
        <v>17</v>
      </c>
      <c r="E962" s="5">
        <v>6431.4</v>
      </c>
      <c r="F962" s="6">
        <v>0.35</v>
      </c>
      <c r="G962" s="9">
        <v>7</v>
      </c>
      <c r="H962" s="5">
        <v>10683</v>
      </c>
      <c r="I962" s="5">
        <v>352</v>
      </c>
      <c r="J962" s="10">
        <v>14</v>
      </c>
      <c r="K962" s="5">
        <f>表3[[#This Row],[消费金额]]-表3[[#This Row],[消费金额]]*表3[[#This Row],[返点]]</f>
        <v>4180.41</v>
      </c>
    </row>
    <row r="963" spans="1:11" ht="17.25" x14ac:dyDescent="0.15">
      <c r="A963" s="4">
        <v>43030</v>
      </c>
      <c r="B963" s="5" t="s">
        <v>19</v>
      </c>
      <c r="C963" s="5" t="s">
        <v>11</v>
      </c>
      <c r="D963" s="5" t="s">
        <v>12</v>
      </c>
      <c r="E963" s="5">
        <v>18779</v>
      </c>
      <c r="F963" s="6">
        <v>0.15</v>
      </c>
      <c r="G963" s="9">
        <v>22</v>
      </c>
      <c r="H963" s="5">
        <v>200400</v>
      </c>
      <c r="I963" s="5">
        <v>4876</v>
      </c>
      <c r="J963" s="10">
        <v>36</v>
      </c>
      <c r="K963" s="5">
        <f>表3[[#This Row],[消费金额]]-表3[[#This Row],[消费金额]]*表3[[#This Row],[返点]]</f>
        <v>15962.15</v>
      </c>
    </row>
    <row r="964" spans="1:11" ht="17.25" x14ac:dyDescent="0.15">
      <c r="A964" s="4">
        <v>43030</v>
      </c>
      <c r="B964" s="5" t="s">
        <v>19</v>
      </c>
      <c r="C964" s="5" t="s">
        <v>11</v>
      </c>
      <c r="D964" s="5" t="s">
        <v>13</v>
      </c>
      <c r="E964" s="5">
        <v>1078</v>
      </c>
      <c r="F964" s="6">
        <v>0.4</v>
      </c>
      <c r="G964" s="9">
        <v>3</v>
      </c>
      <c r="H964" s="5">
        <v>3837</v>
      </c>
      <c r="I964" s="5">
        <v>380</v>
      </c>
      <c r="J964" s="10">
        <v>4</v>
      </c>
      <c r="K964" s="5">
        <f>表3[[#This Row],[消费金额]]-表3[[#This Row],[消费金额]]*表3[[#This Row],[返点]]</f>
        <v>646.79999999999995</v>
      </c>
    </row>
    <row r="965" spans="1:11" ht="16.5" x14ac:dyDescent="0.15">
      <c r="A965" s="4">
        <v>43030</v>
      </c>
      <c r="B965" s="5" t="s">
        <v>10</v>
      </c>
      <c r="C965" s="5" t="s">
        <v>20</v>
      </c>
      <c r="D965" s="5" t="s">
        <v>21</v>
      </c>
      <c r="E965" s="5">
        <v>4375</v>
      </c>
      <c r="F965" s="6">
        <v>0</v>
      </c>
      <c r="G965" s="5">
        <v>1</v>
      </c>
      <c r="H965" s="5">
        <v>227967</v>
      </c>
      <c r="I965" s="5">
        <v>484</v>
      </c>
      <c r="J965" s="8">
        <v>2</v>
      </c>
      <c r="K965" s="5">
        <f>表3[[#This Row],[消费金额]]-表3[[#This Row],[消费金额]]*表3[[#This Row],[返点]]</f>
        <v>4375</v>
      </c>
    </row>
    <row r="966" spans="1:11" ht="16.5" x14ac:dyDescent="0.3">
      <c r="A966" s="4">
        <v>43030</v>
      </c>
      <c r="B966" s="5" t="s">
        <v>10</v>
      </c>
      <c r="C966" s="5" t="s">
        <v>14</v>
      </c>
      <c r="D966" s="5" t="s">
        <v>15</v>
      </c>
      <c r="E966" s="5">
        <v>175</v>
      </c>
      <c r="F966" s="6">
        <v>0.18</v>
      </c>
      <c r="G966" s="18">
        <v>0</v>
      </c>
      <c r="H966" s="5">
        <v>0</v>
      </c>
      <c r="I966" s="5">
        <v>0</v>
      </c>
      <c r="J966" s="19">
        <v>0</v>
      </c>
      <c r="K966" s="5">
        <f>表3[[#This Row],[消费金额]]-表3[[#This Row],[消费金额]]*表3[[#This Row],[返点]]</f>
        <v>143.5</v>
      </c>
    </row>
    <row r="967" spans="1:11" ht="16.5" x14ac:dyDescent="0.15">
      <c r="A967" s="4">
        <v>43030</v>
      </c>
      <c r="B967" s="5" t="s">
        <v>10</v>
      </c>
      <c r="C967" s="5" t="s">
        <v>14</v>
      </c>
      <c r="D967" s="5" t="s">
        <v>15</v>
      </c>
      <c r="E967" s="5">
        <v>18006.400000000001</v>
      </c>
      <c r="F967" s="6">
        <v>0.18</v>
      </c>
      <c r="G967" s="5">
        <v>18</v>
      </c>
      <c r="H967" s="5">
        <v>993456</v>
      </c>
      <c r="I967" s="5">
        <v>7192</v>
      </c>
      <c r="J967" s="8">
        <v>32</v>
      </c>
      <c r="K967" s="5">
        <f>表3[[#This Row],[消费金额]]-表3[[#This Row],[消费金额]]*表3[[#This Row],[返点]]</f>
        <v>14765.248000000001</v>
      </c>
    </row>
    <row r="968" spans="1:11" ht="16.5" x14ac:dyDescent="0.15">
      <c r="A968" s="4">
        <v>43030</v>
      </c>
      <c r="B968" s="5" t="s">
        <v>19</v>
      </c>
      <c r="C968" s="5" t="s">
        <v>14</v>
      </c>
      <c r="D968" s="5" t="s">
        <v>15</v>
      </c>
      <c r="E968" s="5">
        <v>2874</v>
      </c>
      <c r="F968" s="6">
        <v>0.18</v>
      </c>
      <c r="G968" s="5">
        <v>0</v>
      </c>
      <c r="H968" s="5">
        <v>261351</v>
      </c>
      <c r="I968" s="5">
        <v>1712</v>
      </c>
      <c r="J968" s="8">
        <v>0</v>
      </c>
      <c r="K968" s="5">
        <f>表3[[#This Row],[消费金额]]-表3[[#This Row],[消费金额]]*表3[[#This Row],[返点]]</f>
        <v>2356.6800000000003</v>
      </c>
    </row>
    <row r="969" spans="1:11" ht="16.5" x14ac:dyDescent="0.3">
      <c r="A969" s="4">
        <v>43030</v>
      </c>
      <c r="B969" s="18" t="s">
        <v>18</v>
      </c>
      <c r="C969" s="18" t="s">
        <v>11</v>
      </c>
      <c r="D969" s="5" t="s">
        <v>17</v>
      </c>
      <c r="E969" s="5">
        <v>2463.1999999999998</v>
      </c>
      <c r="F969" s="6">
        <v>0.35</v>
      </c>
      <c r="G969" s="5">
        <v>3</v>
      </c>
      <c r="H969" s="5">
        <v>6789</v>
      </c>
      <c r="I969" s="5">
        <v>180</v>
      </c>
      <c r="J969" s="8">
        <v>6</v>
      </c>
      <c r="K969" s="5">
        <f>表3[[#This Row],[消费金额]]-表3[[#This Row],[消费金额]]*表3[[#This Row],[返点]]</f>
        <v>1601.08</v>
      </c>
    </row>
    <row r="970" spans="1:11" ht="16.5" x14ac:dyDescent="0.3">
      <c r="A970" s="4">
        <v>43030</v>
      </c>
      <c r="B970" s="18" t="s">
        <v>18</v>
      </c>
      <c r="C970" s="18" t="s">
        <v>11</v>
      </c>
      <c r="D970" s="5" t="s">
        <v>13</v>
      </c>
      <c r="E970" s="5">
        <v>3647.3</v>
      </c>
      <c r="F970" s="6">
        <v>0.4</v>
      </c>
      <c r="G970" s="5">
        <v>8</v>
      </c>
      <c r="H970" s="5">
        <v>12498</v>
      </c>
      <c r="I970" s="5">
        <v>604</v>
      </c>
      <c r="J970" s="8">
        <v>14</v>
      </c>
      <c r="K970" s="5">
        <f>表3[[#This Row],[消费金额]]-表3[[#This Row],[消费金额]]*表3[[#This Row],[返点]]</f>
        <v>2188.38</v>
      </c>
    </row>
    <row r="971" spans="1:11" ht="16.5" x14ac:dyDescent="0.3">
      <c r="A971" s="4">
        <v>43030</v>
      </c>
      <c r="B971" s="18" t="s">
        <v>18</v>
      </c>
      <c r="C971" s="18" t="s">
        <v>11</v>
      </c>
      <c r="D971" s="5" t="s">
        <v>13</v>
      </c>
      <c r="E971" s="5">
        <v>3351.2</v>
      </c>
      <c r="F971" s="6">
        <v>0.4</v>
      </c>
      <c r="G971" s="5">
        <v>7</v>
      </c>
      <c r="H971" s="5">
        <v>13323</v>
      </c>
      <c r="I971" s="5">
        <v>492</v>
      </c>
      <c r="J971" s="8">
        <v>14</v>
      </c>
      <c r="K971" s="5">
        <f>表3[[#This Row],[消费金额]]-表3[[#This Row],[消费金额]]*表3[[#This Row],[返点]]</f>
        <v>2010.7199999999998</v>
      </c>
    </row>
    <row r="972" spans="1:11" ht="16.5" x14ac:dyDescent="0.3">
      <c r="A972" s="4">
        <v>43030</v>
      </c>
      <c r="B972" s="18" t="s">
        <v>18</v>
      </c>
      <c r="C972" s="18" t="s">
        <v>11</v>
      </c>
      <c r="D972" s="5" t="s">
        <v>12</v>
      </c>
      <c r="E972" s="5">
        <v>25857.4</v>
      </c>
      <c r="F972" s="6">
        <v>0.15</v>
      </c>
      <c r="G972" s="5">
        <v>23</v>
      </c>
      <c r="H972" s="5">
        <v>254841</v>
      </c>
      <c r="I972" s="5">
        <v>7332</v>
      </c>
      <c r="J972" s="8">
        <v>38</v>
      </c>
      <c r="K972" s="5">
        <f>表3[[#This Row],[消费金额]]-表3[[#This Row],[消费金额]]*表3[[#This Row],[返点]]</f>
        <v>21978.79</v>
      </c>
    </row>
    <row r="973" spans="1:11" ht="16.5" x14ac:dyDescent="0.3">
      <c r="A973" s="4">
        <v>43030</v>
      </c>
      <c r="B973" s="18" t="s">
        <v>18</v>
      </c>
      <c r="C973" s="18" t="s">
        <v>11</v>
      </c>
      <c r="D973" s="5" t="s">
        <v>12</v>
      </c>
      <c r="E973" s="5">
        <v>17487.400000000001</v>
      </c>
      <c r="F973" s="6">
        <v>0.15</v>
      </c>
      <c r="G973" s="5">
        <v>28</v>
      </c>
      <c r="H973" s="5">
        <v>91302</v>
      </c>
      <c r="I973" s="5">
        <v>2596</v>
      </c>
      <c r="J973" s="8">
        <v>48</v>
      </c>
      <c r="K973" s="5">
        <f>表3[[#This Row],[消费金额]]-表3[[#This Row],[消费金额]]*表3[[#This Row],[返点]]</f>
        <v>14864.29</v>
      </c>
    </row>
    <row r="974" spans="1:11" ht="17.25" x14ac:dyDescent="0.15">
      <c r="A974" s="4">
        <v>43031</v>
      </c>
      <c r="B974" s="5" t="s">
        <v>10</v>
      </c>
      <c r="C974" s="5" t="s">
        <v>11</v>
      </c>
      <c r="D974" s="5" t="s">
        <v>12</v>
      </c>
      <c r="E974" s="5">
        <v>77760.100000000006</v>
      </c>
      <c r="F974" s="6">
        <v>0.15</v>
      </c>
      <c r="G974" s="9">
        <v>100</v>
      </c>
      <c r="H974" s="5">
        <v>266172</v>
      </c>
      <c r="I974" s="5">
        <v>10048</v>
      </c>
      <c r="J974" s="10">
        <v>172</v>
      </c>
      <c r="K974" s="5">
        <f>表3[[#This Row],[消费金额]]-表3[[#This Row],[消费金额]]*表3[[#This Row],[返点]]</f>
        <v>66096.085000000006</v>
      </c>
    </row>
    <row r="975" spans="1:11" ht="16.5" x14ac:dyDescent="0.15">
      <c r="A975" s="4">
        <v>43031</v>
      </c>
      <c r="B975" s="5" t="s">
        <v>10</v>
      </c>
      <c r="C975" s="5" t="s">
        <v>20</v>
      </c>
      <c r="D975" s="5" t="s">
        <v>21</v>
      </c>
      <c r="E975" s="5">
        <v>5055</v>
      </c>
      <c r="F975" s="6">
        <v>0</v>
      </c>
      <c r="G975" s="5">
        <v>3</v>
      </c>
      <c r="H975" s="5">
        <v>318420</v>
      </c>
      <c r="I975" s="5">
        <v>564</v>
      </c>
      <c r="J975" s="8">
        <v>6</v>
      </c>
      <c r="K975" s="5">
        <f>表3[[#This Row],[消费金额]]-表3[[#This Row],[消费金额]]*表3[[#This Row],[返点]]</f>
        <v>5055</v>
      </c>
    </row>
    <row r="976" spans="1:11" ht="17.25" x14ac:dyDescent="0.15">
      <c r="A976" s="4">
        <v>43031</v>
      </c>
      <c r="B976" s="5" t="s">
        <v>10</v>
      </c>
      <c r="C976" s="5" t="s">
        <v>11</v>
      </c>
      <c r="D976" s="5" t="s">
        <v>12</v>
      </c>
      <c r="E976" s="5">
        <v>27756.3</v>
      </c>
      <c r="F976" s="6">
        <v>0.15</v>
      </c>
      <c r="G976" s="9">
        <v>40</v>
      </c>
      <c r="H976" s="5">
        <v>66192</v>
      </c>
      <c r="I976" s="5">
        <v>2512</v>
      </c>
      <c r="J976" s="10">
        <v>64</v>
      </c>
      <c r="K976" s="5">
        <f>表3[[#This Row],[消费金额]]-表3[[#This Row],[消费金额]]*表3[[#This Row],[返点]]</f>
        <v>23592.855</v>
      </c>
    </row>
    <row r="977" spans="1:11" ht="16.5" x14ac:dyDescent="0.3">
      <c r="A977" s="4">
        <v>43031</v>
      </c>
      <c r="B977" s="5" t="s">
        <v>10</v>
      </c>
      <c r="C977" s="5" t="s">
        <v>11</v>
      </c>
      <c r="D977" s="5" t="s">
        <v>12</v>
      </c>
      <c r="E977" s="5">
        <v>175</v>
      </c>
      <c r="F977" s="6">
        <v>0.15</v>
      </c>
      <c r="G977" s="18">
        <v>0</v>
      </c>
      <c r="H977" s="5">
        <v>0</v>
      </c>
      <c r="I977" s="5">
        <v>0</v>
      </c>
      <c r="J977" s="19">
        <v>0</v>
      </c>
      <c r="K977" s="5">
        <f>表3[[#This Row],[消费金额]]-表3[[#This Row],[消费金额]]*表3[[#This Row],[返点]]</f>
        <v>148.75</v>
      </c>
    </row>
    <row r="978" spans="1:11" ht="17.25" x14ac:dyDescent="0.15">
      <c r="A978" s="4">
        <v>43031</v>
      </c>
      <c r="B978" s="5" t="s">
        <v>10</v>
      </c>
      <c r="C978" s="5" t="s">
        <v>11</v>
      </c>
      <c r="D978" s="5" t="s">
        <v>13</v>
      </c>
      <c r="E978" s="5">
        <v>18915.7</v>
      </c>
      <c r="F978" s="6">
        <v>0.4</v>
      </c>
      <c r="G978" s="9">
        <v>22</v>
      </c>
      <c r="H978" s="5">
        <v>13632</v>
      </c>
      <c r="I978" s="5">
        <v>1220</v>
      </c>
      <c r="J978" s="10">
        <v>34</v>
      </c>
      <c r="K978" s="5">
        <f>表3[[#This Row],[消费金额]]-表3[[#This Row],[消费金额]]*表3[[#This Row],[返点]]</f>
        <v>11349.42</v>
      </c>
    </row>
    <row r="979" spans="1:11" ht="17.25" x14ac:dyDescent="0.15">
      <c r="A979" s="4">
        <v>43031</v>
      </c>
      <c r="B979" s="5" t="s">
        <v>10</v>
      </c>
      <c r="C979" s="5" t="s">
        <v>11</v>
      </c>
      <c r="D979" s="5" t="s">
        <v>13</v>
      </c>
      <c r="E979" s="5">
        <v>8385.6</v>
      </c>
      <c r="F979" s="6">
        <v>0.4</v>
      </c>
      <c r="G979" s="9">
        <v>22</v>
      </c>
      <c r="H979" s="5">
        <v>3546</v>
      </c>
      <c r="I979" s="5">
        <v>892</v>
      </c>
      <c r="J979" s="10">
        <v>38</v>
      </c>
      <c r="K979" s="5">
        <f>表3[[#This Row],[消费金额]]-表3[[#This Row],[消费金额]]*表3[[#This Row],[返点]]</f>
        <v>5031.3600000000006</v>
      </c>
    </row>
    <row r="980" spans="1:11" ht="17.25" x14ac:dyDescent="0.15">
      <c r="A980" s="4">
        <v>43031</v>
      </c>
      <c r="B980" s="5" t="s">
        <v>10</v>
      </c>
      <c r="C980" s="5" t="s">
        <v>11</v>
      </c>
      <c r="D980" s="5" t="s">
        <v>12</v>
      </c>
      <c r="E980" s="5">
        <v>33824.699999999997</v>
      </c>
      <c r="F980" s="6">
        <v>0.15</v>
      </c>
      <c r="G980" s="9">
        <v>89</v>
      </c>
      <c r="H980" s="5">
        <v>159468</v>
      </c>
      <c r="I980" s="5">
        <v>16208</v>
      </c>
      <c r="J980" s="10">
        <v>126</v>
      </c>
      <c r="K980" s="5">
        <f>表3[[#This Row],[消费金额]]-表3[[#This Row],[消费金额]]*表3[[#This Row],[返点]]</f>
        <v>28750.994999999999</v>
      </c>
    </row>
    <row r="981" spans="1:11" ht="16.5" x14ac:dyDescent="0.3">
      <c r="A981" s="4">
        <v>43031</v>
      </c>
      <c r="B981" s="5" t="s">
        <v>10</v>
      </c>
      <c r="C981" s="5" t="s">
        <v>11</v>
      </c>
      <c r="D981" s="5" t="s">
        <v>13</v>
      </c>
      <c r="E981" s="5">
        <v>175</v>
      </c>
      <c r="F981" s="6">
        <v>0.28000000000000003</v>
      </c>
      <c r="G981" s="18">
        <v>0</v>
      </c>
      <c r="H981" s="5">
        <v>0</v>
      </c>
      <c r="I981" s="5">
        <v>0</v>
      </c>
      <c r="J981" s="19">
        <v>0</v>
      </c>
      <c r="K981" s="5">
        <f>表3[[#This Row],[消费金额]]-表3[[#This Row],[消费金额]]*表3[[#This Row],[返点]]</f>
        <v>126</v>
      </c>
    </row>
    <row r="982" spans="1:11" ht="17.25" x14ac:dyDescent="0.15">
      <c r="A982" s="4">
        <v>43031</v>
      </c>
      <c r="B982" s="5" t="s">
        <v>10</v>
      </c>
      <c r="C982" s="5" t="s">
        <v>11</v>
      </c>
      <c r="D982" s="5" t="s">
        <v>16</v>
      </c>
      <c r="E982" s="5">
        <v>8761.1</v>
      </c>
      <c r="F982" s="6">
        <v>0.45</v>
      </c>
      <c r="G982" s="9">
        <v>10</v>
      </c>
      <c r="H982" s="5">
        <v>62001</v>
      </c>
      <c r="I982" s="5">
        <v>1672</v>
      </c>
      <c r="J982" s="10">
        <v>18</v>
      </c>
      <c r="K982" s="5">
        <f>表3[[#This Row],[消费金额]]-表3[[#This Row],[消费金额]]*表3[[#This Row],[返点]]</f>
        <v>4818.6049999999996</v>
      </c>
    </row>
    <row r="983" spans="1:11" ht="17.25" x14ac:dyDescent="0.15">
      <c r="A983" s="4">
        <v>43031</v>
      </c>
      <c r="B983" s="5" t="s">
        <v>10</v>
      </c>
      <c r="C983" s="5" t="s">
        <v>11</v>
      </c>
      <c r="D983" s="5" t="s">
        <v>17</v>
      </c>
      <c r="E983" s="5">
        <v>7756.9</v>
      </c>
      <c r="F983" s="6">
        <v>0.35</v>
      </c>
      <c r="G983" s="9">
        <v>9</v>
      </c>
      <c r="H983" s="5">
        <v>12744</v>
      </c>
      <c r="I983" s="5">
        <v>448</v>
      </c>
      <c r="J983" s="10">
        <v>10</v>
      </c>
      <c r="K983" s="5">
        <f>表3[[#This Row],[消费金额]]-表3[[#This Row],[消费金额]]*表3[[#This Row],[返点]]</f>
        <v>5041.9850000000006</v>
      </c>
    </row>
    <row r="984" spans="1:11" ht="17.25" x14ac:dyDescent="0.15">
      <c r="A984" s="4">
        <v>43031</v>
      </c>
      <c r="B984" s="5" t="s">
        <v>19</v>
      </c>
      <c r="C984" s="5" t="s">
        <v>11</v>
      </c>
      <c r="D984" s="5" t="s">
        <v>12</v>
      </c>
      <c r="E984" s="5">
        <v>27528.2</v>
      </c>
      <c r="F984" s="6">
        <v>0.15</v>
      </c>
      <c r="G984" s="9">
        <v>32</v>
      </c>
      <c r="H984" s="5">
        <v>271704</v>
      </c>
      <c r="I984" s="5">
        <v>6732</v>
      </c>
      <c r="J984" s="10">
        <v>54</v>
      </c>
      <c r="K984" s="5">
        <f>表3[[#This Row],[消费金额]]-表3[[#This Row],[消费金额]]*表3[[#This Row],[返点]]</f>
        <v>23398.97</v>
      </c>
    </row>
    <row r="985" spans="1:11" ht="17.25" x14ac:dyDescent="0.15">
      <c r="A985" s="4">
        <v>43031</v>
      </c>
      <c r="B985" s="5" t="s">
        <v>19</v>
      </c>
      <c r="C985" s="5" t="s">
        <v>11</v>
      </c>
      <c r="D985" s="5" t="s">
        <v>13</v>
      </c>
      <c r="E985" s="5">
        <v>1274.8</v>
      </c>
      <c r="F985" s="6">
        <v>0.4</v>
      </c>
      <c r="G985" s="9">
        <v>4</v>
      </c>
      <c r="H985" s="5">
        <v>5151</v>
      </c>
      <c r="I985" s="5">
        <v>408</v>
      </c>
      <c r="J985" s="10">
        <v>8</v>
      </c>
      <c r="K985" s="5">
        <f>表3[[#This Row],[消费金额]]-表3[[#This Row],[消费金额]]*表3[[#This Row],[返点]]</f>
        <v>764.87999999999988</v>
      </c>
    </row>
    <row r="986" spans="1:11" ht="16.5" x14ac:dyDescent="0.15">
      <c r="A986" s="4">
        <v>43031</v>
      </c>
      <c r="B986" s="5" t="s">
        <v>10</v>
      </c>
      <c r="C986" s="5" t="s">
        <v>14</v>
      </c>
      <c r="D986" s="5" t="s">
        <v>15</v>
      </c>
      <c r="E986" s="5">
        <v>14298.5</v>
      </c>
      <c r="F986" s="6">
        <v>0.18</v>
      </c>
      <c r="G986" s="5">
        <v>14</v>
      </c>
      <c r="H986" s="5">
        <v>466701</v>
      </c>
      <c r="I986" s="5">
        <v>4368</v>
      </c>
      <c r="J986" s="8">
        <v>24</v>
      </c>
      <c r="K986" s="5">
        <f>表3[[#This Row],[消费金额]]-表3[[#This Row],[消费金额]]*表3[[#This Row],[返点]]</f>
        <v>11724.77</v>
      </c>
    </row>
    <row r="987" spans="1:11" ht="16.5" x14ac:dyDescent="0.3">
      <c r="A987" s="4">
        <v>43031</v>
      </c>
      <c r="B987" s="5" t="s">
        <v>10</v>
      </c>
      <c r="C987" s="5" t="s">
        <v>14</v>
      </c>
      <c r="D987" s="5" t="s">
        <v>15</v>
      </c>
      <c r="E987" s="5">
        <v>175</v>
      </c>
      <c r="F987" s="6">
        <v>0.18</v>
      </c>
      <c r="G987" s="18">
        <v>0</v>
      </c>
      <c r="H987" s="5">
        <v>0</v>
      </c>
      <c r="I987" s="5">
        <v>0</v>
      </c>
      <c r="J987" s="19">
        <v>0</v>
      </c>
      <c r="K987" s="5">
        <f>表3[[#This Row],[消费金额]]-表3[[#This Row],[消费金额]]*表3[[#This Row],[返点]]</f>
        <v>143.5</v>
      </c>
    </row>
    <row r="988" spans="1:11" ht="16.5" x14ac:dyDescent="0.15">
      <c r="A988" s="4">
        <v>43031</v>
      </c>
      <c r="B988" s="5" t="s">
        <v>19</v>
      </c>
      <c r="C988" s="5" t="s">
        <v>14</v>
      </c>
      <c r="D988" s="5" t="s">
        <v>15</v>
      </c>
      <c r="E988" s="5">
        <v>2905.8</v>
      </c>
      <c r="F988" s="6">
        <v>0.18</v>
      </c>
      <c r="G988" s="5">
        <v>0</v>
      </c>
      <c r="H988" s="5">
        <v>206823</v>
      </c>
      <c r="I988" s="5">
        <v>1480</v>
      </c>
      <c r="J988" s="8">
        <v>0</v>
      </c>
      <c r="K988" s="5">
        <f>表3[[#This Row],[消费金额]]-表3[[#This Row],[消费金额]]*表3[[#This Row],[返点]]</f>
        <v>2382.7560000000003</v>
      </c>
    </row>
    <row r="989" spans="1:11" ht="16.5" x14ac:dyDescent="0.3">
      <c r="A989" s="4">
        <v>43031</v>
      </c>
      <c r="B989" s="18" t="s">
        <v>18</v>
      </c>
      <c r="C989" s="18" t="s">
        <v>11</v>
      </c>
      <c r="D989" s="5" t="s">
        <v>17</v>
      </c>
      <c r="E989" s="5">
        <v>3043.5</v>
      </c>
      <c r="F989" s="6">
        <v>0.35</v>
      </c>
      <c r="G989" s="5">
        <v>8</v>
      </c>
      <c r="H989" s="5">
        <v>7764</v>
      </c>
      <c r="I989" s="5">
        <v>264</v>
      </c>
      <c r="J989" s="8">
        <v>12</v>
      </c>
      <c r="K989" s="5">
        <f>表3[[#This Row],[消费金额]]-表3[[#This Row],[消费金额]]*表3[[#This Row],[返点]]</f>
        <v>1978.2750000000001</v>
      </c>
    </row>
    <row r="990" spans="1:11" ht="16.5" x14ac:dyDescent="0.3">
      <c r="A990" s="4">
        <v>43031</v>
      </c>
      <c r="B990" s="18" t="s">
        <v>18</v>
      </c>
      <c r="C990" s="18" t="s">
        <v>11</v>
      </c>
      <c r="D990" s="5" t="s">
        <v>13</v>
      </c>
      <c r="E990" s="5">
        <v>4833.8999999999996</v>
      </c>
      <c r="F990" s="6">
        <v>0.4</v>
      </c>
      <c r="G990" s="5">
        <v>7</v>
      </c>
      <c r="H990" s="5">
        <v>12630</v>
      </c>
      <c r="I990" s="5">
        <v>804</v>
      </c>
      <c r="J990" s="8">
        <v>14</v>
      </c>
      <c r="K990" s="5">
        <f>表3[[#This Row],[消费金额]]-表3[[#This Row],[消费金额]]*表3[[#This Row],[返点]]</f>
        <v>2900.3399999999997</v>
      </c>
    </row>
    <row r="991" spans="1:11" ht="16.5" x14ac:dyDescent="0.3">
      <c r="A991" s="4">
        <v>43031</v>
      </c>
      <c r="B991" s="18" t="s">
        <v>18</v>
      </c>
      <c r="C991" s="18" t="s">
        <v>11</v>
      </c>
      <c r="D991" s="5" t="s">
        <v>13</v>
      </c>
      <c r="E991" s="5">
        <v>4598.6000000000004</v>
      </c>
      <c r="F991" s="6">
        <v>0.4</v>
      </c>
      <c r="G991" s="5">
        <v>8</v>
      </c>
      <c r="H991" s="5">
        <v>11025</v>
      </c>
      <c r="I991" s="5">
        <v>596</v>
      </c>
      <c r="J991" s="8">
        <v>16</v>
      </c>
      <c r="K991" s="5">
        <f>表3[[#This Row],[消费金额]]-表3[[#This Row],[消费金额]]*表3[[#This Row],[返点]]</f>
        <v>2759.16</v>
      </c>
    </row>
    <row r="992" spans="1:11" ht="16.5" x14ac:dyDescent="0.3">
      <c r="A992" s="4">
        <v>43031</v>
      </c>
      <c r="B992" s="18" t="s">
        <v>18</v>
      </c>
      <c r="C992" s="18" t="s">
        <v>11</v>
      </c>
      <c r="D992" s="5" t="s">
        <v>12</v>
      </c>
      <c r="E992" s="5">
        <v>25464.400000000001</v>
      </c>
      <c r="F992" s="6">
        <v>0.15</v>
      </c>
      <c r="G992" s="5">
        <v>14</v>
      </c>
      <c r="H992" s="5">
        <v>248913</v>
      </c>
      <c r="I992" s="5">
        <v>7436</v>
      </c>
      <c r="J992" s="8">
        <v>28</v>
      </c>
      <c r="K992" s="5">
        <f>表3[[#This Row],[消费金额]]-表3[[#This Row],[消费金额]]*表3[[#This Row],[返点]]</f>
        <v>21644.74</v>
      </c>
    </row>
    <row r="993" spans="1:11" ht="16.5" x14ac:dyDescent="0.3">
      <c r="A993" s="4">
        <v>43031</v>
      </c>
      <c r="B993" s="18" t="s">
        <v>18</v>
      </c>
      <c r="C993" s="18" t="s">
        <v>11</v>
      </c>
      <c r="D993" s="5" t="s">
        <v>12</v>
      </c>
      <c r="E993" s="5">
        <v>20702</v>
      </c>
      <c r="F993" s="6">
        <v>0.15</v>
      </c>
      <c r="G993" s="5">
        <v>21</v>
      </c>
      <c r="H993" s="5">
        <v>80754</v>
      </c>
      <c r="I993" s="5">
        <v>2824</v>
      </c>
      <c r="J993" s="8">
        <v>34</v>
      </c>
      <c r="K993" s="5">
        <f>表3[[#This Row],[消费金额]]-表3[[#This Row],[消费金额]]*表3[[#This Row],[返点]]</f>
        <v>17596.7</v>
      </c>
    </row>
    <row r="994" spans="1:11" ht="17.25" x14ac:dyDescent="0.15">
      <c r="A994" s="4">
        <v>43032</v>
      </c>
      <c r="B994" s="5" t="s">
        <v>10</v>
      </c>
      <c r="C994" s="5" t="s">
        <v>11</v>
      </c>
      <c r="D994" s="5" t="s">
        <v>12</v>
      </c>
      <c r="E994" s="5">
        <v>76446.5</v>
      </c>
      <c r="F994" s="6">
        <v>0.15</v>
      </c>
      <c r="G994" s="9">
        <v>70</v>
      </c>
      <c r="H994" s="5">
        <v>274506</v>
      </c>
      <c r="I994" s="5">
        <v>8552</v>
      </c>
      <c r="J994" s="10">
        <v>116</v>
      </c>
      <c r="K994" s="5">
        <f>表3[[#This Row],[消费金额]]-表3[[#This Row],[消费金额]]*表3[[#This Row],[返点]]</f>
        <v>64979.525000000001</v>
      </c>
    </row>
    <row r="995" spans="1:11" ht="16.5" x14ac:dyDescent="0.15">
      <c r="A995" s="4">
        <v>43032</v>
      </c>
      <c r="B995" s="5" t="s">
        <v>10</v>
      </c>
      <c r="C995" s="5" t="s">
        <v>20</v>
      </c>
      <c r="D995" s="5" t="s">
        <v>21</v>
      </c>
      <c r="E995" s="5">
        <v>5385</v>
      </c>
      <c r="F995" s="6">
        <v>0</v>
      </c>
      <c r="G995" s="5">
        <v>1</v>
      </c>
      <c r="H995" s="5">
        <v>352830</v>
      </c>
      <c r="I995" s="5">
        <v>652</v>
      </c>
      <c r="J995" s="8">
        <v>0</v>
      </c>
      <c r="K995" s="5">
        <f>表3[[#This Row],[消费金额]]-表3[[#This Row],[消费金额]]*表3[[#This Row],[返点]]</f>
        <v>5385</v>
      </c>
    </row>
    <row r="996" spans="1:11" ht="17.25" x14ac:dyDescent="0.15">
      <c r="A996" s="4">
        <v>43032</v>
      </c>
      <c r="B996" s="5" t="s">
        <v>10</v>
      </c>
      <c r="C996" s="5" t="s">
        <v>11</v>
      </c>
      <c r="D996" s="5" t="s">
        <v>12</v>
      </c>
      <c r="E996" s="5">
        <v>29001.5</v>
      </c>
      <c r="F996" s="6">
        <v>0.15</v>
      </c>
      <c r="G996" s="9">
        <v>53</v>
      </c>
      <c r="H996" s="5">
        <v>67800</v>
      </c>
      <c r="I996" s="5">
        <v>2684</v>
      </c>
      <c r="J996" s="10">
        <v>86</v>
      </c>
      <c r="K996" s="5">
        <f>表3[[#This Row],[消费金额]]-表3[[#This Row],[消费金额]]*表3[[#This Row],[返点]]</f>
        <v>24651.275000000001</v>
      </c>
    </row>
    <row r="997" spans="1:11" ht="16.5" x14ac:dyDescent="0.3">
      <c r="A997" s="4">
        <v>43032</v>
      </c>
      <c r="B997" s="5" t="s">
        <v>10</v>
      </c>
      <c r="C997" s="5" t="s">
        <v>11</v>
      </c>
      <c r="D997" s="5" t="s">
        <v>12</v>
      </c>
      <c r="E997" s="5">
        <v>175</v>
      </c>
      <c r="F997" s="6">
        <v>0.15</v>
      </c>
      <c r="G997" s="18">
        <v>0</v>
      </c>
      <c r="H997" s="5">
        <v>0</v>
      </c>
      <c r="I997" s="5">
        <v>0</v>
      </c>
      <c r="J997" s="19">
        <v>0</v>
      </c>
      <c r="K997" s="5">
        <f>表3[[#This Row],[消费金额]]-表3[[#This Row],[消费金额]]*表3[[#This Row],[返点]]</f>
        <v>148.75</v>
      </c>
    </row>
    <row r="998" spans="1:11" ht="17.25" x14ac:dyDescent="0.15">
      <c r="A998" s="4">
        <v>43032</v>
      </c>
      <c r="B998" s="5" t="s">
        <v>10</v>
      </c>
      <c r="C998" s="5" t="s">
        <v>11</v>
      </c>
      <c r="D998" s="5" t="s">
        <v>13</v>
      </c>
      <c r="E998" s="5">
        <v>21588</v>
      </c>
      <c r="F998" s="6">
        <v>0.4</v>
      </c>
      <c r="G998" s="9">
        <v>20</v>
      </c>
      <c r="H998" s="5">
        <v>15792</v>
      </c>
      <c r="I998" s="5">
        <v>1320</v>
      </c>
      <c r="J998" s="10">
        <v>38</v>
      </c>
      <c r="K998" s="5">
        <f>表3[[#This Row],[消费金额]]-表3[[#This Row],[消费金额]]*表3[[#This Row],[返点]]</f>
        <v>12952.8</v>
      </c>
    </row>
    <row r="999" spans="1:11" ht="17.25" x14ac:dyDescent="0.15">
      <c r="A999" s="4">
        <v>43032</v>
      </c>
      <c r="B999" s="5" t="s">
        <v>10</v>
      </c>
      <c r="C999" s="5" t="s">
        <v>11</v>
      </c>
      <c r="D999" s="5" t="s">
        <v>13</v>
      </c>
      <c r="E999" s="5">
        <v>8210</v>
      </c>
      <c r="F999" s="6">
        <v>0.4</v>
      </c>
      <c r="G999" s="9">
        <v>22</v>
      </c>
      <c r="H999" s="5">
        <v>4113</v>
      </c>
      <c r="I999" s="5">
        <v>1000</v>
      </c>
      <c r="J999" s="10">
        <v>40</v>
      </c>
      <c r="K999" s="5">
        <f>表3[[#This Row],[消费金额]]-表3[[#This Row],[消费金额]]*表3[[#This Row],[返点]]</f>
        <v>4926</v>
      </c>
    </row>
    <row r="1000" spans="1:11" ht="17.25" x14ac:dyDescent="0.15">
      <c r="A1000" s="4">
        <v>43032</v>
      </c>
      <c r="B1000" s="5" t="s">
        <v>10</v>
      </c>
      <c r="C1000" s="5" t="s">
        <v>11</v>
      </c>
      <c r="D1000" s="5" t="s">
        <v>12</v>
      </c>
      <c r="E1000" s="5">
        <v>34572.400000000001</v>
      </c>
      <c r="F1000" s="6">
        <v>0.15</v>
      </c>
      <c r="G1000" s="9">
        <v>90</v>
      </c>
      <c r="H1000" s="5">
        <v>154260</v>
      </c>
      <c r="I1000" s="5">
        <v>16864</v>
      </c>
      <c r="J1000" s="10">
        <v>142</v>
      </c>
      <c r="K1000" s="5">
        <f>表3[[#This Row],[消费金额]]-表3[[#This Row],[消费金额]]*表3[[#This Row],[返点]]</f>
        <v>29386.54</v>
      </c>
    </row>
    <row r="1001" spans="1:11" ht="16.5" x14ac:dyDescent="0.3">
      <c r="A1001" s="4">
        <v>43032</v>
      </c>
      <c r="B1001" s="5" t="s">
        <v>10</v>
      </c>
      <c r="C1001" s="5" t="s">
        <v>11</v>
      </c>
      <c r="D1001" s="5" t="s">
        <v>13</v>
      </c>
      <c r="E1001" s="5">
        <v>175</v>
      </c>
      <c r="F1001" s="6">
        <v>0.28000000000000003</v>
      </c>
      <c r="G1001" s="18">
        <v>0</v>
      </c>
      <c r="H1001" s="5">
        <v>0</v>
      </c>
      <c r="I1001" s="5">
        <v>0</v>
      </c>
      <c r="J1001" s="19">
        <v>0</v>
      </c>
      <c r="K1001" s="5">
        <f>表3[[#This Row],[消费金额]]-表3[[#This Row],[消费金额]]*表3[[#This Row],[返点]]</f>
        <v>126</v>
      </c>
    </row>
    <row r="1002" spans="1:11" ht="17.25" x14ac:dyDescent="0.15">
      <c r="A1002" s="4">
        <v>43032</v>
      </c>
      <c r="B1002" s="5" t="s">
        <v>10</v>
      </c>
      <c r="C1002" s="5" t="s">
        <v>11</v>
      </c>
      <c r="D1002" s="5" t="s">
        <v>16</v>
      </c>
      <c r="E1002" s="5">
        <v>8943.2999999999993</v>
      </c>
      <c r="F1002" s="6">
        <v>0.45</v>
      </c>
      <c r="G1002" s="9">
        <v>22</v>
      </c>
      <c r="H1002" s="5">
        <v>67878</v>
      </c>
      <c r="I1002" s="5">
        <v>1668</v>
      </c>
      <c r="J1002" s="10">
        <v>38</v>
      </c>
      <c r="K1002" s="5">
        <f>表3[[#This Row],[消费金额]]-表3[[#This Row],[消费金额]]*表3[[#This Row],[返点]]</f>
        <v>4918.8149999999996</v>
      </c>
    </row>
    <row r="1003" spans="1:11" ht="17.25" x14ac:dyDescent="0.15">
      <c r="A1003" s="4">
        <v>43032</v>
      </c>
      <c r="B1003" s="5" t="s">
        <v>10</v>
      </c>
      <c r="C1003" s="5" t="s">
        <v>11</v>
      </c>
      <c r="D1003" s="5" t="s">
        <v>17</v>
      </c>
      <c r="E1003" s="5">
        <v>7219</v>
      </c>
      <c r="F1003" s="6">
        <v>0.35</v>
      </c>
      <c r="G1003" s="9">
        <v>5</v>
      </c>
      <c r="H1003" s="5">
        <v>13251</v>
      </c>
      <c r="I1003" s="5">
        <v>412</v>
      </c>
      <c r="J1003" s="10">
        <v>8</v>
      </c>
      <c r="K1003" s="5">
        <f>表3[[#This Row],[消费金额]]-表3[[#This Row],[消费金额]]*表3[[#This Row],[返点]]</f>
        <v>4692.3500000000004</v>
      </c>
    </row>
    <row r="1004" spans="1:11" ht="17.25" x14ac:dyDescent="0.15">
      <c r="A1004" s="4">
        <v>43032</v>
      </c>
      <c r="B1004" s="5" t="s">
        <v>19</v>
      </c>
      <c r="C1004" s="5" t="s">
        <v>11</v>
      </c>
      <c r="D1004" s="5" t="s">
        <v>12</v>
      </c>
      <c r="E1004" s="5">
        <v>27301.9</v>
      </c>
      <c r="F1004" s="6">
        <v>0.15</v>
      </c>
      <c r="G1004" s="9">
        <v>33</v>
      </c>
      <c r="H1004" s="5">
        <v>347931</v>
      </c>
      <c r="I1004" s="5">
        <v>6668</v>
      </c>
      <c r="J1004" s="10">
        <v>52</v>
      </c>
      <c r="K1004" s="5">
        <f>表3[[#This Row],[消费金额]]-表3[[#This Row],[消费金额]]*表3[[#This Row],[返点]]</f>
        <v>23206.615000000002</v>
      </c>
    </row>
    <row r="1005" spans="1:11" ht="17.25" x14ac:dyDescent="0.15">
      <c r="A1005" s="4">
        <v>43032</v>
      </c>
      <c r="B1005" s="5" t="s">
        <v>19</v>
      </c>
      <c r="C1005" s="5" t="s">
        <v>11</v>
      </c>
      <c r="D1005" s="5" t="s">
        <v>13</v>
      </c>
      <c r="E1005" s="5">
        <v>1374.8</v>
      </c>
      <c r="F1005" s="6">
        <v>0.4</v>
      </c>
      <c r="G1005" s="9">
        <v>0</v>
      </c>
      <c r="H1005" s="5">
        <v>4809</v>
      </c>
      <c r="I1005" s="5">
        <v>416</v>
      </c>
      <c r="J1005" s="10">
        <v>0</v>
      </c>
      <c r="K1005" s="5">
        <f>表3[[#This Row],[消费金额]]-表3[[#This Row],[消费金额]]*表3[[#This Row],[返点]]</f>
        <v>824.88</v>
      </c>
    </row>
    <row r="1006" spans="1:11" ht="16.5" x14ac:dyDescent="0.15">
      <c r="A1006" s="4">
        <v>43032</v>
      </c>
      <c r="B1006" s="5" t="s">
        <v>10</v>
      </c>
      <c r="C1006" s="5" t="s">
        <v>14</v>
      </c>
      <c r="D1006" s="5" t="s">
        <v>15</v>
      </c>
      <c r="E1006" s="5">
        <v>15632.6</v>
      </c>
      <c r="F1006" s="6">
        <v>0.18</v>
      </c>
      <c r="G1006" s="5">
        <v>25</v>
      </c>
      <c r="H1006" s="5">
        <v>478149</v>
      </c>
      <c r="I1006" s="5">
        <v>4460</v>
      </c>
      <c r="J1006" s="8">
        <v>36</v>
      </c>
      <c r="K1006" s="5">
        <f>表3[[#This Row],[消费金额]]-表3[[#This Row],[消费金额]]*表3[[#This Row],[返点]]</f>
        <v>12818.732</v>
      </c>
    </row>
    <row r="1007" spans="1:11" ht="16.5" x14ac:dyDescent="0.15">
      <c r="A1007" s="4">
        <v>43032</v>
      </c>
      <c r="B1007" s="5" t="s">
        <v>19</v>
      </c>
      <c r="C1007" s="5" t="s">
        <v>14</v>
      </c>
      <c r="D1007" s="5" t="s">
        <v>15</v>
      </c>
      <c r="E1007" s="5">
        <v>3588.2</v>
      </c>
      <c r="F1007" s="6">
        <v>0.18</v>
      </c>
      <c r="G1007" s="5">
        <v>2</v>
      </c>
      <c r="H1007" s="5">
        <v>90771</v>
      </c>
      <c r="I1007" s="5">
        <v>1360</v>
      </c>
      <c r="J1007" s="8">
        <v>2</v>
      </c>
      <c r="K1007" s="5">
        <f>表3[[#This Row],[消费金额]]-表3[[#This Row],[消费金额]]*表3[[#This Row],[返点]]</f>
        <v>2942.3239999999996</v>
      </c>
    </row>
    <row r="1008" spans="1:11" ht="16.5" x14ac:dyDescent="0.3">
      <c r="A1008" s="4">
        <v>43032</v>
      </c>
      <c r="B1008" s="5" t="s">
        <v>10</v>
      </c>
      <c r="C1008" s="5" t="s">
        <v>14</v>
      </c>
      <c r="D1008" s="5" t="s">
        <v>15</v>
      </c>
      <c r="E1008" s="5">
        <v>175</v>
      </c>
      <c r="F1008" s="6">
        <v>0.18</v>
      </c>
      <c r="G1008" s="18">
        <v>0</v>
      </c>
      <c r="H1008" s="5">
        <v>0</v>
      </c>
      <c r="I1008" s="5">
        <v>0</v>
      </c>
      <c r="J1008" s="19">
        <v>0</v>
      </c>
      <c r="K1008" s="5">
        <f>表3[[#This Row],[消费金额]]-表3[[#This Row],[消费金额]]*表3[[#This Row],[返点]]</f>
        <v>143.5</v>
      </c>
    </row>
    <row r="1009" spans="1:11" ht="16.5" x14ac:dyDescent="0.15">
      <c r="A1009" s="4">
        <v>43032</v>
      </c>
      <c r="B1009" s="5" t="s">
        <v>10</v>
      </c>
      <c r="C1009" s="5" t="s">
        <v>14</v>
      </c>
      <c r="D1009" s="5" t="s">
        <v>23</v>
      </c>
      <c r="E1009" s="5">
        <v>182875</v>
      </c>
      <c r="F1009" s="6">
        <v>0</v>
      </c>
      <c r="G1009" s="5">
        <v>315</v>
      </c>
      <c r="H1009" s="5">
        <v>0</v>
      </c>
      <c r="I1009" s="5">
        <v>0</v>
      </c>
      <c r="J1009" s="8">
        <v>630</v>
      </c>
      <c r="K1009" s="5">
        <f>表3[[#This Row],[消费金额]]-表3[[#This Row],[消费金额]]*表3[[#This Row],[返点]]</f>
        <v>182875</v>
      </c>
    </row>
    <row r="1010" spans="1:11" ht="16.5" x14ac:dyDescent="0.3">
      <c r="A1010" s="4">
        <v>43032</v>
      </c>
      <c r="B1010" s="18" t="s">
        <v>18</v>
      </c>
      <c r="C1010" s="18" t="s">
        <v>11</v>
      </c>
      <c r="D1010" s="5" t="s">
        <v>17</v>
      </c>
      <c r="E1010" s="5">
        <v>3291.5</v>
      </c>
      <c r="F1010" s="6">
        <v>0.35</v>
      </c>
      <c r="G1010" s="5">
        <v>2</v>
      </c>
      <c r="H1010" s="5">
        <v>7833</v>
      </c>
      <c r="I1010" s="5">
        <v>252</v>
      </c>
      <c r="J1010" s="8">
        <v>4</v>
      </c>
      <c r="K1010" s="5">
        <f>表3[[#This Row],[消费金额]]-表3[[#This Row],[消费金额]]*表3[[#This Row],[返点]]</f>
        <v>2139.4750000000004</v>
      </c>
    </row>
    <row r="1011" spans="1:11" ht="16.5" x14ac:dyDescent="0.3">
      <c r="A1011" s="4">
        <v>43032</v>
      </c>
      <c r="B1011" s="18" t="s">
        <v>18</v>
      </c>
      <c r="C1011" s="18" t="s">
        <v>11</v>
      </c>
      <c r="D1011" s="5" t="s">
        <v>13</v>
      </c>
      <c r="E1011" s="5">
        <v>5671.4</v>
      </c>
      <c r="F1011" s="6">
        <v>0.4</v>
      </c>
      <c r="G1011" s="5">
        <v>5</v>
      </c>
      <c r="H1011" s="5">
        <v>13182</v>
      </c>
      <c r="I1011" s="5">
        <v>984</v>
      </c>
      <c r="J1011" s="8">
        <v>8</v>
      </c>
      <c r="K1011" s="5">
        <f>表3[[#This Row],[消费金额]]-表3[[#This Row],[消费金额]]*表3[[#This Row],[返点]]</f>
        <v>3402.8399999999997</v>
      </c>
    </row>
    <row r="1012" spans="1:11" ht="16.5" x14ac:dyDescent="0.3">
      <c r="A1012" s="4">
        <v>43032</v>
      </c>
      <c r="B1012" s="18" t="s">
        <v>18</v>
      </c>
      <c r="C1012" s="18" t="s">
        <v>11</v>
      </c>
      <c r="D1012" s="5" t="s">
        <v>13</v>
      </c>
      <c r="E1012" s="5">
        <v>4510.3</v>
      </c>
      <c r="F1012" s="6">
        <v>0.4</v>
      </c>
      <c r="G1012" s="5">
        <v>5</v>
      </c>
      <c r="H1012" s="5">
        <v>9348</v>
      </c>
      <c r="I1012" s="5">
        <v>580</v>
      </c>
      <c r="J1012" s="8">
        <v>10</v>
      </c>
      <c r="K1012" s="5">
        <f>表3[[#This Row],[消费金额]]-表3[[#This Row],[消费金额]]*表3[[#This Row],[返点]]</f>
        <v>2706.1800000000003</v>
      </c>
    </row>
    <row r="1013" spans="1:11" ht="16.5" x14ac:dyDescent="0.3">
      <c r="A1013" s="4">
        <v>43032</v>
      </c>
      <c r="B1013" s="18" t="s">
        <v>18</v>
      </c>
      <c r="C1013" s="18" t="s">
        <v>11</v>
      </c>
      <c r="D1013" s="5" t="s">
        <v>12</v>
      </c>
      <c r="E1013" s="5">
        <v>26039.5</v>
      </c>
      <c r="F1013" s="6">
        <v>0.15</v>
      </c>
      <c r="G1013" s="5">
        <v>21</v>
      </c>
      <c r="H1013" s="5">
        <v>239754</v>
      </c>
      <c r="I1013" s="5">
        <v>7096</v>
      </c>
      <c r="J1013" s="8">
        <v>30</v>
      </c>
      <c r="K1013" s="5">
        <f>表3[[#This Row],[消费金额]]-表3[[#This Row],[消费金额]]*表3[[#This Row],[返点]]</f>
        <v>22133.575000000001</v>
      </c>
    </row>
    <row r="1014" spans="1:11" ht="16.5" x14ac:dyDescent="0.3">
      <c r="A1014" s="4">
        <v>43032</v>
      </c>
      <c r="B1014" s="18" t="s">
        <v>18</v>
      </c>
      <c r="C1014" s="18" t="s">
        <v>11</v>
      </c>
      <c r="D1014" s="5" t="s">
        <v>12</v>
      </c>
      <c r="E1014" s="5">
        <v>20610.8</v>
      </c>
      <c r="F1014" s="6">
        <v>0.15</v>
      </c>
      <c r="G1014" s="5">
        <v>28</v>
      </c>
      <c r="H1014" s="5">
        <v>88743</v>
      </c>
      <c r="I1014" s="5">
        <v>2980</v>
      </c>
      <c r="J1014" s="8">
        <v>50</v>
      </c>
      <c r="K1014" s="5">
        <f>表3[[#This Row],[消费金额]]-表3[[#This Row],[消费金额]]*表3[[#This Row],[返点]]</f>
        <v>17519.18</v>
      </c>
    </row>
    <row r="1015" spans="1:11" ht="17.25" x14ac:dyDescent="0.15">
      <c r="A1015" s="4">
        <v>43033</v>
      </c>
      <c r="B1015" s="5" t="s">
        <v>10</v>
      </c>
      <c r="C1015" s="5" t="s">
        <v>11</v>
      </c>
      <c r="D1015" s="5" t="s">
        <v>12</v>
      </c>
      <c r="E1015" s="5">
        <v>82557.600000000006</v>
      </c>
      <c r="F1015" s="6">
        <v>0.15</v>
      </c>
      <c r="G1015" s="9">
        <v>97</v>
      </c>
      <c r="H1015" s="5">
        <v>280095</v>
      </c>
      <c r="I1015" s="5">
        <v>8696</v>
      </c>
      <c r="J1015" s="10">
        <v>138</v>
      </c>
      <c r="K1015" s="5">
        <f>表3[[#This Row],[消费金额]]-表3[[#This Row],[消费金额]]*表3[[#This Row],[返点]]</f>
        <v>70173.960000000006</v>
      </c>
    </row>
    <row r="1016" spans="1:11" ht="16.5" x14ac:dyDescent="0.15">
      <c r="A1016" s="4">
        <v>43033</v>
      </c>
      <c r="B1016" s="5" t="s">
        <v>10</v>
      </c>
      <c r="C1016" s="5" t="s">
        <v>20</v>
      </c>
      <c r="D1016" s="5" t="s">
        <v>21</v>
      </c>
      <c r="E1016" s="5">
        <v>5455</v>
      </c>
      <c r="F1016" s="6">
        <v>0</v>
      </c>
      <c r="G1016" s="5">
        <v>1</v>
      </c>
      <c r="H1016" s="5">
        <v>312669</v>
      </c>
      <c r="I1016" s="5">
        <v>672</v>
      </c>
      <c r="J1016" s="8">
        <v>0</v>
      </c>
      <c r="K1016" s="5">
        <f>表3[[#This Row],[消费金额]]-表3[[#This Row],[消费金额]]*表3[[#This Row],[返点]]</f>
        <v>5455</v>
      </c>
    </row>
    <row r="1017" spans="1:11" ht="17.25" x14ac:dyDescent="0.15">
      <c r="A1017" s="4">
        <v>43033</v>
      </c>
      <c r="B1017" s="5" t="s">
        <v>10</v>
      </c>
      <c r="C1017" s="5" t="s">
        <v>11</v>
      </c>
      <c r="D1017" s="5" t="s">
        <v>12</v>
      </c>
      <c r="E1017" s="5">
        <v>29382.2</v>
      </c>
      <c r="F1017" s="6">
        <v>0.15</v>
      </c>
      <c r="G1017" s="9">
        <v>57</v>
      </c>
      <c r="H1017" s="5">
        <v>65223</v>
      </c>
      <c r="I1017" s="5">
        <v>2840</v>
      </c>
      <c r="J1017" s="10">
        <v>86</v>
      </c>
      <c r="K1017" s="5">
        <f>表3[[#This Row],[消费金额]]-表3[[#This Row],[消费金额]]*表3[[#This Row],[返点]]</f>
        <v>24974.870000000003</v>
      </c>
    </row>
    <row r="1018" spans="1:11" ht="16.5" x14ac:dyDescent="0.3">
      <c r="A1018" s="4">
        <v>43033</v>
      </c>
      <c r="B1018" s="5" t="s">
        <v>10</v>
      </c>
      <c r="C1018" s="5" t="s">
        <v>11</v>
      </c>
      <c r="D1018" s="5" t="s">
        <v>12</v>
      </c>
      <c r="E1018" s="5">
        <v>175</v>
      </c>
      <c r="F1018" s="6">
        <v>0.15</v>
      </c>
      <c r="G1018" s="18">
        <v>0</v>
      </c>
      <c r="H1018" s="5">
        <v>0</v>
      </c>
      <c r="I1018" s="5">
        <v>0</v>
      </c>
      <c r="J1018" s="19">
        <v>0</v>
      </c>
      <c r="K1018" s="5">
        <f>表3[[#This Row],[消费金额]]-表3[[#This Row],[消费金额]]*表3[[#This Row],[返点]]</f>
        <v>148.75</v>
      </c>
    </row>
    <row r="1019" spans="1:11" ht="17.25" x14ac:dyDescent="0.15">
      <c r="A1019" s="4">
        <v>43033</v>
      </c>
      <c r="B1019" s="5" t="s">
        <v>10</v>
      </c>
      <c r="C1019" s="5" t="s">
        <v>11</v>
      </c>
      <c r="D1019" s="5" t="s">
        <v>13</v>
      </c>
      <c r="E1019" s="5">
        <v>20891.8</v>
      </c>
      <c r="F1019" s="6">
        <v>0.4</v>
      </c>
      <c r="G1019" s="9">
        <v>26</v>
      </c>
      <c r="H1019" s="5">
        <v>15348</v>
      </c>
      <c r="I1019" s="5">
        <v>1304</v>
      </c>
      <c r="J1019" s="10">
        <v>44</v>
      </c>
      <c r="K1019" s="5">
        <f>表3[[#This Row],[消费金额]]-表3[[#This Row],[消费金额]]*表3[[#This Row],[返点]]</f>
        <v>12535.08</v>
      </c>
    </row>
    <row r="1020" spans="1:11" ht="17.25" x14ac:dyDescent="0.15">
      <c r="A1020" s="4">
        <v>43033</v>
      </c>
      <c r="B1020" s="5" t="s">
        <v>10</v>
      </c>
      <c r="C1020" s="5" t="s">
        <v>11</v>
      </c>
      <c r="D1020" s="5" t="s">
        <v>13</v>
      </c>
      <c r="E1020" s="5">
        <v>9893.4</v>
      </c>
      <c r="F1020" s="6">
        <v>0.4</v>
      </c>
      <c r="G1020" s="9">
        <v>23</v>
      </c>
      <c r="H1020" s="5">
        <v>4380</v>
      </c>
      <c r="I1020" s="5">
        <v>1024</v>
      </c>
      <c r="J1020" s="10">
        <v>38</v>
      </c>
      <c r="K1020" s="5">
        <f>表3[[#This Row],[消费金额]]-表3[[#This Row],[消费金额]]*表3[[#This Row],[返点]]</f>
        <v>5936.0399999999991</v>
      </c>
    </row>
    <row r="1021" spans="1:11" ht="17.25" x14ac:dyDescent="0.15">
      <c r="A1021" s="4">
        <v>43033</v>
      </c>
      <c r="B1021" s="5" t="s">
        <v>10</v>
      </c>
      <c r="C1021" s="5" t="s">
        <v>11</v>
      </c>
      <c r="D1021" s="5" t="s">
        <v>12</v>
      </c>
      <c r="E1021" s="5">
        <v>33811</v>
      </c>
      <c r="F1021" s="6">
        <v>0.15</v>
      </c>
      <c r="G1021" s="9">
        <v>112</v>
      </c>
      <c r="H1021" s="5">
        <v>179871</v>
      </c>
      <c r="I1021" s="5">
        <v>16396</v>
      </c>
      <c r="J1021" s="10">
        <v>158</v>
      </c>
      <c r="K1021" s="5">
        <f>表3[[#This Row],[消费金额]]-表3[[#This Row],[消费金额]]*表3[[#This Row],[返点]]</f>
        <v>28739.35</v>
      </c>
    </row>
    <row r="1022" spans="1:11" ht="16.5" x14ac:dyDescent="0.3">
      <c r="A1022" s="4">
        <v>43033</v>
      </c>
      <c r="B1022" s="5" t="s">
        <v>10</v>
      </c>
      <c r="C1022" s="5" t="s">
        <v>11</v>
      </c>
      <c r="D1022" s="5" t="s">
        <v>13</v>
      </c>
      <c r="E1022" s="5">
        <v>175</v>
      </c>
      <c r="F1022" s="6">
        <v>0.28000000000000003</v>
      </c>
      <c r="G1022" s="18">
        <v>0</v>
      </c>
      <c r="H1022" s="5">
        <v>0</v>
      </c>
      <c r="I1022" s="5">
        <v>0</v>
      </c>
      <c r="J1022" s="19">
        <v>0</v>
      </c>
      <c r="K1022" s="5">
        <f>表3[[#This Row],[消费金额]]-表3[[#This Row],[消费金额]]*表3[[#This Row],[返点]]</f>
        <v>126</v>
      </c>
    </row>
    <row r="1023" spans="1:11" ht="17.25" x14ac:dyDescent="0.15">
      <c r="A1023" s="4">
        <v>43033</v>
      </c>
      <c r="B1023" s="5" t="s">
        <v>10</v>
      </c>
      <c r="C1023" s="5" t="s">
        <v>11</v>
      </c>
      <c r="D1023" s="5" t="s">
        <v>16</v>
      </c>
      <c r="E1023" s="5">
        <v>2566.9</v>
      </c>
      <c r="F1023" s="6">
        <v>0.45</v>
      </c>
      <c r="G1023" s="9">
        <v>4</v>
      </c>
      <c r="H1023" s="5">
        <v>19464</v>
      </c>
      <c r="I1023" s="5">
        <v>460</v>
      </c>
      <c r="J1023" s="10">
        <v>6</v>
      </c>
      <c r="K1023" s="5">
        <f>表3[[#This Row],[消费金额]]-表3[[#This Row],[消费金额]]*表3[[#This Row],[返点]]</f>
        <v>1411.7950000000001</v>
      </c>
    </row>
    <row r="1024" spans="1:11" ht="17.25" x14ac:dyDescent="0.15">
      <c r="A1024" s="4">
        <v>43033</v>
      </c>
      <c r="B1024" s="5" t="s">
        <v>10</v>
      </c>
      <c r="C1024" s="5" t="s">
        <v>11</v>
      </c>
      <c r="D1024" s="5" t="s">
        <v>17</v>
      </c>
      <c r="E1024" s="5">
        <v>7192.6</v>
      </c>
      <c r="F1024" s="6">
        <v>0.35</v>
      </c>
      <c r="G1024" s="9">
        <v>3</v>
      </c>
      <c r="H1024" s="5">
        <v>13314</v>
      </c>
      <c r="I1024" s="5">
        <v>416</v>
      </c>
      <c r="J1024" s="10">
        <v>6</v>
      </c>
      <c r="K1024" s="5">
        <f>表3[[#This Row],[消费金额]]-表3[[#This Row],[消费金额]]*表3[[#This Row],[返点]]</f>
        <v>4675.1900000000005</v>
      </c>
    </row>
    <row r="1025" spans="1:11" ht="17.25" x14ac:dyDescent="0.15">
      <c r="A1025" s="4">
        <v>43033</v>
      </c>
      <c r="B1025" s="5" t="s">
        <v>19</v>
      </c>
      <c r="C1025" s="5" t="s">
        <v>11</v>
      </c>
      <c r="D1025" s="5" t="s">
        <v>12</v>
      </c>
      <c r="E1025" s="5">
        <v>27265.5</v>
      </c>
      <c r="F1025" s="6">
        <v>0.15</v>
      </c>
      <c r="G1025" s="9">
        <v>35</v>
      </c>
      <c r="H1025" s="5">
        <v>398910</v>
      </c>
      <c r="I1025" s="5">
        <v>6680</v>
      </c>
      <c r="J1025" s="10">
        <v>46</v>
      </c>
      <c r="K1025" s="5">
        <f>表3[[#This Row],[消费金额]]-表3[[#This Row],[消费金额]]*表3[[#This Row],[返点]]</f>
        <v>23175.674999999999</v>
      </c>
    </row>
    <row r="1026" spans="1:11" ht="17.25" x14ac:dyDescent="0.15">
      <c r="A1026" s="4">
        <v>43033</v>
      </c>
      <c r="B1026" s="5" t="s">
        <v>19</v>
      </c>
      <c r="C1026" s="5" t="s">
        <v>11</v>
      </c>
      <c r="D1026" s="5" t="s">
        <v>13</v>
      </c>
      <c r="E1026" s="5">
        <v>2717.6</v>
      </c>
      <c r="F1026" s="6">
        <v>0.4</v>
      </c>
      <c r="G1026" s="9">
        <v>5</v>
      </c>
      <c r="H1026" s="5">
        <v>7086</v>
      </c>
      <c r="I1026" s="5">
        <v>672</v>
      </c>
      <c r="J1026" s="10">
        <v>10</v>
      </c>
      <c r="K1026" s="5">
        <f>表3[[#This Row],[消费金额]]-表3[[#This Row],[消费金额]]*表3[[#This Row],[返点]]</f>
        <v>1630.56</v>
      </c>
    </row>
    <row r="1027" spans="1:11" ht="16.5" x14ac:dyDescent="0.15">
      <c r="A1027" s="4">
        <v>43033</v>
      </c>
      <c r="B1027" s="5" t="s">
        <v>10</v>
      </c>
      <c r="C1027" s="5" t="s">
        <v>14</v>
      </c>
      <c r="D1027" s="5" t="s">
        <v>15</v>
      </c>
      <c r="E1027" s="5">
        <v>12973</v>
      </c>
      <c r="F1027" s="6">
        <v>0.18</v>
      </c>
      <c r="G1027" s="5">
        <v>16</v>
      </c>
      <c r="H1027" s="5">
        <v>360399</v>
      </c>
      <c r="I1027" s="5">
        <v>3832</v>
      </c>
      <c r="J1027" s="8">
        <v>28</v>
      </c>
      <c r="K1027" s="5">
        <f>表3[[#This Row],[消费金额]]-表3[[#This Row],[消费金额]]*表3[[#This Row],[返点]]</f>
        <v>10637.86</v>
      </c>
    </row>
    <row r="1028" spans="1:11" ht="16.5" x14ac:dyDescent="0.15">
      <c r="A1028" s="4">
        <v>43033</v>
      </c>
      <c r="B1028" s="5" t="s">
        <v>19</v>
      </c>
      <c r="C1028" s="5" t="s">
        <v>14</v>
      </c>
      <c r="D1028" s="5" t="s">
        <v>15</v>
      </c>
      <c r="E1028" s="5">
        <v>4230.1000000000004</v>
      </c>
      <c r="F1028" s="6">
        <v>0.18</v>
      </c>
      <c r="G1028" s="5">
        <v>1</v>
      </c>
      <c r="H1028" s="5">
        <v>110403</v>
      </c>
      <c r="I1028" s="5">
        <v>1424</v>
      </c>
      <c r="J1028" s="8">
        <v>2</v>
      </c>
      <c r="K1028" s="5">
        <f>表3[[#This Row],[消费金额]]-表3[[#This Row],[消费金额]]*表3[[#This Row],[返点]]</f>
        <v>3468.6820000000002</v>
      </c>
    </row>
    <row r="1029" spans="1:11" ht="16.5" x14ac:dyDescent="0.15">
      <c r="A1029" s="4">
        <v>43033</v>
      </c>
      <c r="B1029" s="5" t="s">
        <v>18</v>
      </c>
      <c r="C1029" s="5" t="s">
        <v>14</v>
      </c>
      <c r="D1029" s="5" t="s">
        <v>15</v>
      </c>
      <c r="E1029" s="5">
        <v>5635</v>
      </c>
      <c r="F1029" s="6">
        <v>0.18</v>
      </c>
      <c r="G1029" s="5">
        <v>4</v>
      </c>
      <c r="H1029" s="5">
        <v>211701</v>
      </c>
      <c r="I1029" s="5">
        <v>2288</v>
      </c>
      <c r="J1029" s="8">
        <v>6</v>
      </c>
      <c r="K1029" s="5">
        <f>表3[[#This Row],[消费金额]]-表3[[#This Row],[消费金额]]*表3[[#This Row],[返点]]</f>
        <v>4620.7</v>
      </c>
    </row>
    <row r="1030" spans="1:11" ht="16.5" x14ac:dyDescent="0.3">
      <c r="A1030" s="4">
        <v>43033</v>
      </c>
      <c r="B1030" s="5" t="s">
        <v>10</v>
      </c>
      <c r="C1030" s="5" t="s">
        <v>14</v>
      </c>
      <c r="D1030" s="5" t="s">
        <v>15</v>
      </c>
      <c r="E1030" s="5">
        <v>175</v>
      </c>
      <c r="F1030" s="6">
        <v>0.18</v>
      </c>
      <c r="G1030" s="18">
        <v>0</v>
      </c>
      <c r="H1030" s="5">
        <v>0</v>
      </c>
      <c r="I1030" s="5">
        <v>0</v>
      </c>
      <c r="J1030" s="19">
        <v>0</v>
      </c>
      <c r="K1030" s="5">
        <f>表3[[#This Row],[消费金额]]-表3[[#This Row],[消费金额]]*表3[[#This Row],[返点]]</f>
        <v>143.5</v>
      </c>
    </row>
    <row r="1031" spans="1:11" ht="16.5" x14ac:dyDescent="0.15">
      <c r="A1031" s="4">
        <v>43033</v>
      </c>
      <c r="B1031" s="5" t="s">
        <v>10</v>
      </c>
      <c r="C1031" s="5" t="s">
        <v>14</v>
      </c>
      <c r="D1031" s="5" t="s">
        <v>23</v>
      </c>
      <c r="E1031" s="5">
        <v>3655</v>
      </c>
      <c r="F1031" s="6">
        <v>0</v>
      </c>
      <c r="G1031" s="5">
        <v>6</v>
      </c>
      <c r="H1031" s="5">
        <v>0</v>
      </c>
      <c r="I1031" s="5">
        <v>0</v>
      </c>
      <c r="J1031" s="8">
        <v>12</v>
      </c>
      <c r="K1031" s="5">
        <f>表3[[#This Row],[消费金额]]-表3[[#This Row],[消费金额]]*表3[[#This Row],[返点]]</f>
        <v>3655</v>
      </c>
    </row>
    <row r="1032" spans="1:11" ht="16.5" x14ac:dyDescent="0.3">
      <c r="A1032" s="4">
        <v>43033</v>
      </c>
      <c r="B1032" s="18" t="s">
        <v>18</v>
      </c>
      <c r="C1032" s="18" t="s">
        <v>11</v>
      </c>
      <c r="D1032" s="5" t="s">
        <v>17</v>
      </c>
      <c r="E1032" s="5">
        <v>2873.1</v>
      </c>
      <c r="F1032" s="6">
        <v>0.35</v>
      </c>
      <c r="G1032" s="5">
        <v>2</v>
      </c>
      <c r="H1032" s="5">
        <v>7998</v>
      </c>
      <c r="I1032" s="5">
        <v>228</v>
      </c>
      <c r="J1032" s="8">
        <v>4</v>
      </c>
      <c r="K1032" s="5">
        <f>表3[[#This Row],[消费金额]]-表3[[#This Row],[消费金额]]*表3[[#This Row],[返点]]</f>
        <v>1867.5149999999999</v>
      </c>
    </row>
    <row r="1033" spans="1:11" ht="16.5" x14ac:dyDescent="0.3">
      <c r="A1033" s="4">
        <v>43033</v>
      </c>
      <c r="B1033" s="18" t="s">
        <v>18</v>
      </c>
      <c r="C1033" s="18" t="s">
        <v>11</v>
      </c>
      <c r="D1033" s="5" t="s">
        <v>13</v>
      </c>
      <c r="E1033" s="5">
        <v>5355.8</v>
      </c>
      <c r="F1033" s="6">
        <v>0.4</v>
      </c>
      <c r="G1033" s="5">
        <v>14</v>
      </c>
      <c r="H1033" s="5">
        <v>14361</v>
      </c>
      <c r="I1033" s="5">
        <v>860</v>
      </c>
      <c r="J1033" s="8">
        <v>22</v>
      </c>
      <c r="K1033" s="5">
        <f>表3[[#This Row],[消费金额]]-表3[[#This Row],[消费金额]]*表3[[#This Row],[返点]]</f>
        <v>3213.48</v>
      </c>
    </row>
    <row r="1034" spans="1:11" ht="16.5" x14ac:dyDescent="0.3">
      <c r="A1034" s="4">
        <v>43033</v>
      </c>
      <c r="B1034" s="18" t="s">
        <v>18</v>
      </c>
      <c r="C1034" s="18" t="s">
        <v>11</v>
      </c>
      <c r="D1034" s="5" t="s">
        <v>13</v>
      </c>
      <c r="E1034" s="5">
        <v>4031.3</v>
      </c>
      <c r="F1034" s="6">
        <v>0.4</v>
      </c>
      <c r="G1034" s="5">
        <v>3</v>
      </c>
      <c r="H1034" s="5">
        <v>11331</v>
      </c>
      <c r="I1034" s="5">
        <v>588</v>
      </c>
      <c r="J1034" s="8">
        <v>6</v>
      </c>
      <c r="K1034" s="5">
        <f>表3[[#This Row],[消费金额]]-表3[[#This Row],[消费金额]]*表3[[#This Row],[返点]]</f>
        <v>2418.7799999999997</v>
      </c>
    </row>
    <row r="1035" spans="1:11" ht="16.5" x14ac:dyDescent="0.3">
      <c r="A1035" s="4">
        <v>43033</v>
      </c>
      <c r="B1035" s="18" t="s">
        <v>18</v>
      </c>
      <c r="C1035" s="18" t="s">
        <v>11</v>
      </c>
      <c r="D1035" s="5" t="s">
        <v>12</v>
      </c>
      <c r="E1035" s="5">
        <v>25484.3</v>
      </c>
      <c r="F1035" s="6">
        <v>0.15</v>
      </c>
      <c r="G1035" s="5">
        <v>25</v>
      </c>
      <c r="H1035" s="5">
        <v>257982</v>
      </c>
      <c r="I1035" s="5">
        <v>7208</v>
      </c>
      <c r="J1035" s="8">
        <v>42</v>
      </c>
      <c r="K1035" s="5">
        <f>表3[[#This Row],[消费金额]]-表3[[#This Row],[消费金额]]*表3[[#This Row],[返点]]</f>
        <v>21661.654999999999</v>
      </c>
    </row>
    <row r="1036" spans="1:11" ht="16.5" x14ac:dyDescent="0.3">
      <c r="A1036" s="4">
        <v>43033</v>
      </c>
      <c r="B1036" s="18" t="s">
        <v>18</v>
      </c>
      <c r="C1036" s="18" t="s">
        <v>11</v>
      </c>
      <c r="D1036" s="5" t="s">
        <v>12</v>
      </c>
      <c r="E1036" s="5">
        <v>20533.8</v>
      </c>
      <c r="F1036" s="6">
        <v>0.15</v>
      </c>
      <c r="G1036" s="5">
        <v>27</v>
      </c>
      <c r="H1036" s="5">
        <v>89757</v>
      </c>
      <c r="I1036" s="5">
        <v>3004</v>
      </c>
      <c r="J1036" s="8">
        <v>50</v>
      </c>
      <c r="K1036" s="5">
        <f>表3[[#This Row],[消费金额]]-表3[[#This Row],[消费金额]]*表3[[#This Row],[返点]]</f>
        <v>17453.73</v>
      </c>
    </row>
    <row r="1037" spans="1:11" ht="16.5" x14ac:dyDescent="0.15">
      <c r="A1037" s="4">
        <v>43034</v>
      </c>
      <c r="B1037" s="5" t="s">
        <v>10</v>
      </c>
      <c r="C1037" s="5" t="s">
        <v>20</v>
      </c>
      <c r="D1037" s="5" t="s">
        <v>21</v>
      </c>
      <c r="E1037" s="5">
        <v>4780</v>
      </c>
      <c r="F1037" s="6">
        <v>0</v>
      </c>
      <c r="G1037" s="5">
        <v>9</v>
      </c>
      <c r="H1037" s="5">
        <v>388485</v>
      </c>
      <c r="I1037" s="5">
        <v>588</v>
      </c>
      <c r="J1037" s="8">
        <v>10</v>
      </c>
      <c r="K1037" s="5">
        <f>表3[[#This Row],[消费金额]]-表3[[#This Row],[消费金额]]*表3[[#This Row],[返点]]</f>
        <v>4780</v>
      </c>
    </row>
    <row r="1038" spans="1:11" ht="17.25" x14ac:dyDescent="0.15">
      <c r="A1038" s="4">
        <v>43034</v>
      </c>
      <c r="B1038" s="5" t="s">
        <v>10</v>
      </c>
      <c r="C1038" s="5" t="s">
        <v>11</v>
      </c>
      <c r="D1038" s="5" t="s">
        <v>12</v>
      </c>
      <c r="E1038" s="5">
        <v>75976.399999999994</v>
      </c>
      <c r="F1038" s="6">
        <v>0.15</v>
      </c>
      <c r="G1038" s="9">
        <v>75</v>
      </c>
      <c r="H1038" s="5">
        <v>286431</v>
      </c>
      <c r="I1038" s="5">
        <v>7948</v>
      </c>
      <c r="J1038" s="10">
        <v>122</v>
      </c>
      <c r="K1038" s="5">
        <f>表3[[#This Row],[消费金额]]-表3[[#This Row],[消费金额]]*表3[[#This Row],[返点]]</f>
        <v>64579.939999999995</v>
      </c>
    </row>
    <row r="1039" spans="1:11" ht="17.25" x14ac:dyDescent="0.15">
      <c r="A1039" s="4">
        <v>43034</v>
      </c>
      <c r="B1039" s="5" t="s">
        <v>10</v>
      </c>
      <c r="C1039" s="5" t="s">
        <v>11</v>
      </c>
      <c r="D1039" s="5" t="s">
        <v>12</v>
      </c>
      <c r="E1039" s="5">
        <v>30628.400000000001</v>
      </c>
      <c r="F1039" s="6">
        <v>0.15</v>
      </c>
      <c r="G1039" s="9">
        <v>61</v>
      </c>
      <c r="H1039" s="5">
        <v>70068</v>
      </c>
      <c r="I1039" s="5">
        <v>2908</v>
      </c>
      <c r="J1039" s="10">
        <v>104</v>
      </c>
      <c r="K1039" s="5">
        <f>表3[[#This Row],[消费金额]]-表3[[#This Row],[消费金额]]*表3[[#This Row],[返点]]</f>
        <v>26034.14</v>
      </c>
    </row>
    <row r="1040" spans="1:11" ht="16.5" x14ac:dyDescent="0.3">
      <c r="A1040" s="4">
        <v>43034</v>
      </c>
      <c r="B1040" s="5" t="s">
        <v>10</v>
      </c>
      <c r="C1040" s="5" t="s">
        <v>11</v>
      </c>
      <c r="D1040" s="5" t="s">
        <v>12</v>
      </c>
      <c r="E1040" s="5">
        <v>175</v>
      </c>
      <c r="F1040" s="6">
        <v>0.15</v>
      </c>
      <c r="G1040" s="18">
        <v>0</v>
      </c>
      <c r="H1040" s="5">
        <v>0</v>
      </c>
      <c r="I1040" s="5">
        <v>0</v>
      </c>
      <c r="J1040" s="19">
        <v>0</v>
      </c>
      <c r="K1040" s="5">
        <f>表3[[#This Row],[消费金额]]-表3[[#This Row],[消费金额]]*表3[[#This Row],[返点]]</f>
        <v>148.75</v>
      </c>
    </row>
    <row r="1041" spans="1:11" ht="17.25" x14ac:dyDescent="0.15">
      <c r="A1041" s="4">
        <v>43034</v>
      </c>
      <c r="B1041" s="5" t="s">
        <v>10</v>
      </c>
      <c r="C1041" s="5" t="s">
        <v>11</v>
      </c>
      <c r="D1041" s="5" t="s">
        <v>13</v>
      </c>
      <c r="E1041" s="5">
        <v>19125.599999999999</v>
      </c>
      <c r="F1041" s="6">
        <v>0.4</v>
      </c>
      <c r="G1041" s="9">
        <v>17</v>
      </c>
      <c r="H1041" s="5">
        <v>14766</v>
      </c>
      <c r="I1041" s="5">
        <v>1184</v>
      </c>
      <c r="J1041" s="10">
        <v>30</v>
      </c>
      <c r="K1041" s="5">
        <f>表3[[#This Row],[消费金额]]-表3[[#This Row],[消费金额]]*表3[[#This Row],[返点]]</f>
        <v>11475.359999999999</v>
      </c>
    </row>
    <row r="1042" spans="1:11" ht="17.25" x14ac:dyDescent="0.15">
      <c r="A1042" s="4">
        <v>43034</v>
      </c>
      <c r="B1042" s="5" t="s">
        <v>10</v>
      </c>
      <c r="C1042" s="5" t="s">
        <v>11</v>
      </c>
      <c r="D1042" s="5" t="s">
        <v>13</v>
      </c>
      <c r="E1042" s="5">
        <v>6696.7</v>
      </c>
      <c r="F1042" s="6">
        <v>0.4</v>
      </c>
      <c r="G1042" s="9">
        <v>17</v>
      </c>
      <c r="H1042" s="5">
        <v>3684</v>
      </c>
      <c r="I1042" s="5">
        <v>776</v>
      </c>
      <c r="J1042" s="10">
        <v>22</v>
      </c>
      <c r="K1042" s="5">
        <f>表3[[#This Row],[消费金额]]-表3[[#This Row],[消费金额]]*表3[[#This Row],[返点]]</f>
        <v>4018.0199999999995</v>
      </c>
    </row>
    <row r="1043" spans="1:11" ht="17.25" x14ac:dyDescent="0.15">
      <c r="A1043" s="4">
        <v>43034</v>
      </c>
      <c r="B1043" s="5" t="s">
        <v>10</v>
      </c>
      <c r="C1043" s="5" t="s">
        <v>11</v>
      </c>
      <c r="D1043" s="5" t="s">
        <v>12</v>
      </c>
      <c r="E1043" s="5">
        <v>32439.5</v>
      </c>
      <c r="F1043" s="6">
        <v>0.15</v>
      </c>
      <c r="G1043" s="9">
        <v>87</v>
      </c>
      <c r="H1043" s="5">
        <v>154935</v>
      </c>
      <c r="I1043" s="5">
        <v>16896</v>
      </c>
      <c r="J1043" s="10">
        <v>116</v>
      </c>
      <c r="K1043" s="5">
        <f>表3[[#This Row],[消费金额]]-表3[[#This Row],[消费金额]]*表3[[#This Row],[返点]]</f>
        <v>27573.575000000001</v>
      </c>
    </row>
    <row r="1044" spans="1:11" ht="17.25" x14ac:dyDescent="0.15">
      <c r="A1044" s="4">
        <v>43034</v>
      </c>
      <c r="B1044" s="5" t="s">
        <v>10</v>
      </c>
      <c r="C1044" s="5" t="s">
        <v>11</v>
      </c>
      <c r="D1044" s="5" t="s">
        <v>16</v>
      </c>
      <c r="E1044" s="5">
        <v>175</v>
      </c>
      <c r="F1044" s="6">
        <v>0.45</v>
      </c>
      <c r="G1044" s="9">
        <v>0</v>
      </c>
      <c r="H1044" s="5">
        <v>0</v>
      </c>
      <c r="I1044" s="5">
        <v>0</v>
      </c>
      <c r="J1044" s="10">
        <v>0</v>
      </c>
      <c r="K1044" s="5">
        <f>表3[[#This Row],[消费金额]]-表3[[#This Row],[消费金额]]*表3[[#This Row],[返点]]</f>
        <v>96.25</v>
      </c>
    </row>
    <row r="1045" spans="1:11" ht="17.25" x14ac:dyDescent="0.15">
      <c r="A1045" s="4">
        <v>43034</v>
      </c>
      <c r="B1045" s="5" t="s">
        <v>10</v>
      </c>
      <c r="C1045" s="5" t="s">
        <v>11</v>
      </c>
      <c r="D1045" s="5" t="s">
        <v>17</v>
      </c>
      <c r="E1045" s="5">
        <v>6164.9</v>
      </c>
      <c r="F1045" s="6">
        <v>0.35</v>
      </c>
      <c r="G1045" s="9">
        <v>9</v>
      </c>
      <c r="H1045" s="5">
        <v>11916</v>
      </c>
      <c r="I1045" s="5">
        <v>368</v>
      </c>
      <c r="J1045" s="10">
        <v>8</v>
      </c>
      <c r="K1045" s="5">
        <f>表3[[#This Row],[消费金额]]-表3[[#This Row],[消费金额]]*表3[[#This Row],[返点]]</f>
        <v>4007.1849999999999</v>
      </c>
    </row>
    <row r="1046" spans="1:11" ht="17.25" x14ac:dyDescent="0.15">
      <c r="A1046" s="4">
        <v>43034</v>
      </c>
      <c r="B1046" s="5" t="s">
        <v>19</v>
      </c>
      <c r="C1046" s="5" t="s">
        <v>11</v>
      </c>
      <c r="D1046" s="5" t="s">
        <v>12</v>
      </c>
      <c r="E1046" s="5">
        <v>32302.9</v>
      </c>
      <c r="F1046" s="6">
        <v>0.15</v>
      </c>
      <c r="G1046" s="9">
        <v>40</v>
      </c>
      <c r="H1046" s="5">
        <v>343104</v>
      </c>
      <c r="I1046" s="5">
        <v>7260</v>
      </c>
      <c r="J1046" s="10">
        <v>56</v>
      </c>
      <c r="K1046" s="5">
        <f>表3[[#This Row],[消费金额]]-表3[[#This Row],[消费金额]]*表3[[#This Row],[返点]]</f>
        <v>27457.465</v>
      </c>
    </row>
    <row r="1047" spans="1:11" ht="17.25" x14ac:dyDescent="0.15">
      <c r="A1047" s="4">
        <v>43034</v>
      </c>
      <c r="B1047" s="5" t="s">
        <v>19</v>
      </c>
      <c r="C1047" s="5" t="s">
        <v>11</v>
      </c>
      <c r="D1047" s="5" t="s">
        <v>13</v>
      </c>
      <c r="E1047" s="5">
        <v>2180.6</v>
      </c>
      <c r="F1047" s="6">
        <v>0.4</v>
      </c>
      <c r="G1047" s="9">
        <v>4</v>
      </c>
      <c r="H1047" s="5">
        <v>5643</v>
      </c>
      <c r="I1047" s="5">
        <v>532</v>
      </c>
      <c r="J1047" s="10">
        <v>8</v>
      </c>
      <c r="K1047" s="5">
        <f>表3[[#This Row],[消费金额]]-表3[[#This Row],[消费金额]]*表3[[#This Row],[返点]]</f>
        <v>1308.3599999999999</v>
      </c>
    </row>
    <row r="1048" spans="1:11" ht="16.5" x14ac:dyDescent="0.15">
      <c r="A1048" s="4">
        <v>43034</v>
      </c>
      <c r="B1048" s="5" t="s">
        <v>18</v>
      </c>
      <c r="C1048" s="5" t="s">
        <v>14</v>
      </c>
      <c r="D1048" s="5" t="s">
        <v>15</v>
      </c>
      <c r="E1048" s="5">
        <v>5555.7</v>
      </c>
      <c r="F1048" s="6">
        <v>0.18</v>
      </c>
      <c r="G1048" s="5">
        <v>1</v>
      </c>
      <c r="H1048" s="5">
        <v>292206</v>
      </c>
      <c r="I1048" s="5">
        <v>2636</v>
      </c>
      <c r="J1048" s="8">
        <v>2</v>
      </c>
      <c r="K1048" s="5">
        <f>表3[[#This Row],[消费金额]]-表3[[#This Row],[消费金额]]*表3[[#This Row],[返点]]</f>
        <v>4555.674</v>
      </c>
    </row>
    <row r="1049" spans="1:11" ht="16.5" x14ac:dyDescent="0.15">
      <c r="A1049" s="20">
        <v>43034</v>
      </c>
      <c r="B1049" s="21" t="s">
        <v>19</v>
      </c>
      <c r="C1049" s="21" t="s">
        <v>14</v>
      </c>
      <c r="D1049" s="21" t="s">
        <v>15</v>
      </c>
      <c r="E1049" s="5">
        <v>4642</v>
      </c>
      <c r="F1049" s="6">
        <v>0.18</v>
      </c>
      <c r="G1049" s="21">
        <v>3</v>
      </c>
      <c r="H1049" s="5">
        <v>390336</v>
      </c>
      <c r="I1049" s="5">
        <v>2636</v>
      </c>
      <c r="J1049" s="22">
        <v>4</v>
      </c>
      <c r="K1049" s="5">
        <f>表3[[#This Row],[消费金额]]-表3[[#This Row],[消费金额]]*表3[[#This Row],[返点]]</f>
        <v>3806.44</v>
      </c>
    </row>
    <row r="1050" spans="1:11" ht="16.5" x14ac:dyDescent="0.3">
      <c r="A1050" s="4">
        <v>43034</v>
      </c>
      <c r="B1050" s="5" t="s">
        <v>10</v>
      </c>
      <c r="C1050" s="5" t="s">
        <v>14</v>
      </c>
      <c r="D1050" s="5" t="s">
        <v>15</v>
      </c>
      <c r="E1050" s="5">
        <v>15283.1</v>
      </c>
      <c r="F1050" s="17">
        <v>0.18</v>
      </c>
      <c r="G1050" s="5">
        <v>24</v>
      </c>
      <c r="H1050" s="5">
        <v>505356</v>
      </c>
      <c r="I1050" s="5">
        <v>4996</v>
      </c>
      <c r="J1050" s="8">
        <v>40</v>
      </c>
      <c r="K1050" s="5">
        <f>表3[[#This Row],[消费金额]]-表3[[#This Row],[消费金额]]*表3[[#This Row],[返点]]</f>
        <v>12532.142</v>
      </c>
    </row>
    <row r="1051" spans="1:11" ht="16.5" x14ac:dyDescent="0.15">
      <c r="A1051" s="4">
        <v>43034</v>
      </c>
      <c r="B1051" s="5" t="s">
        <v>10</v>
      </c>
      <c r="C1051" s="5" t="s">
        <v>14</v>
      </c>
      <c r="D1051" s="5" t="s">
        <v>23</v>
      </c>
      <c r="E1051" s="5">
        <v>175</v>
      </c>
      <c r="F1051" s="6">
        <v>0</v>
      </c>
      <c r="G1051" s="5">
        <v>0</v>
      </c>
      <c r="H1051" s="5">
        <v>0</v>
      </c>
      <c r="I1051" s="5">
        <v>0</v>
      </c>
      <c r="J1051" s="8">
        <v>0</v>
      </c>
      <c r="K1051" s="5">
        <f>表3[[#This Row],[消费金额]]-表3[[#This Row],[消费金额]]*表3[[#This Row],[返点]]</f>
        <v>175</v>
      </c>
    </row>
    <row r="1052" spans="1:11" ht="16.5" x14ac:dyDescent="0.15">
      <c r="A1052" s="4">
        <v>43034</v>
      </c>
      <c r="B1052" s="5" t="s">
        <v>10</v>
      </c>
      <c r="C1052" s="5" t="s">
        <v>14</v>
      </c>
      <c r="D1052" s="5" t="s">
        <v>23</v>
      </c>
      <c r="E1052" s="5">
        <v>4587</v>
      </c>
      <c r="F1052" s="6">
        <v>0</v>
      </c>
      <c r="G1052" s="5">
        <v>2</v>
      </c>
      <c r="H1052" s="5">
        <v>910653</v>
      </c>
      <c r="I1052" s="5">
        <v>3356</v>
      </c>
      <c r="J1052" s="8">
        <v>4</v>
      </c>
      <c r="K1052" s="5">
        <f>表3[[#This Row],[消费金额]]-表3[[#This Row],[消费金额]]*表3[[#This Row],[返点]]</f>
        <v>4587</v>
      </c>
    </row>
    <row r="1053" spans="1:11" ht="16.5" x14ac:dyDescent="0.3">
      <c r="A1053" s="4">
        <v>43034</v>
      </c>
      <c r="B1053" s="18" t="s">
        <v>18</v>
      </c>
      <c r="C1053" s="18" t="s">
        <v>11</v>
      </c>
      <c r="D1053" s="5" t="s">
        <v>17</v>
      </c>
      <c r="E1053" s="5">
        <v>2605.6999999999998</v>
      </c>
      <c r="F1053" s="6">
        <v>0.35</v>
      </c>
      <c r="G1053" s="5">
        <v>6</v>
      </c>
      <c r="H1053" s="5">
        <v>6858</v>
      </c>
      <c r="I1053" s="5">
        <v>212</v>
      </c>
      <c r="J1053" s="8">
        <v>4</v>
      </c>
      <c r="K1053" s="5">
        <f>表3[[#This Row],[消费金额]]-表3[[#This Row],[消费金额]]*表3[[#This Row],[返点]]</f>
        <v>1693.7049999999999</v>
      </c>
    </row>
    <row r="1054" spans="1:11" ht="16.5" x14ac:dyDescent="0.3">
      <c r="A1054" s="4">
        <v>43034</v>
      </c>
      <c r="B1054" s="18" t="s">
        <v>18</v>
      </c>
      <c r="C1054" s="18" t="s">
        <v>11</v>
      </c>
      <c r="D1054" s="5" t="s">
        <v>13</v>
      </c>
      <c r="E1054" s="5">
        <v>4849.3999999999996</v>
      </c>
      <c r="F1054" s="6">
        <v>0.4</v>
      </c>
      <c r="G1054" s="5">
        <v>7</v>
      </c>
      <c r="H1054" s="5">
        <v>13521</v>
      </c>
      <c r="I1054" s="5">
        <v>796</v>
      </c>
      <c r="J1054" s="8">
        <v>14</v>
      </c>
      <c r="K1054" s="5">
        <f>表3[[#This Row],[消费金额]]-表3[[#This Row],[消费金额]]*表3[[#This Row],[返点]]</f>
        <v>2909.6399999999994</v>
      </c>
    </row>
    <row r="1055" spans="1:11" ht="16.5" x14ac:dyDescent="0.3">
      <c r="A1055" s="4">
        <v>43034</v>
      </c>
      <c r="B1055" s="18" t="s">
        <v>18</v>
      </c>
      <c r="C1055" s="18" t="s">
        <v>11</v>
      </c>
      <c r="D1055" s="5" t="s">
        <v>13</v>
      </c>
      <c r="E1055" s="5">
        <v>4542.8</v>
      </c>
      <c r="F1055" s="6">
        <v>0.4</v>
      </c>
      <c r="G1055" s="5">
        <v>6</v>
      </c>
      <c r="H1055" s="5">
        <v>9519</v>
      </c>
      <c r="I1055" s="5">
        <v>592</v>
      </c>
      <c r="J1055" s="8">
        <v>12</v>
      </c>
      <c r="K1055" s="5">
        <f>表3[[#This Row],[消费金额]]-表3[[#This Row],[消费金额]]*表3[[#This Row],[返点]]</f>
        <v>2725.6800000000003</v>
      </c>
    </row>
    <row r="1056" spans="1:11" ht="16.5" x14ac:dyDescent="0.3">
      <c r="A1056" s="4">
        <v>43034</v>
      </c>
      <c r="B1056" s="18" t="s">
        <v>18</v>
      </c>
      <c r="C1056" s="18" t="s">
        <v>11</v>
      </c>
      <c r="D1056" s="5" t="s">
        <v>12</v>
      </c>
      <c r="E1056" s="5">
        <v>25548.5</v>
      </c>
      <c r="F1056" s="6">
        <v>0.15</v>
      </c>
      <c r="G1056" s="5">
        <v>14</v>
      </c>
      <c r="H1056" s="5">
        <v>235734</v>
      </c>
      <c r="I1056" s="5">
        <v>7556</v>
      </c>
      <c r="J1056" s="8">
        <v>22</v>
      </c>
      <c r="K1056" s="5">
        <f>表3[[#This Row],[消费金额]]-表3[[#This Row],[消费金额]]*表3[[#This Row],[返点]]</f>
        <v>21716.224999999999</v>
      </c>
    </row>
    <row r="1057" spans="1:11" ht="16.5" x14ac:dyDescent="0.3">
      <c r="A1057" s="4">
        <v>43034</v>
      </c>
      <c r="B1057" s="18" t="s">
        <v>18</v>
      </c>
      <c r="C1057" s="18" t="s">
        <v>11</v>
      </c>
      <c r="D1057" s="5" t="s">
        <v>12</v>
      </c>
      <c r="E1057" s="5">
        <v>20478.3</v>
      </c>
      <c r="F1057" s="6">
        <v>0.15</v>
      </c>
      <c r="G1057" s="5">
        <v>22</v>
      </c>
      <c r="H1057" s="5">
        <v>72597</v>
      </c>
      <c r="I1057" s="5">
        <v>2760</v>
      </c>
      <c r="J1057" s="8">
        <v>40</v>
      </c>
      <c r="K1057" s="5">
        <f>表3[[#This Row],[消费金额]]-表3[[#This Row],[消费金额]]*表3[[#This Row],[返点]]</f>
        <v>17406.555</v>
      </c>
    </row>
    <row r="1058" spans="1:11" ht="16.5" x14ac:dyDescent="0.15">
      <c r="A1058" s="4">
        <v>43035</v>
      </c>
      <c r="B1058" s="5" t="s">
        <v>10</v>
      </c>
      <c r="C1058" s="5" t="s">
        <v>20</v>
      </c>
      <c r="D1058" s="5" t="s">
        <v>21</v>
      </c>
      <c r="E1058" s="5">
        <v>4195</v>
      </c>
      <c r="F1058" s="6">
        <v>0</v>
      </c>
      <c r="G1058" s="5">
        <v>2</v>
      </c>
      <c r="H1058" s="5">
        <v>401076</v>
      </c>
      <c r="I1058" s="5">
        <v>484</v>
      </c>
      <c r="J1058" s="8">
        <v>2</v>
      </c>
      <c r="K1058" s="5">
        <f>表3[[#This Row],[消费金额]]-表3[[#This Row],[消费金额]]*表3[[#This Row],[返点]]</f>
        <v>4195</v>
      </c>
    </row>
    <row r="1059" spans="1:11" ht="17.25" x14ac:dyDescent="0.15">
      <c r="A1059" s="4">
        <v>43035</v>
      </c>
      <c r="B1059" s="5" t="s">
        <v>10</v>
      </c>
      <c r="C1059" s="5" t="s">
        <v>11</v>
      </c>
      <c r="D1059" s="5" t="s">
        <v>12</v>
      </c>
      <c r="E1059" s="5">
        <v>69480.899999999994</v>
      </c>
      <c r="F1059" s="6">
        <v>0.15</v>
      </c>
      <c r="G1059" s="9">
        <v>66</v>
      </c>
      <c r="H1059" s="5">
        <v>246909</v>
      </c>
      <c r="I1059" s="5">
        <v>7404</v>
      </c>
      <c r="J1059" s="10">
        <v>98</v>
      </c>
      <c r="K1059" s="5">
        <f>表3[[#This Row],[消费金额]]-表3[[#This Row],[消费金额]]*表3[[#This Row],[返点]]</f>
        <v>59058.764999999999</v>
      </c>
    </row>
    <row r="1060" spans="1:11" ht="17.25" x14ac:dyDescent="0.15">
      <c r="A1060" s="4">
        <v>43035</v>
      </c>
      <c r="B1060" s="5" t="s">
        <v>10</v>
      </c>
      <c r="C1060" s="5" t="s">
        <v>11</v>
      </c>
      <c r="D1060" s="5" t="s">
        <v>12</v>
      </c>
      <c r="E1060" s="5">
        <v>27070.6</v>
      </c>
      <c r="F1060" s="6">
        <v>0.15</v>
      </c>
      <c r="G1060" s="9">
        <v>53</v>
      </c>
      <c r="H1060" s="5">
        <v>60969</v>
      </c>
      <c r="I1060" s="5">
        <v>2548</v>
      </c>
      <c r="J1060" s="10">
        <v>102</v>
      </c>
      <c r="K1060" s="5">
        <f>表3[[#This Row],[消费金额]]-表3[[#This Row],[消费金额]]*表3[[#This Row],[返点]]</f>
        <v>23010.01</v>
      </c>
    </row>
    <row r="1061" spans="1:11" ht="16.5" x14ac:dyDescent="0.3">
      <c r="A1061" s="4">
        <v>43035</v>
      </c>
      <c r="B1061" s="5" t="s">
        <v>10</v>
      </c>
      <c r="C1061" s="5" t="s">
        <v>11</v>
      </c>
      <c r="D1061" s="5" t="s">
        <v>12</v>
      </c>
      <c r="E1061" s="5">
        <v>175</v>
      </c>
      <c r="F1061" s="6">
        <v>0.15</v>
      </c>
      <c r="G1061" s="18">
        <v>0</v>
      </c>
      <c r="H1061" s="5">
        <v>0</v>
      </c>
      <c r="I1061" s="5">
        <v>0</v>
      </c>
      <c r="J1061" s="19">
        <v>0</v>
      </c>
      <c r="K1061" s="5">
        <f>表3[[#This Row],[消费金额]]-表3[[#This Row],[消费金额]]*表3[[#This Row],[返点]]</f>
        <v>148.75</v>
      </c>
    </row>
    <row r="1062" spans="1:11" ht="17.25" x14ac:dyDescent="0.15">
      <c r="A1062" s="4">
        <v>43035</v>
      </c>
      <c r="B1062" s="5" t="s">
        <v>10</v>
      </c>
      <c r="C1062" s="5" t="s">
        <v>11</v>
      </c>
      <c r="D1062" s="5" t="s">
        <v>13</v>
      </c>
      <c r="E1062" s="5">
        <v>17482.2</v>
      </c>
      <c r="F1062" s="6">
        <v>0.4</v>
      </c>
      <c r="G1062" s="9">
        <v>10</v>
      </c>
      <c r="H1062" s="5">
        <v>11055</v>
      </c>
      <c r="I1062" s="5">
        <v>1092</v>
      </c>
      <c r="J1062" s="10">
        <v>18</v>
      </c>
      <c r="K1062" s="5">
        <f>表3[[#This Row],[消费金额]]-表3[[#This Row],[消费金额]]*表3[[#This Row],[返点]]</f>
        <v>10489.32</v>
      </c>
    </row>
    <row r="1063" spans="1:11" ht="17.25" x14ac:dyDescent="0.15">
      <c r="A1063" s="4">
        <v>43035</v>
      </c>
      <c r="B1063" s="5" t="s">
        <v>10</v>
      </c>
      <c r="C1063" s="5" t="s">
        <v>11</v>
      </c>
      <c r="D1063" s="5" t="s">
        <v>13</v>
      </c>
      <c r="E1063" s="5">
        <v>7690</v>
      </c>
      <c r="F1063" s="6">
        <v>0.4</v>
      </c>
      <c r="G1063" s="9">
        <v>15</v>
      </c>
      <c r="H1063" s="5">
        <v>3396</v>
      </c>
      <c r="I1063" s="5">
        <v>724</v>
      </c>
      <c r="J1063" s="10">
        <v>30</v>
      </c>
      <c r="K1063" s="5">
        <f>表3[[#This Row],[消费金额]]-表3[[#This Row],[消费金额]]*表3[[#This Row],[返点]]</f>
        <v>4614</v>
      </c>
    </row>
    <row r="1064" spans="1:11" ht="17.25" x14ac:dyDescent="0.15">
      <c r="A1064" s="4">
        <v>43035</v>
      </c>
      <c r="B1064" s="5" t="s">
        <v>10</v>
      </c>
      <c r="C1064" s="5" t="s">
        <v>11</v>
      </c>
      <c r="D1064" s="5" t="s">
        <v>12</v>
      </c>
      <c r="E1064" s="5">
        <v>31913.5</v>
      </c>
      <c r="F1064" s="6">
        <v>0.15</v>
      </c>
      <c r="G1064" s="9">
        <v>87</v>
      </c>
      <c r="H1064" s="5">
        <v>182277</v>
      </c>
      <c r="I1064" s="5">
        <v>16884</v>
      </c>
      <c r="J1064" s="10">
        <v>140</v>
      </c>
      <c r="K1064" s="5">
        <f>表3[[#This Row],[消费金额]]-表3[[#This Row],[消费金额]]*表3[[#This Row],[返点]]</f>
        <v>27126.474999999999</v>
      </c>
    </row>
    <row r="1065" spans="1:11" ht="16.5" x14ac:dyDescent="0.3">
      <c r="A1065" s="4">
        <v>43035</v>
      </c>
      <c r="B1065" s="5" t="s">
        <v>10</v>
      </c>
      <c r="C1065" s="5" t="s">
        <v>11</v>
      </c>
      <c r="D1065" s="5" t="s">
        <v>13</v>
      </c>
      <c r="E1065" s="5">
        <v>175</v>
      </c>
      <c r="F1065" s="6">
        <v>0.28000000000000003</v>
      </c>
      <c r="G1065" s="18">
        <v>0</v>
      </c>
      <c r="H1065" s="5">
        <v>0</v>
      </c>
      <c r="I1065" s="5">
        <v>0</v>
      </c>
      <c r="J1065" s="19">
        <v>0</v>
      </c>
      <c r="K1065" s="5">
        <f>表3[[#This Row],[消费金额]]-表3[[#This Row],[消费金额]]*表3[[#This Row],[返点]]</f>
        <v>126</v>
      </c>
    </row>
    <row r="1066" spans="1:11" ht="17.25" x14ac:dyDescent="0.15">
      <c r="A1066" s="4">
        <v>43035</v>
      </c>
      <c r="B1066" s="5" t="s">
        <v>10</v>
      </c>
      <c r="C1066" s="5" t="s">
        <v>11</v>
      </c>
      <c r="D1066" s="5" t="s">
        <v>16</v>
      </c>
      <c r="E1066" s="5">
        <v>175</v>
      </c>
      <c r="F1066" s="6">
        <v>0.45</v>
      </c>
      <c r="G1066" s="9">
        <v>0</v>
      </c>
      <c r="H1066" s="5">
        <v>0</v>
      </c>
      <c r="I1066" s="5">
        <v>0</v>
      </c>
      <c r="J1066" s="10">
        <v>0</v>
      </c>
      <c r="K1066" s="5">
        <f>表3[[#This Row],[消费金额]]-表3[[#This Row],[消费金额]]*表3[[#This Row],[返点]]</f>
        <v>96.25</v>
      </c>
    </row>
    <row r="1067" spans="1:11" ht="17.25" x14ac:dyDescent="0.15">
      <c r="A1067" s="4">
        <v>43035</v>
      </c>
      <c r="B1067" s="5" t="s">
        <v>10</v>
      </c>
      <c r="C1067" s="5" t="s">
        <v>11</v>
      </c>
      <c r="D1067" s="5" t="s">
        <v>17</v>
      </c>
      <c r="E1067" s="5">
        <v>7769.8</v>
      </c>
      <c r="F1067" s="6">
        <v>0.35</v>
      </c>
      <c r="G1067" s="9">
        <v>6</v>
      </c>
      <c r="H1067" s="5">
        <v>11187</v>
      </c>
      <c r="I1067" s="5">
        <v>372</v>
      </c>
      <c r="J1067" s="10">
        <v>8</v>
      </c>
      <c r="K1067" s="5">
        <f>表3[[#This Row],[消费金额]]-表3[[#This Row],[消费金额]]*表3[[#This Row],[返点]]</f>
        <v>5050.3700000000008</v>
      </c>
    </row>
    <row r="1068" spans="1:11" ht="17.25" x14ac:dyDescent="0.15">
      <c r="A1068" s="4">
        <v>43035</v>
      </c>
      <c r="B1068" s="5" t="s">
        <v>19</v>
      </c>
      <c r="C1068" s="5" t="s">
        <v>11</v>
      </c>
      <c r="D1068" s="5" t="s">
        <v>12</v>
      </c>
      <c r="E1068" s="5">
        <v>30115.4</v>
      </c>
      <c r="F1068" s="6">
        <v>0.15</v>
      </c>
      <c r="G1068" s="9">
        <v>29</v>
      </c>
      <c r="H1068" s="5">
        <v>317658</v>
      </c>
      <c r="I1068" s="5">
        <v>6916</v>
      </c>
      <c r="J1068" s="10">
        <v>52</v>
      </c>
      <c r="K1068" s="5">
        <f>表3[[#This Row],[消费金额]]-表3[[#This Row],[消费金额]]*表3[[#This Row],[返点]]</f>
        <v>25598.09</v>
      </c>
    </row>
    <row r="1069" spans="1:11" ht="17.25" x14ac:dyDescent="0.15">
      <c r="A1069" s="4">
        <v>43035</v>
      </c>
      <c r="B1069" s="5" t="s">
        <v>19</v>
      </c>
      <c r="C1069" s="5" t="s">
        <v>11</v>
      </c>
      <c r="D1069" s="5" t="s">
        <v>12</v>
      </c>
      <c r="E1069" s="5">
        <v>750.8</v>
      </c>
      <c r="F1069" s="6">
        <v>0.15</v>
      </c>
      <c r="G1069" s="9">
        <v>0</v>
      </c>
      <c r="H1069" s="5">
        <v>12885</v>
      </c>
      <c r="I1069" s="5">
        <v>96</v>
      </c>
      <c r="J1069" s="10">
        <v>0</v>
      </c>
      <c r="K1069" s="5">
        <f>表3[[#This Row],[消费金额]]-表3[[#This Row],[消费金额]]*表3[[#This Row],[返点]]</f>
        <v>638.17999999999995</v>
      </c>
    </row>
    <row r="1070" spans="1:11" ht="17.25" x14ac:dyDescent="0.15">
      <c r="A1070" s="4">
        <v>43035</v>
      </c>
      <c r="B1070" s="5" t="s">
        <v>19</v>
      </c>
      <c r="C1070" s="5" t="s">
        <v>11</v>
      </c>
      <c r="D1070" s="5" t="s">
        <v>13</v>
      </c>
      <c r="E1070" s="5">
        <v>1821</v>
      </c>
      <c r="F1070" s="6">
        <v>0.4</v>
      </c>
      <c r="G1070" s="9">
        <v>3</v>
      </c>
      <c r="H1070" s="5">
        <v>3732</v>
      </c>
      <c r="I1070" s="5">
        <v>304</v>
      </c>
      <c r="J1070" s="10">
        <v>6</v>
      </c>
      <c r="K1070" s="5">
        <f>表3[[#This Row],[消费金额]]-表3[[#This Row],[消费金额]]*表3[[#This Row],[返点]]</f>
        <v>1092.5999999999999</v>
      </c>
    </row>
    <row r="1071" spans="1:11" ht="16.5" x14ac:dyDescent="0.15">
      <c r="A1071" s="4">
        <v>43035</v>
      </c>
      <c r="B1071" s="5" t="s">
        <v>10</v>
      </c>
      <c r="C1071" s="5" t="s">
        <v>14</v>
      </c>
      <c r="D1071" s="5" t="s">
        <v>15</v>
      </c>
      <c r="E1071" s="5">
        <v>19012.099999999999</v>
      </c>
      <c r="F1071" s="6">
        <v>0.18</v>
      </c>
      <c r="G1071" s="5">
        <v>28</v>
      </c>
      <c r="H1071" s="5">
        <v>545232</v>
      </c>
      <c r="I1071" s="5">
        <v>5480</v>
      </c>
      <c r="J1071" s="8">
        <v>44</v>
      </c>
      <c r="K1071" s="5">
        <f>表3[[#This Row],[消费金额]]-表3[[#This Row],[消费金额]]*表3[[#This Row],[返点]]</f>
        <v>15589.921999999999</v>
      </c>
    </row>
    <row r="1072" spans="1:11" ht="16.5" x14ac:dyDescent="0.15">
      <c r="A1072" s="4">
        <v>43035</v>
      </c>
      <c r="B1072" s="5" t="s">
        <v>19</v>
      </c>
      <c r="C1072" s="5" t="s">
        <v>14</v>
      </c>
      <c r="D1072" s="5" t="s">
        <v>15</v>
      </c>
      <c r="E1072" s="5">
        <v>5640.1</v>
      </c>
      <c r="F1072" s="6">
        <v>0.18</v>
      </c>
      <c r="G1072" s="5">
        <v>6</v>
      </c>
      <c r="H1072" s="5">
        <v>383439</v>
      </c>
      <c r="I1072" s="5">
        <v>2256</v>
      </c>
      <c r="J1072" s="8">
        <v>10</v>
      </c>
      <c r="K1072" s="5">
        <f>表3[[#This Row],[消费金额]]-表3[[#This Row],[消费金额]]*表3[[#This Row],[返点]]</f>
        <v>4624.8820000000005</v>
      </c>
    </row>
    <row r="1073" spans="1:11" ht="16.5" x14ac:dyDescent="0.15">
      <c r="A1073" s="4">
        <v>43035</v>
      </c>
      <c r="B1073" s="5" t="s">
        <v>18</v>
      </c>
      <c r="C1073" s="5" t="s">
        <v>14</v>
      </c>
      <c r="D1073" s="5" t="s">
        <v>15</v>
      </c>
      <c r="E1073" s="5">
        <v>3715.9</v>
      </c>
      <c r="F1073" s="6">
        <v>0.18</v>
      </c>
      <c r="G1073" s="5">
        <v>8</v>
      </c>
      <c r="H1073" s="5">
        <v>91194</v>
      </c>
      <c r="I1073" s="5">
        <v>984</v>
      </c>
      <c r="J1073" s="8">
        <v>14</v>
      </c>
      <c r="K1073" s="5">
        <f>表3[[#This Row],[消费金额]]-表3[[#This Row],[消费金额]]*表3[[#This Row],[返点]]</f>
        <v>3047.038</v>
      </c>
    </row>
    <row r="1074" spans="1:11" ht="16.5" x14ac:dyDescent="0.3">
      <c r="A1074" s="4">
        <v>43035</v>
      </c>
      <c r="B1074" s="5" t="s">
        <v>10</v>
      </c>
      <c r="C1074" s="5" t="s">
        <v>14</v>
      </c>
      <c r="D1074" s="5" t="s">
        <v>15</v>
      </c>
      <c r="E1074" s="5">
        <v>175</v>
      </c>
      <c r="F1074" s="6">
        <v>0.18</v>
      </c>
      <c r="G1074" s="18">
        <v>0</v>
      </c>
      <c r="H1074" s="5">
        <v>0</v>
      </c>
      <c r="I1074" s="5">
        <v>0</v>
      </c>
      <c r="J1074" s="19">
        <v>0</v>
      </c>
      <c r="K1074" s="5">
        <f>表3[[#This Row],[消费金额]]-表3[[#This Row],[消费金额]]*表3[[#This Row],[返点]]</f>
        <v>143.5</v>
      </c>
    </row>
    <row r="1075" spans="1:11" ht="16.5" x14ac:dyDescent="0.15">
      <c r="A1075" s="4">
        <v>43035</v>
      </c>
      <c r="B1075" s="5" t="s">
        <v>10</v>
      </c>
      <c r="C1075" s="5" t="s">
        <v>14</v>
      </c>
      <c r="D1075" s="5" t="s">
        <v>23</v>
      </c>
      <c r="E1075" s="5">
        <v>9455</v>
      </c>
      <c r="F1075" s="6">
        <v>0</v>
      </c>
      <c r="G1075" s="5"/>
      <c r="H1075" s="5">
        <v>0</v>
      </c>
      <c r="I1075" s="5">
        <v>0</v>
      </c>
      <c r="J1075" s="8">
        <v>32</v>
      </c>
      <c r="K1075" s="5">
        <f>表3[[#This Row],[消费金额]]-表3[[#This Row],[消费金额]]*表3[[#This Row],[返点]]</f>
        <v>9455</v>
      </c>
    </row>
    <row r="1076" spans="1:11" ht="16.5" x14ac:dyDescent="0.15">
      <c r="A1076" s="4">
        <v>43035</v>
      </c>
      <c r="B1076" s="5" t="s">
        <v>10</v>
      </c>
      <c r="C1076" s="5" t="s">
        <v>14</v>
      </c>
      <c r="D1076" s="5" t="s">
        <v>23</v>
      </c>
      <c r="E1076" s="5">
        <v>1247</v>
      </c>
      <c r="F1076" s="6">
        <v>0</v>
      </c>
      <c r="G1076" s="5">
        <v>0</v>
      </c>
      <c r="H1076" s="5">
        <v>188661</v>
      </c>
      <c r="I1076" s="5">
        <v>1072</v>
      </c>
      <c r="J1076" s="8">
        <v>0</v>
      </c>
      <c r="K1076" s="5">
        <f>表3[[#This Row],[消费金额]]-表3[[#This Row],[消费金额]]*表3[[#This Row],[返点]]</f>
        <v>1247</v>
      </c>
    </row>
    <row r="1077" spans="1:11" ht="16.5" x14ac:dyDescent="0.3">
      <c r="A1077" s="4">
        <v>43035</v>
      </c>
      <c r="B1077" s="18" t="s">
        <v>18</v>
      </c>
      <c r="C1077" s="18" t="s">
        <v>11</v>
      </c>
      <c r="D1077" s="5" t="s">
        <v>17</v>
      </c>
      <c r="E1077" s="5">
        <v>2085.1999999999998</v>
      </c>
      <c r="F1077" s="6">
        <v>0.35</v>
      </c>
      <c r="G1077" s="5">
        <v>1</v>
      </c>
      <c r="H1077" s="5">
        <v>6516</v>
      </c>
      <c r="I1077" s="5">
        <v>172</v>
      </c>
      <c r="J1077" s="8">
        <v>2</v>
      </c>
      <c r="K1077" s="5">
        <f>表3[[#This Row],[消费金额]]-表3[[#This Row],[消费金额]]*表3[[#This Row],[返点]]</f>
        <v>1355.3799999999999</v>
      </c>
    </row>
    <row r="1078" spans="1:11" ht="16.5" x14ac:dyDescent="0.3">
      <c r="A1078" s="4">
        <v>43035</v>
      </c>
      <c r="B1078" s="18" t="s">
        <v>18</v>
      </c>
      <c r="C1078" s="18" t="s">
        <v>11</v>
      </c>
      <c r="D1078" s="5" t="s">
        <v>13</v>
      </c>
      <c r="E1078" s="5">
        <v>3529</v>
      </c>
      <c r="F1078" s="6">
        <v>0.4</v>
      </c>
      <c r="G1078" s="5">
        <v>2</v>
      </c>
      <c r="H1078" s="5">
        <v>7512</v>
      </c>
      <c r="I1078" s="5">
        <v>576</v>
      </c>
      <c r="J1078" s="8">
        <v>4</v>
      </c>
      <c r="K1078" s="5">
        <f>表3[[#This Row],[消费金额]]-表3[[#This Row],[消费金额]]*表3[[#This Row],[返点]]</f>
        <v>2117.3999999999996</v>
      </c>
    </row>
    <row r="1079" spans="1:11" ht="16.5" x14ac:dyDescent="0.3">
      <c r="A1079" s="4">
        <v>43035</v>
      </c>
      <c r="B1079" s="18" t="s">
        <v>18</v>
      </c>
      <c r="C1079" s="18" t="s">
        <v>11</v>
      </c>
      <c r="D1079" s="5" t="s">
        <v>13</v>
      </c>
      <c r="E1079" s="5">
        <v>3890.1</v>
      </c>
      <c r="F1079" s="6">
        <v>0.4</v>
      </c>
      <c r="G1079" s="5">
        <v>1</v>
      </c>
      <c r="H1079" s="5">
        <v>10776</v>
      </c>
      <c r="I1079" s="5">
        <v>668</v>
      </c>
      <c r="J1079" s="8">
        <v>2</v>
      </c>
      <c r="K1079" s="5">
        <f>表3[[#This Row],[消费金额]]-表3[[#This Row],[消费金额]]*表3[[#This Row],[返点]]</f>
        <v>2334.06</v>
      </c>
    </row>
    <row r="1080" spans="1:11" ht="16.5" x14ac:dyDescent="0.3">
      <c r="A1080" s="4">
        <v>43035</v>
      </c>
      <c r="B1080" s="18" t="s">
        <v>18</v>
      </c>
      <c r="C1080" s="18" t="s">
        <v>11</v>
      </c>
      <c r="D1080" s="5" t="s">
        <v>12</v>
      </c>
      <c r="E1080" s="5">
        <v>20634.099999999999</v>
      </c>
      <c r="F1080" s="6">
        <v>0.15</v>
      </c>
      <c r="G1080" s="5">
        <v>16</v>
      </c>
      <c r="H1080" s="5">
        <v>190338</v>
      </c>
      <c r="I1080" s="5">
        <v>6040</v>
      </c>
      <c r="J1080" s="8">
        <v>24</v>
      </c>
      <c r="K1080" s="5">
        <f>表3[[#This Row],[消费金额]]-表3[[#This Row],[消费金额]]*表3[[#This Row],[返点]]</f>
        <v>17538.985000000001</v>
      </c>
    </row>
    <row r="1081" spans="1:11" ht="16.5" x14ac:dyDescent="0.3">
      <c r="A1081" s="4">
        <v>43035</v>
      </c>
      <c r="B1081" s="18" t="s">
        <v>18</v>
      </c>
      <c r="C1081" s="18" t="s">
        <v>11</v>
      </c>
      <c r="D1081" s="5" t="s">
        <v>12</v>
      </c>
      <c r="E1081" s="5">
        <v>25269.5</v>
      </c>
      <c r="F1081" s="6">
        <v>0.15</v>
      </c>
      <c r="G1081" s="5">
        <v>29</v>
      </c>
      <c r="H1081" s="5">
        <v>111315</v>
      </c>
      <c r="I1081" s="5">
        <v>3632</v>
      </c>
      <c r="J1081" s="8">
        <v>48</v>
      </c>
      <c r="K1081" s="5">
        <f>表3[[#This Row],[消费金额]]-表3[[#This Row],[消费金额]]*表3[[#This Row],[返点]]</f>
        <v>21479.075000000001</v>
      </c>
    </row>
    <row r="1082" spans="1:11" ht="16.5" x14ac:dyDescent="0.15">
      <c r="A1082" s="4">
        <v>43036</v>
      </c>
      <c r="B1082" s="5" t="s">
        <v>10</v>
      </c>
      <c r="C1082" s="5" t="s">
        <v>20</v>
      </c>
      <c r="D1082" s="5" t="s">
        <v>21</v>
      </c>
      <c r="E1082" s="5">
        <v>3614</v>
      </c>
      <c r="F1082" s="6">
        <v>0</v>
      </c>
      <c r="G1082" s="5">
        <v>3</v>
      </c>
      <c r="H1082" s="5">
        <v>460980</v>
      </c>
      <c r="I1082" s="5">
        <v>452</v>
      </c>
      <c r="J1082" s="8">
        <v>4</v>
      </c>
      <c r="K1082" s="5">
        <f>表3[[#This Row],[消费金额]]-表3[[#This Row],[消费金额]]*表3[[#This Row],[返点]]</f>
        <v>3614</v>
      </c>
    </row>
    <row r="1083" spans="1:11" ht="17.25" x14ac:dyDescent="0.15">
      <c r="A1083" s="4">
        <v>43036</v>
      </c>
      <c r="B1083" s="5" t="s">
        <v>10</v>
      </c>
      <c r="C1083" s="5" t="s">
        <v>11</v>
      </c>
      <c r="D1083" s="5" t="s">
        <v>12</v>
      </c>
      <c r="E1083" s="5">
        <v>51746.8</v>
      </c>
      <c r="F1083" s="6">
        <v>0.15</v>
      </c>
      <c r="G1083" s="9">
        <v>64</v>
      </c>
      <c r="H1083" s="5">
        <v>201372</v>
      </c>
      <c r="I1083" s="5">
        <v>5836</v>
      </c>
      <c r="J1083" s="10">
        <v>92</v>
      </c>
      <c r="K1083" s="5">
        <f>表3[[#This Row],[消费金额]]-表3[[#This Row],[消费金额]]*表3[[#This Row],[返点]]</f>
        <v>43984.78</v>
      </c>
    </row>
    <row r="1084" spans="1:11" ht="17.25" x14ac:dyDescent="0.15">
      <c r="A1084" s="4">
        <v>43036</v>
      </c>
      <c r="B1084" s="5" t="s">
        <v>10</v>
      </c>
      <c r="C1084" s="5" t="s">
        <v>11</v>
      </c>
      <c r="D1084" s="5" t="s">
        <v>12</v>
      </c>
      <c r="E1084" s="5">
        <v>24125.8</v>
      </c>
      <c r="F1084" s="6">
        <v>0.15</v>
      </c>
      <c r="G1084" s="9">
        <v>40</v>
      </c>
      <c r="H1084" s="5">
        <v>52863</v>
      </c>
      <c r="I1084" s="5">
        <v>2300</v>
      </c>
      <c r="J1084" s="10">
        <v>68</v>
      </c>
      <c r="K1084" s="5">
        <f>表3[[#This Row],[消费金额]]-表3[[#This Row],[消费金额]]*表3[[#This Row],[返点]]</f>
        <v>20506.93</v>
      </c>
    </row>
    <row r="1085" spans="1:11" ht="16.5" x14ac:dyDescent="0.3">
      <c r="A1085" s="4">
        <v>43036</v>
      </c>
      <c r="B1085" s="5" t="s">
        <v>10</v>
      </c>
      <c r="C1085" s="5" t="s">
        <v>11</v>
      </c>
      <c r="D1085" s="5" t="s">
        <v>12</v>
      </c>
      <c r="E1085" s="5">
        <v>175</v>
      </c>
      <c r="F1085" s="6">
        <v>0.15</v>
      </c>
      <c r="G1085" s="18">
        <v>0</v>
      </c>
      <c r="H1085" s="5">
        <v>0</v>
      </c>
      <c r="I1085" s="5">
        <v>0</v>
      </c>
      <c r="J1085" s="19">
        <v>0</v>
      </c>
      <c r="K1085" s="5">
        <f>表3[[#This Row],[消费金额]]-表3[[#This Row],[消费金额]]*表3[[#This Row],[返点]]</f>
        <v>148.75</v>
      </c>
    </row>
    <row r="1086" spans="1:11" ht="17.25" x14ac:dyDescent="0.15">
      <c r="A1086" s="4">
        <v>43036</v>
      </c>
      <c r="B1086" s="5" t="s">
        <v>10</v>
      </c>
      <c r="C1086" s="5" t="s">
        <v>11</v>
      </c>
      <c r="D1086" s="5" t="s">
        <v>13</v>
      </c>
      <c r="E1086" s="5">
        <v>11381.4</v>
      </c>
      <c r="F1086" s="6">
        <v>0.4</v>
      </c>
      <c r="G1086" s="9">
        <v>11</v>
      </c>
      <c r="H1086" s="5">
        <v>10290</v>
      </c>
      <c r="I1086" s="5">
        <v>800</v>
      </c>
      <c r="J1086" s="10">
        <v>18</v>
      </c>
      <c r="K1086" s="5">
        <f>表3[[#This Row],[消费金额]]-表3[[#This Row],[消费金额]]*表3[[#This Row],[返点]]</f>
        <v>6828.8399999999992</v>
      </c>
    </row>
    <row r="1087" spans="1:11" ht="17.25" x14ac:dyDescent="0.15">
      <c r="A1087" s="4">
        <v>43036</v>
      </c>
      <c r="B1087" s="5" t="s">
        <v>10</v>
      </c>
      <c r="C1087" s="5" t="s">
        <v>11</v>
      </c>
      <c r="D1087" s="5" t="s">
        <v>13</v>
      </c>
      <c r="E1087" s="5">
        <v>6888.5</v>
      </c>
      <c r="F1087" s="6">
        <v>0.4</v>
      </c>
      <c r="G1087" s="9">
        <v>13</v>
      </c>
      <c r="H1087" s="5">
        <v>2871</v>
      </c>
      <c r="I1087" s="5">
        <v>796</v>
      </c>
      <c r="J1087" s="10">
        <v>24</v>
      </c>
      <c r="K1087" s="5">
        <f>表3[[#This Row],[消费金额]]-表3[[#This Row],[消费金额]]*表3[[#This Row],[返点]]</f>
        <v>4133.1000000000004</v>
      </c>
    </row>
    <row r="1088" spans="1:11" ht="17.25" x14ac:dyDescent="0.15">
      <c r="A1088" s="4">
        <v>43036</v>
      </c>
      <c r="B1088" s="5" t="s">
        <v>10</v>
      </c>
      <c r="C1088" s="5" t="s">
        <v>11</v>
      </c>
      <c r="D1088" s="5" t="s">
        <v>12</v>
      </c>
      <c r="E1088" s="5">
        <v>25587.4</v>
      </c>
      <c r="F1088" s="6">
        <v>0.15</v>
      </c>
      <c r="G1088" s="9">
        <v>79</v>
      </c>
      <c r="H1088" s="5">
        <v>151080</v>
      </c>
      <c r="I1088" s="5">
        <v>14440</v>
      </c>
      <c r="J1088" s="10">
        <v>114</v>
      </c>
      <c r="K1088" s="5">
        <f>表3[[#This Row],[消费金额]]-表3[[#This Row],[消费金额]]*表3[[#This Row],[返点]]</f>
        <v>21749.29</v>
      </c>
    </row>
    <row r="1089" spans="1:11" ht="17.25" x14ac:dyDescent="0.3">
      <c r="A1089" s="4">
        <v>43036</v>
      </c>
      <c r="B1089" s="5" t="s">
        <v>10</v>
      </c>
      <c r="C1089" s="5" t="s">
        <v>11</v>
      </c>
      <c r="D1089" s="5" t="s">
        <v>13</v>
      </c>
      <c r="E1089" s="5">
        <v>175</v>
      </c>
      <c r="F1089" s="6">
        <v>0.28000000000000003</v>
      </c>
      <c r="G1089" s="18">
        <v>0</v>
      </c>
      <c r="H1089" s="5">
        <v>0</v>
      </c>
      <c r="I1089" s="5">
        <v>0</v>
      </c>
      <c r="J1089" s="10">
        <v>0</v>
      </c>
      <c r="K1089" s="5">
        <f>表3[[#This Row],[消费金额]]-表3[[#This Row],[消费金额]]*表3[[#This Row],[返点]]</f>
        <v>126</v>
      </c>
    </row>
    <row r="1090" spans="1:11" ht="17.25" x14ac:dyDescent="0.15">
      <c r="A1090" s="4">
        <v>43036</v>
      </c>
      <c r="B1090" s="5" t="s">
        <v>10</v>
      </c>
      <c r="C1090" s="5" t="s">
        <v>11</v>
      </c>
      <c r="D1090" s="5" t="s">
        <v>16</v>
      </c>
      <c r="E1090" s="5">
        <v>175</v>
      </c>
      <c r="F1090" s="6">
        <v>0.45</v>
      </c>
      <c r="G1090" s="9">
        <v>0</v>
      </c>
      <c r="H1090" s="5">
        <v>0</v>
      </c>
      <c r="I1090" s="5">
        <v>0</v>
      </c>
      <c r="J1090" s="10">
        <v>0</v>
      </c>
      <c r="K1090" s="5">
        <f>表3[[#This Row],[消费金额]]-表3[[#This Row],[消费金额]]*表3[[#This Row],[返点]]</f>
        <v>96.25</v>
      </c>
    </row>
    <row r="1091" spans="1:11" ht="17.25" x14ac:dyDescent="0.15">
      <c r="A1091" s="4">
        <v>43036</v>
      </c>
      <c r="B1091" s="5" t="s">
        <v>10</v>
      </c>
      <c r="C1091" s="5" t="s">
        <v>11</v>
      </c>
      <c r="D1091" s="5" t="s">
        <v>17</v>
      </c>
      <c r="E1091" s="5">
        <v>5583.4</v>
      </c>
      <c r="F1091" s="6">
        <v>0.35</v>
      </c>
      <c r="G1091" s="9">
        <v>5</v>
      </c>
      <c r="H1091" s="5">
        <v>10257</v>
      </c>
      <c r="I1091" s="5">
        <v>320</v>
      </c>
      <c r="J1091" s="10">
        <v>8</v>
      </c>
      <c r="K1091" s="5">
        <f>表3[[#This Row],[消费金额]]-表3[[#This Row],[消费金额]]*表3[[#This Row],[返点]]</f>
        <v>3629.21</v>
      </c>
    </row>
    <row r="1092" spans="1:11" ht="17.25" x14ac:dyDescent="0.15">
      <c r="A1092" s="4">
        <v>43036</v>
      </c>
      <c r="B1092" s="5" t="s">
        <v>19</v>
      </c>
      <c r="C1092" s="5" t="s">
        <v>11</v>
      </c>
      <c r="D1092" s="5" t="s">
        <v>12</v>
      </c>
      <c r="E1092" s="5">
        <v>22246</v>
      </c>
      <c r="F1092" s="6">
        <v>0.15</v>
      </c>
      <c r="G1092" s="9">
        <v>26</v>
      </c>
      <c r="H1092" s="5">
        <v>245844</v>
      </c>
      <c r="I1092" s="5">
        <v>4944</v>
      </c>
      <c r="J1092" s="10">
        <v>50</v>
      </c>
      <c r="K1092" s="5">
        <f>表3[[#This Row],[消费金额]]-表3[[#This Row],[消费金额]]*表3[[#This Row],[返点]]</f>
        <v>18909.099999999999</v>
      </c>
    </row>
    <row r="1093" spans="1:11" ht="17.25" x14ac:dyDescent="0.15">
      <c r="A1093" s="4">
        <v>43036</v>
      </c>
      <c r="B1093" s="5" t="s">
        <v>19</v>
      </c>
      <c r="C1093" s="5" t="s">
        <v>11</v>
      </c>
      <c r="D1093" s="5" t="s">
        <v>12</v>
      </c>
      <c r="E1093" s="5">
        <v>1026.5999999999999</v>
      </c>
      <c r="F1093" s="6">
        <v>0.15</v>
      </c>
      <c r="G1093" s="9">
        <v>2</v>
      </c>
      <c r="H1093" s="5">
        <v>29391</v>
      </c>
      <c r="I1093" s="5">
        <v>248</v>
      </c>
      <c r="J1093" s="10">
        <v>4</v>
      </c>
      <c r="K1093" s="5">
        <f>表3[[#This Row],[消费金额]]-表3[[#This Row],[消费金额]]*表3[[#This Row],[返点]]</f>
        <v>872.6099999999999</v>
      </c>
    </row>
    <row r="1094" spans="1:11" ht="17.25" x14ac:dyDescent="0.15">
      <c r="A1094" s="4">
        <v>43036</v>
      </c>
      <c r="B1094" s="5" t="s">
        <v>19</v>
      </c>
      <c r="C1094" s="5" t="s">
        <v>11</v>
      </c>
      <c r="D1094" s="5" t="s">
        <v>13</v>
      </c>
      <c r="E1094" s="5">
        <v>1952.5</v>
      </c>
      <c r="F1094" s="6">
        <v>0.4</v>
      </c>
      <c r="G1094" s="9">
        <v>3</v>
      </c>
      <c r="H1094" s="5">
        <v>4068</v>
      </c>
      <c r="I1094" s="5">
        <v>552</v>
      </c>
      <c r="J1094" s="10">
        <v>4</v>
      </c>
      <c r="K1094" s="5">
        <f>表3[[#This Row],[消费金额]]-表3[[#This Row],[消费金额]]*表3[[#This Row],[返点]]</f>
        <v>1171.5</v>
      </c>
    </row>
    <row r="1095" spans="1:11" ht="16.5" x14ac:dyDescent="0.15">
      <c r="A1095" s="4">
        <v>43036</v>
      </c>
      <c r="B1095" s="5" t="s">
        <v>10</v>
      </c>
      <c r="C1095" s="5" t="s">
        <v>14</v>
      </c>
      <c r="D1095" s="5" t="s">
        <v>15</v>
      </c>
      <c r="E1095" s="5">
        <v>17051.099999999999</v>
      </c>
      <c r="F1095" s="6">
        <v>0.18</v>
      </c>
      <c r="G1095" s="5">
        <v>25</v>
      </c>
      <c r="H1095" s="5">
        <v>625080</v>
      </c>
      <c r="I1095" s="5">
        <v>5240</v>
      </c>
      <c r="J1095" s="8">
        <v>46</v>
      </c>
      <c r="K1095" s="5">
        <f>表3[[#This Row],[消费金额]]-表3[[#This Row],[消费金额]]*表3[[#This Row],[返点]]</f>
        <v>13981.901999999998</v>
      </c>
    </row>
    <row r="1096" spans="1:11" ht="16.5" x14ac:dyDescent="0.15">
      <c r="A1096" s="4">
        <v>43036</v>
      </c>
      <c r="B1096" s="5" t="s">
        <v>19</v>
      </c>
      <c r="C1096" s="5" t="s">
        <v>14</v>
      </c>
      <c r="D1096" s="5" t="s">
        <v>15</v>
      </c>
      <c r="E1096" s="5">
        <v>5062.5</v>
      </c>
      <c r="F1096" s="6">
        <v>0.18</v>
      </c>
      <c r="G1096" s="5">
        <v>2</v>
      </c>
      <c r="H1096" s="5">
        <v>428850</v>
      </c>
      <c r="I1096" s="5">
        <v>2184</v>
      </c>
      <c r="J1096" s="8">
        <v>4</v>
      </c>
      <c r="K1096" s="5">
        <f>表3[[#This Row],[消费金额]]-表3[[#This Row],[消费金额]]*表3[[#This Row],[返点]]</f>
        <v>4151.25</v>
      </c>
    </row>
    <row r="1097" spans="1:11" ht="16.5" x14ac:dyDescent="0.15">
      <c r="A1097" s="4">
        <v>43036</v>
      </c>
      <c r="B1097" s="5" t="s">
        <v>18</v>
      </c>
      <c r="C1097" s="5" t="s">
        <v>14</v>
      </c>
      <c r="D1097" s="5" t="s">
        <v>15</v>
      </c>
      <c r="E1097" s="5">
        <v>3878.7</v>
      </c>
      <c r="F1097" s="6">
        <v>0.18</v>
      </c>
      <c r="G1097" s="5">
        <v>3</v>
      </c>
      <c r="H1097" s="5">
        <v>93510</v>
      </c>
      <c r="I1097" s="5">
        <v>1024</v>
      </c>
      <c r="J1097" s="8">
        <v>4</v>
      </c>
      <c r="K1097" s="5">
        <f>表3[[#This Row],[消费金额]]-表3[[#This Row],[消费金额]]*表3[[#This Row],[返点]]</f>
        <v>3180.5339999999997</v>
      </c>
    </row>
    <row r="1098" spans="1:11" ht="16.5" x14ac:dyDescent="0.3">
      <c r="A1098" s="4">
        <v>43036</v>
      </c>
      <c r="B1098" s="5" t="s">
        <v>10</v>
      </c>
      <c r="C1098" s="5" t="s">
        <v>14</v>
      </c>
      <c r="D1098" s="5" t="s">
        <v>15</v>
      </c>
      <c r="E1098" s="5">
        <v>175</v>
      </c>
      <c r="F1098" s="6">
        <v>0.18</v>
      </c>
      <c r="G1098" s="18">
        <v>0</v>
      </c>
      <c r="H1098" s="5">
        <v>0</v>
      </c>
      <c r="I1098" s="5">
        <v>0</v>
      </c>
      <c r="J1098" s="19">
        <v>0</v>
      </c>
      <c r="K1098" s="5">
        <f>表3[[#This Row],[消费金额]]-表3[[#This Row],[消费金额]]*表3[[#This Row],[返点]]</f>
        <v>143.5</v>
      </c>
    </row>
    <row r="1099" spans="1:11" ht="16.5" x14ac:dyDescent="0.15">
      <c r="A1099" s="4">
        <v>43036</v>
      </c>
      <c r="B1099" s="5" t="s">
        <v>10</v>
      </c>
      <c r="C1099" s="5" t="s">
        <v>14</v>
      </c>
      <c r="D1099" s="5" t="s">
        <v>23</v>
      </c>
      <c r="E1099" s="5">
        <v>16415</v>
      </c>
      <c r="F1099" s="6">
        <v>0</v>
      </c>
      <c r="G1099" s="5"/>
      <c r="H1099" s="5">
        <v>0</v>
      </c>
      <c r="I1099" s="5">
        <v>0</v>
      </c>
      <c r="J1099" s="8">
        <v>56</v>
      </c>
      <c r="K1099" s="5">
        <f>表3[[#This Row],[消费金额]]-表3[[#This Row],[消费金额]]*表3[[#This Row],[返点]]</f>
        <v>16415</v>
      </c>
    </row>
    <row r="1100" spans="1:11" ht="16.5" x14ac:dyDescent="0.15">
      <c r="A1100" s="4">
        <v>43036</v>
      </c>
      <c r="B1100" s="5" t="s">
        <v>10</v>
      </c>
      <c r="C1100" s="5" t="s">
        <v>14</v>
      </c>
      <c r="D1100" s="5" t="s">
        <v>23</v>
      </c>
      <c r="E1100" s="5">
        <v>175</v>
      </c>
      <c r="F1100" s="6">
        <v>0</v>
      </c>
      <c r="G1100" s="5">
        <v>0</v>
      </c>
      <c r="H1100" s="5">
        <v>0</v>
      </c>
      <c r="I1100" s="5">
        <v>0</v>
      </c>
      <c r="J1100" s="8">
        <v>0</v>
      </c>
      <c r="K1100" s="5">
        <f>表3[[#This Row],[消费金额]]-表3[[#This Row],[消费金额]]*表3[[#This Row],[返点]]</f>
        <v>175</v>
      </c>
    </row>
    <row r="1101" spans="1:11" ht="16.5" x14ac:dyDescent="0.3">
      <c r="A1101" s="4">
        <v>43036</v>
      </c>
      <c r="B1101" s="18" t="s">
        <v>18</v>
      </c>
      <c r="C1101" s="18" t="s">
        <v>11</v>
      </c>
      <c r="D1101" s="5" t="s">
        <v>17</v>
      </c>
      <c r="E1101" s="5">
        <v>2024</v>
      </c>
      <c r="F1101" s="6">
        <v>0.35</v>
      </c>
      <c r="G1101" s="5">
        <v>1</v>
      </c>
      <c r="H1101" s="5">
        <v>6126</v>
      </c>
      <c r="I1101" s="5">
        <v>172</v>
      </c>
      <c r="J1101" s="8">
        <v>2</v>
      </c>
      <c r="K1101" s="5">
        <f>表3[[#This Row],[消费金额]]-表3[[#This Row],[消费金额]]*表3[[#This Row],[返点]]</f>
        <v>1315.6</v>
      </c>
    </row>
    <row r="1102" spans="1:11" ht="16.5" x14ac:dyDescent="0.3">
      <c r="A1102" s="4">
        <v>43036</v>
      </c>
      <c r="B1102" s="18" t="s">
        <v>18</v>
      </c>
      <c r="C1102" s="18" t="s">
        <v>11</v>
      </c>
      <c r="D1102" s="5" t="s">
        <v>13</v>
      </c>
      <c r="E1102" s="5">
        <v>3397.5</v>
      </c>
      <c r="F1102" s="6">
        <v>0.4</v>
      </c>
      <c r="G1102" s="5">
        <v>5</v>
      </c>
      <c r="H1102" s="5">
        <v>6933</v>
      </c>
      <c r="I1102" s="5">
        <v>556</v>
      </c>
      <c r="J1102" s="8">
        <v>10</v>
      </c>
      <c r="K1102" s="5">
        <f>表3[[#This Row],[消费金额]]-表3[[#This Row],[消费金额]]*表3[[#This Row],[返点]]</f>
        <v>2038.5</v>
      </c>
    </row>
    <row r="1103" spans="1:11" ht="16.5" x14ac:dyDescent="0.3">
      <c r="A1103" s="4">
        <v>43036</v>
      </c>
      <c r="B1103" s="18" t="s">
        <v>18</v>
      </c>
      <c r="C1103" s="18" t="s">
        <v>11</v>
      </c>
      <c r="D1103" s="5" t="s">
        <v>13</v>
      </c>
      <c r="E1103" s="5">
        <v>3444.9</v>
      </c>
      <c r="F1103" s="6">
        <v>0.4</v>
      </c>
      <c r="G1103" s="5">
        <v>5</v>
      </c>
      <c r="H1103" s="5">
        <v>6354</v>
      </c>
      <c r="I1103" s="5">
        <v>444</v>
      </c>
      <c r="J1103" s="8">
        <v>8</v>
      </c>
      <c r="K1103" s="5">
        <f>表3[[#This Row],[消费金额]]-表3[[#This Row],[消费金额]]*表3[[#This Row],[返点]]</f>
        <v>2066.94</v>
      </c>
    </row>
    <row r="1104" spans="1:11" ht="16.5" x14ac:dyDescent="0.3">
      <c r="A1104" s="4">
        <v>43036</v>
      </c>
      <c r="B1104" s="18" t="s">
        <v>18</v>
      </c>
      <c r="C1104" s="18" t="s">
        <v>11</v>
      </c>
      <c r="D1104" s="5" t="s">
        <v>12</v>
      </c>
      <c r="E1104" s="5">
        <v>25497.1</v>
      </c>
      <c r="F1104" s="6">
        <v>0.15</v>
      </c>
      <c r="G1104" s="5">
        <v>28</v>
      </c>
      <c r="H1104" s="5">
        <v>262227</v>
      </c>
      <c r="I1104" s="5">
        <v>7292</v>
      </c>
      <c r="J1104" s="8">
        <v>38</v>
      </c>
      <c r="K1104" s="5">
        <f>表3[[#This Row],[消费金额]]-表3[[#This Row],[消费金额]]*表3[[#This Row],[返点]]</f>
        <v>21672.535</v>
      </c>
    </row>
    <row r="1105" spans="1:11" ht="16.5" x14ac:dyDescent="0.3">
      <c r="A1105" s="4">
        <v>43036</v>
      </c>
      <c r="B1105" s="18" t="s">
        <v>18</v>
      </c>
      <c r="C1105" s="18" t="s">
        <v>11</v>
      </c>
      <c r="D1105" s="5" t="s">
        <v>12</v>
      </c>
      <c r="E1105" s="5">
        <v>21005.599999999999</v>
      </c>
      <c r="F1105" s="6">
        <v>0.15</v>
      </c>
      <c r="G1105" s="5">
        <v>33</v>
      </c>
      <c r="H1105" s="5">
        <v>103269</v>
      </c>
      <c r="I1105" s="5">
        <v>3120</v>
      </c>
      <c r="J1105" s="8">
        <v>62</v>
      </c>
      <c r="K1105" s="5">
        <f>表3[[#This Row],[消费金额]]-表3[[#This Row],[消费金额]]*表3[[#This Row],[返点]]</f>
        <v>17854.759999999998</v>
      </c>
    </row>
    <row r="1106" spans="1:11" ht="16.5" x14ac:dyDescent="0.15">
      <c r="A1106" s="4">
        <v>43037</v>
      </c>
      <c r="B1106" s="5" t="s">
        <v>10</v>
      </c>
      <c r="C1106" s="5" t="s">
        <v>20</v>
      </c>
      <c r="D1106" s="5" t="s">
        <v>21</v>
      </c>
      <c r="E1106" s="5">
        <v>4675</v>
      </c>
      <c r="F1106" s="6">
        <v>0</v>
      </c>
      <c r="G1106" s="5">
        <v>1</v>
      </c>
      <c r="H1106" s="5">
        <v>480159</v>
      </c>
      <c r="I1106" s="5">
        <v>552</v>
      </c>
      <c r="J1106" s="8">
        <v>0</v>
      </c>
      <c r="K1106" s="5">
        <f>表3[[#This Row],[消费金额]]-表3[[#This Row],[消费金额]]*表3[[#This Row],[返点]]</f>
        <v>4675</v>
      </c>
    </row>
    <row r="1107" spans="1:11" ht="17.25" x14ac:dyDescent="0.15">
      <c r="A1107" s="4">
        <v>43037</v>
      </c>
      <c r="B1107" s="5" t="s">
        <v>10</v>
      </c>
      <c r="C1107" s="5" t="s">
        <v>11</v>
      </c>
      <c r="D1107" s="5" t="s">
        <v>12</v>
      </c>
      <c r="E1107" s="5">
        <v>46473.5</v>
      </c>
      <c r="F1107" s="6">
        <v>0.15</v>
      </c>
      <c r="G1107" s="9">
        <v>52</v>
      </c>
      <c r="H1107" s="5">
        <v>190578</v>
      </c>
      <c r="I1107" s="5">
        <v>5660</v>
      </c>
      <c r="J1107" s="10">
        <v>86</v>
      </c>
      <c r="K1107" s="5">
        <f>表3[[#This Row],[消费金额]]-表3[[#This Row],[消费金额]]*表3[[#This Row],[返点]]</f>
        <v>39502.474999999999</v>
      </c>
    </row>
    <row r="1108" spans="1:11" ht="17.25" x14ac:dyDescent="0.15">
      <c r="A1108" s="4">
        <v>43037</v>
      </c>
      <c r="B1108" s="5" t="s">
        <v>10</v>
      </c>
      <c r="C1108" s="5" t="s">
        <v>11</v>
      </c>
      <c r="D1108" s="5" t="s">
        <v>12</v>
      </c>
      <c r="E1108" s="5">
        <v>23614.799999999999</v>
      </c>
      <c r="F1108" s="6">
        <v>0.15</v>
      </c>
      <c r="G1108" s="9">
        <v>37</v>
      </c>
      <c r="H1108" s="5">
        <v>53277</v>
      </c>
      <c r="I1108" s="5">
        <v>2244</v>
      </c>
      <c r="J1108" s="10">
        <v>60</v>
      </c>
      <c r="K1108" s="5">
        <f>表3[[#This Row],[消费金额]]-表3[[#This Row],[消费金额]]*表3[[#This Row],[返点]]</f>
        <v>20072.579999999998</v>
      </c>
    </row>
    <row r="1109" spans="1:11" ht="16.5" x14ac:dyDescent="0.3">
      <c r="A1109" s="4">
        <v>43037</v>
      </c>
      <c r="B1109" s="5" t="s">
        <v>10</v>
      </c>
      <c r="C1109" s="5" t="s">
        <v>11</v>
      </c>
      <c r="D1109" s="5" t="s">
        <v>12</v>
      </c>
      <c r="E1109" s="5">
        <v>175</v>
      </c>
      <c r="F1109" s="6">
        <v>0.15</v>
      </c>
      <c r="G1109" s="18">
        <v>0</v>
      </c>
      <c r="H1109" s="5">
        <v>0</v>
      </c>
      <c r="I1109" s="5">
        <v>0</v>
      </c>
      <c r="J1109" s="19">
        <v>0</v>
      </c>
      <c r="K1109" s="5">
        <f>表3[[#This Row],[消费金额]]-表3[[#This Row],[消费金额]]*表3[[#This Row],[返点]]</f>
        <v>148.75</v>
      </c>
    </row>
    <row r="1110" spans="1:11" ht="17.25" x14ac:dyDescent="0.15">
      <c r="A1110" s="4">
        <v>43037</v>
      </c>
      <c r="B1110" s="5" t="s">
        <v>10</v>
      </c>
      <c r="C1110" s="5" t="s">
        <v>11</v>
      </c>
      <c r="D1110" s="5" t="s">
        <v>13</v>
      </c>
      <c r="E1110" s="5">
        <v>11785.7</v>
      </c>
      <c r="F1110" s="6">
        <v>0.4</v>
      </c>
      <c r="G1110" s="9">
        <v>15</v>
      </c>
      <c r="H1110" s="5">
        <v>9054</v>
      </c>
      <c r="I1110" s="5">
        <v>764</v>
      </c>
      <c r="J1110" s="10">
        <v>24</v>
      </c>
      <c r="K1110" s="5">
        <f>表3[[#This Row],[消费金额]]-表3[[#This Row],[消费金额]]*表3[[#This Row],[返点]]</f>
        <v>7071.42</v>
      </c>
    </row>
    <row r="1111" spans="1:11" ht="17.25" x14ac:dyDescent="0.15">
      <c r="A1111" s="4">
        <v>43037</v>
      </c>
      <c r="B1111" s="5" t="s">
        <v>10</v>
      </c>
      <c r="C1111" s="5" t="s">
        <v>11</v>
      </c>
      <c r="D1111" s="5" t="s">
        <v>13</v>
      </c>
      <c r="E1111" s="5">
        <v>7965.9</v>
      </c>
      <c r="F1111" s="6">
        <v>0.4</v>
      </c>
      <c r="G1111" s="9">
        <v>15</v>
      </c>
      <c r="H1111" s="5">
        <v>3228</v>
      </c>
      <c r="I1111" s="5">
        <v>876</v>
      </c>
      <c r="J1111" s="10">
        <v>28</v>
      </c>
      <c r="K1111" s="5">
        <f>表3[[#This Row],[消费金额]]-表3[[#This Row],[消费金额]]*表3[[#This Row],[返点]]</f>
        <v>4779.5399999999991</v>
      </c>
    </row>
    <row r="1112" spans="1:11" ht="17.25" x14ac:dyDescent="0.15">
      <c r="A1112" s="4">
        <v>43037</v>
      </c>
      <c r="B1112" s="5" t="s">
        <v>10</v>
      </c>
      <c r="C1112" s="5" t="s">
        <v>11</v>
      </c>
      <c r="D1112" s="5" t="s">
        <v>12</v>
      </c>
      <c r="E1112" s="5">
        <v>26343.7</v>
      </c>
      <c r="F1112" s="6">
        <v>0.15</v>
      </c>
      <c r="G1112" s="9">
        <v>81</v>
      </c>
      <c r="H1112" s="5">
        <v>143088</v>
      </c>
      <c r="I1112" s="5">
        <v>15112</v>
      </c>
      <c r="J1112" s="10">
        <v>124</v>
      </c>
      <c r="K1112" s="5">
        <f>表3[[#This Row],[消费金额]]-表3[[#This Row],[消费金额]]*表3[[#This Row],[返点]]</f>
        <v>22392.145</v>
      </c>
    </row>
    <row r="1113" spans="1:11" ht="17.25" x14ac:dyDescent="0.3">
      <c r="A1113" s="4">
        <v>43037</v>
      </c>
      <c r="B1113" s="5" t="s">
        <v>10</v>
      </c>
      <c r="C1113" s="5" t="s">
        <v>11</v>
      </c>
      <c r="D1113" s="5" t="s">
        <v>13</v>
      </c>
      <c r="E1113" s="5">
        <v>175</v>
      </c>
      <c r="F1113" s="6">
        <v>0.28000000000000003</v>
      </c>
      <c r="G1113" s="18">
        <v>0</v>
      </c>
      <c r="H1113" s="5">
        <v>0</v>
      </c>
      <c r="I1113" s="5">
        <v>0</v>
      </c>
      <c r="J1113" s="10">
        <v>0</v>
      </c>
      <c r="K1113" s="5">
        <f>表3[[#This Row],[消费金额]]-表3[[#This Row],[消费金额]]*表3[[#This Row],[返点]]</f>
        <v>126</v>
      </c>
    </row>
    <row r="1114" spans="1:11" ht="17.25" x14ac:dyDescent="0.15">
      <c r="A1114" s="4">
        <v>43037</v>
      </c>
      <c r="B1114" s="5" t="s">
        <v>10</v>
      </c>
      <c r="C1114" s="5" t="s">
        <v>11</v>
      </c>
      <c r="D1114" s="5" t="s">
        <v>16</v>
      </c>
      <c r="E1114" s="5">
        <v>175</v>
      </c>
      <c r="F1114" s="6">
        <v>0.45</v>
      </c>
      <c r="G1114" s="9">
        <v>0</v>
      </c>
      <c r="H1114" s="5">
        <v>0</v>
      </c>
      <c r="I1114" s="5">
        <v>0</v>
      </c>
      <c r="J1114" s="10">
        <v>0</v>
      </c>
      <c r="K1114" s="5">
        <f>表3[[#This Row],[消费金额]]-表3[[#This Row],[消费金额]]*表3[[#This Row],[返点]]</f>
        <v>96.25</v>
      </c>
    </row>
    <row r="1115" spans="1:11" ht="17.25" x14ac:dyDescent="0.15">
      <c r="A1115" s="4">
        <v>43037</v>
      </c>
      <c r="B1115" s="5" t="s">
        <v>10</v>
      </c>
      <c r="C1115" s="5" t="s">
        <v>11</v>
      </c>
      <c r="D1115" s="5" t="s">
        <v>17</v>
      </c>
      <c r="E1115" s="5">
        <v>6026.7</v>
      </c>
      <c r="F1115" s="6">
        <v>0.35</v>
      </c>
      <c r="G1115" s="9">
        <v>9</v>
      </c>
      <c r="H1115" s="5">
        <v>10884</v>
      </c>
      <c r="I1115" s="5">
        <v>308</v>
      </c>
      <c r="J1115" s="10">
        <v>14</v>
      </c>
      <c r="K1115" s="5">
        <f>表3[[#This Row],[消费金额]]-表3[[#This Row],[消费金额]]*表3[[#This Row],[返点]]</f>
        <v>3917.355</v>
      </c>
    </row>
    <row r="1116" spans="1:11" ht="17.25" x14ac:dyDescent="0.15">
      <c r="A1116" s="4">
        <v>43037</v>
      </c>
      <c r="B1116" s="5" t="s">
        <v>19</v>
      </c>
      <c r="C1116" s="5" t="s">
        <v>11</v>
      </c>
      <c r="D1116" s="5" t="s">
        <v>12</v>
      </c>
      <c r="E1116" s="5">
        <v>21770.6</v>
      </c>
      <c r="F1116" s="6">
        <v>0.15</v>
      </c>
      <c r="G1116" s="9">
        <v>19</v>
      </c>
      <c r="H1116" s="5">
        <v>227556</v>
      </c>
      <c r="I1116" s="5">
        <v>4840</v>
      </c>
      <c r="J1116" s="10">
        <v>32</v>
      </c>
      <c r="K1116" s="5">
        <f>表3[[#This Row],[消费金额]]-表3[[#This Row],[消费金额]]*表3[[#This Row],[返点]]</f>
        <v>18505.009999999998</v>
      </c>
    </row>
    <row r="1117" spans="1:11" ht="17.25" x14ac:dyDescent="0.15">
      <c r="A1117" s="4">
        <v>43037</v>
      </c>
      <c r="B1117" s="5" t="s">
        <v>19</v>
      </c>
      <c r="C1117" s="5" t="s">
        <v>11</v>
      </c>
      <c r="D1117" s="5" t="s">
        <v>12</v>
      </c>
      <c r="E1117" s="5">
        <v>2013.1</v>
      </c>
      <c r="F1117" s="6">
        <v>0.15</v>
      </c>
      <c r="G1117" s="9">
        <v>2</v>
      </c>
      <c r="H1117" s="5">
        <v>28218</v>
      </c>
      <c r="I1117" s="5">
        <v>348</v>
      </c>
      <c r="J1117" s="10">
        <v>4</v>
      </c>
      <c r="K1117" s="5">
        <f>表3[[#This Row],[消费金额]]-表3[[#This Row],[消费金额]]*表3[[#This Row],[返点]]</f>
        <v>1711.135</v>
      </c>
    </row>
    <row r="1118" spans="1:11" ht="16.5" x14ac:dyDescent="0.15">
      <c r="A1118" s="4">
        <v>43037</v>
      </c>
      <c r="B1118" s="5" t="s">
        <v>10</v>
      </c>
      <c r="C1118" s="5" t="s">
        <v>14</v>
      </c>
      <c r="D1118" s="5" t="s">
        <v>15</v>
      </c>
      <c r="E1118" s="5">
        <v>18522.8</v>
      </c>
      <c r="F1118" s="6">
        <v>0.18</v>
      </c>
      <c r="G1118" s="5">
        <v>19</v>
      </c>
      <c r="H1118" s="5">
        <v>611013</v>
      </c>
      <c r="I1118" s="5">
        <v>5648</v>
      </c>
      <c r="J1118" s="8">
        <v>34</v>
      </c>
      <c r="K1118" s="5">
        <f>表3[[#This Row],[消费金额]]-表3[[#This Row],[消费金额]]*表3[[#This Row],[返点]]</f>
        <v>15188.696</v>
      </c>
    </row>
    <row r="1119" spans="1:11" ht="16.5" x14ac:dyDescent="0.15">
      <c r="A1119" s="4">
        <v>43037</v>
      </c>
      <c r="B1119" s="5" t="s">
        <v>19</v>
      </c>
      <c r="C1119" s="5" t="s">
        <v>14</v>
      </c>
      <c r="D1119" s="5" t="s">
        <v>15</v>
      </c>
      <c r="E1119" s="5">
        <v>5636</v>
      </c>
      <c r="F1119" s="6">
        <v>0.18</v>
      </c>
      <c r="G1119" s="5">
        <v>9</v>
      </c>
      <c r="H1119" s="5">
        <v>534522</v>
      </c>
      <c r="I1119" s="5">
        <v>2760</v>
      </c>
      <c r="J1119" s="8">
        <v>16</v>
      </c>
      <c r="K1119" s="5">
        <f>表3[[#This Row],[消费金额]]-表3[[#This Row],[消费金额]]*表3[[#This Row],[返点]]</f>
        <v>4621.5200000000004</v>
      </c>
    </row>
    <row r="1120" spans="1:11" ht="17.25" x14ac:dyDescent="0.15">
      <c r="A1120" s="4">
        <v>43037</v>
      </c>
      <c r="B1120" s="5" t="s">
        <v>19</v>
      </c>
      <c r="C1120" s="5" t="s">
        <v>11</v>
      </c>
      <c r="D1120" s="5" t="s">
        <v>13</v>
      </c>
      <c r="E1120" s="5">
        <v>1411.1</v>
      </c>
      <c r="F1120" s="6">
        <v>0.4</v>
      </c>
      <c r="G1120" s="9">
        <v>6</v>
      </c>
      <c r="H1120" s="5">
        <v>4239</v>
      </c>
      <c r="I1120" s="5">
        <v>384</v>
      </c>
      <c r="J1120" s="10">
        <v>12</v>
      </c>
      <c r="K1120" s="5">
        <f>表3[[#This Row],[消费金额]]-表3[[#This Row],[消费金额]]*表3[[#This Row],[返点]]</f>
        <v>846.66</v>
      </c>
    </row>
    <row r="1121" spans="1:11" ht="16.5" x14ac:dyDescent="0.15">
      <c r="A1121" s="4">
        <v>43037</v>
      </c>
      <c r="B1121" s="5" t="s">
        <v>18</v>
      </c>
      <c r="C1121" s="5" t="s">
        <v>14</v>
      </c>
      <c r="D1121" s="5" t="s">
        <v>15</v>
      </c>
      <c r="E1121" s="5">
        <v>4805.3</v>
      </c>
      <c r="F1121" s="6">
        <v>0.18</v>
      </c>
      <c r="G1121" s="5">
        <v>9</v>
      </c>
      <c r="H1121" s="5">
        <v>96291</v>
      </c>
      <c r="I1121" s="5">
        <v>1272</v>
      </c>
      <c r="J1121" s="8">
        <v>8</v>
      </c>
      <c r="K1121" s="5">
        <f>表3[[#This Row],[消费金额]]-表3[[#This Row],[消费金额]]*表3[[#This Row],[返点]]</f>
        <v>3940.3460000000005</v>
      </c>
    </row>
    <row r="1122" spans="1:11" ht="16.5" x14ac:dyDescent="0.3">
      <c r="A1122" s="4">
        <v>43037</v>
      </c>
      <c r="B1122" s="5" t="s">
        <v>10</v>
      </c>
      <c r="C1122" s="5" t="s">
        <v>14</v>
      </c>
      <c r="D1122" s="5" t="s">
        <v>15</v>
      </c>
      <c r="E1122" s="5">
        <v>175</v>
      </c>
      <c r="F1122" s="6">
        <v>0.18</v>
      </c>
      <c r="G1122" s="18">
        <v>0</v>
      </c>
      <c r="H1122" s="5">
        <v>0</v>
      </c>
      <c r="I1122" s="5">
        <v>0</v>
      </c>
      <c r="J1122" s="19">
        <v>0</v>
      </c>
      <c r="K1122" s="5">
        <f>表3[[#This Row],[消费金额]]-表3[[#This Row],[消费金额]]*表3[[#This Row],[返点]]</f>
        <v>143.5</v>
      </c>
    </row>
    <row r="1123" spans="1:11" ht="16.5" x14ac:dyDescent="0.15">
      <c r="A1123" s="4">
        <v>43037</v>
      </c>
      <c r="B1123" s="5" t="s">
        <v>10</v>
      </c>
      <c r="C1123" s="5" t="s">
        <v>14</v>
      </c>
      <c r="D1123" s="5" t="s">
        <v>23</v>
      </c>
      <c r="E1123" s="5">
        <v>16415</v>
      </c>
      <c r="F1123" s="6">
        <v>0</v>
      </c>
      <c r="G1123" s="5"/>
      <c r="H1123" s="5">
        <v>0</v>
      </c>
      <c r="I1123" s="5">
        <v>0</v>
      </c>
      <c r="J1123" s="8">
        <v>56</v>
      </c>
      <c r="K1123" s="5">
        <f>表3[[#This Row],[消费金额]]-表3[[#This Row],[消费金额]]*表3[[#This Row],[返点]]</f>
        <v>16415</v>
      </c>
    </row>
    <row r="1124" spans="1:11" ht="16.5" x14ac:dyDescent="0.15">
      <c r="A1124" s="4">
        <v>43037</v>
      </c>
      <c r="B1124" s="5" t="s">
        <v>10</v>
      </c>
      <c r="C1124" s="5" t="s">
        <v>14</v>
      </c>
      <c r="D1124" s="5" t="s">
        <v>23</v>
      </c>
      <c r="E1124" s="5">
        <v>175</v>
      </c>
      <c r="F1124" s="6">
        <v>0</v>
      </c>
      <c r="G1124" s="5">
        <v>0</v>
      </c>
      <c r="H1124" s="5">
        <v>0</v>
      </c>
      <c r="I1124" s="5">
        <v>0</v>
      </c>
      <c r="J1124" s="8">
        <v>0</v>
      </c>
      <c r="K1124" s="5">
        <f>表3[[#This Row],[消费金额]]-表3[[#This Row],[消费金额]]*表3[[#This Row],[返点]]</f>
        <v>175</v>
      </c>
    </row>
    <row r="1125" spans="1:11" ht="16.5" x14ac:dyDescent="0.3">
      <c r="A1125" s="4">
        <v>43037</v>
      </c>
      <c r="B1125" s="18" t="s">
        <v>18</v>
      </c>
      <c r="C1125" s="18" t="s">
        <v>11</v>
      </c>
      <c r="D1125" s="5" t="s">
        <v>17</v>
      </c>
      <c r="E1125" s="5">
        <v>2429.6999999999998</v>
      </c>
      <c r="F1125" s="6">
        <v>0.35</v>
      </c>
      <c r="G1125" s="5">
        <v>8</v>
      </c>
      <c r="H1125" s="5">
        <v>6414</v>
      </c>
      <c r="I1125" s="5">
        <v>192</v>
      </c>
      <c r="J1125" s="8">
        <v>12</v>
      </c>
      <c r="K1125" s="5">
        <f>表3[[#This Row],[消费金额]]-表3[[#This Row],[消费金额]]*表3[[#This Row],[返点]]</f>
        <v>1579.3049999999998</v>
      </c>
    </row>
    <row r="1126" spans="1:11" ht="16.5" x14ac:dyDescent="0.3">
      <c r="A1126" s="4">
        <v>43037</v>
      </c>
      <c r="B1126" s="18" t="s">
        <v>18</v>
      </c>
      <c r="C1126" s="18" t="s">
        <v>11</v>
      </c>
      <c r="D1126" s="5" t="s">
        <v>13</v>
      </c>
      <c r="E1126" s="5">
        <v>3588.7</v>
      </c>
      <c r="F1126" s="6">
        <v>0.4</v>
      </c>
      <c r="G1126" s="5">
        <v>7</v>
      </c>
      <c r="H1126" s="5">
        <v>8529</v>
      </c>
      <c r="I1126" s="5">
        <v>624</v>
      </c>
      <c r="J1126" s="8">
        <v>12</v>
      </c>
      <c r="K1126" s="5">
        <f>表3[[#This Row],[消费金额]]-表3[[#This Row],[消费金额]]*表3[[#This Row],[返点]]</f>
        <v>2153.2199999999998</v>
      </c>
    </row>
    <row r="1127" spans="1:11" ht="16.5" x14ac:dyDescent="0.3">
      <c r="A1127" s="4">
        <v>43037</v>
      </c>
      <c r="B1127" s="18" t="s">
        <v>18</v>
      </c>
      <c r="C1127" s="18" t="s">
        <v>11</v>
      </c>
      <c r="D1127" s="5" t="s">
        <v>13</v>
      </c>
      <c r="E1127" s="5">
        <v>3642.3</v>
      </c>
      <c r="F1127" s="6">
        <v>0.4</v>
      </c>
      <c r="G1127" s="5">
        <v>4</v>
      </c>
      <c r="H1127" s="5">
        <v>7485</v>
      </c>
      <c r="I1127" s="5">
        <v>484</v>
      </c>
      <c r="J1127" s="8">
        <v>8</v>
      </c>
      <c r="K1127" s="5">
        <f>表3[[#This Row],[消费金额]]-表3[[#This Row],[消费金额]]*表3[[#This Row],[返点]]</f>
        <v>2185.38</v>
      </c>
    </row>
    <row r="1128" spans="1:11" ht="16.5" x14ac:dyDescent="0.3">
      <c r="A1128" s="4">
        <v>43037</v>
      </c>
      <c r="B1128" s="18" t="s">
        <v>18</v>
      </c>
      <c r="C1128" s="18" t="s">
        <v>11</v>
      </c>
      <c r="D1128" s="5" t="s">
        <v>12</v>
      </c>
      <c r="E1128" s="5">
        <v>25335.7</v>
      </c>
      <c r="F1128" s="6">
        <v>0.15</v>
      </c>
      <c r="G1128" s="5">
        <v>28</v>
      </c>
      <c r="H1128" s="5">
        <v>269643</v>
      </c>
      <c r="I1128" s="5">
        <v>7300</v>
      </c>
      <c r="J1128" s="8">
        <v>44</v>
      </c>
      <c r="K1128" s="5">
        <f>表3[[#This Row],[消费金额]]-表3[[#This Row],[消费金额]]*表3[[#This Row],[返点]]</f>
        <v>21535.345000000001</v>
      </c>
    </row>
    <row r="1129" spans="1:11" ht="16.5" x14ac:dyDescent="0.3">
      <c r="A1129" s="4">
        <v>43037</v>
      </c>
      <c r="B1129" s="18" t="s">
        <v>18</v>
      </c>
      <c r="C1129" s="18" t="s">
        <v>11</v>
      </c>
      <c r="D1129" s="5" t="s">
        <v>12</v>
      </c>
      <c r="E1129" s="5">
        <v>21611.4</v>
      </c>
      <c r="F1129" s="6">
        <v>0.15</v>
      </c>
      <c r="G1129" s="5">
        <v>20</v>
      </c>
      <c r="H1129" s="5">
        <v>103032</v>
      </c>
      <c r="I1129" s="5">
        <v>3128</v>
      </c>
      <c r="J1129" s="8">
        <v>32</v>
      </c>
      <c r="K1129" s="5">
        <f>表3[[#This Row],[消费金额]]-表3[[#This Row],[消费金额]]*表3[[#This Row],[返点]]</f>
        <v>18369.690000000002</v>
      </c>
    </row>
    <row r="1130" spans="1:11" ht="16.5" x14ac:dyDescent="0.15">
      <c r="A1130" s="4">
        <v>43038</v>
      </c>
      <c r="B1130" s="5" t="s">
        <v>10</v>
      </c>
      <c r="C1130" s="5" t="s">
        <v>20</v>
      </c>
      <c r="D1130" s="5" t="s">
        <v>21</v>
      </c>
      <c r="E1130" s="5">
        <v>4395</v>
      </c>
      <c r="F1130" s="6">
        <v>0</v>
      </c>
      <c r="G1130" s="5">
        <v>5</v>
      </c>
      <c r="H1130" s="5">
        <v>511239</v>
      </c>
      <c r="I1130" s="5">
        <v>536</v>
      </c>
      <c r="J1130" s="8">
        <v>6</v>
      </c>
      <c r="K1130" s="5">
        <f>表3[[#This Row],[消费金额]]-表3[[#This Row],[消费金额]]*表3[[#This Row],[返点]]</f>
        <v>4395</v>
      </c>
    </row>
    <row r="1131" spans="1:11" ht="17.25" x14ac:dyDescent="0.15">
      <c r="A1131" s="4">
        <v>43038</v>
      </c>
      <c r="B1131" s="5" t="s">
        <v>10</v>
      </c>
      <c r="C1131" s="5" t="s">
        <v>11</v>
      </c>
      <c r="D1131" s="5" t="s">
        <v>12</v>
      </c>
      <c r="E1131" s="5">
        <v>71604.399999999994</v>
      </c>
      <c r="F1131" s="6">
        <v>0.15</v>
      </c>
      <c r="G1131" s="9">
        <v>64</v>
      </c>
      <c r="H1131" s="5">
        <v>271761</v>
      </c>
      <c r="I1131" s="5">
        <v>7088</v>
      </c>
      <c r="J1131" s="10">
        <v>106</v>
      </c>
      <c r="K1131" s="5">
        <f>表3[[#This Row],[消费金额]]-表3[[#This Row],[消费金额]]*表3[[#This Row],[返点]]</f>
        <v>60863.74</v>
      </c>
    </row>
    <row r="1132" spans="1:11" ht="17.25" x14ac:dyDescent="0.15">
      <c r="A1132" s="4">
        <v>43038</v>
      </c>
      <c r="B1132" s="5" t="s">
        <v>10</v>
      </c>
      <c r="C1132" s="5" t="s">
        <v>11</v>
      </c>
      <c r="D1132" s="5" t="s">
        <v>12</v>
      </c>
      <c r="E1132" s="5">
        <v>30352.9</v>
      </c>
      <c r="F1132" s="6">
        <v>0.15</v>
      </c>
      <c r="G1132" s="9">
        <v>29</v>
      </c>
      <c r="H1132" s="5">
        <v>67143</v>
      </c>
      <c r="I1132" s="5">
        <v>2804</v>
      </c>
      <c r="J1132" s="10">
        <v>54</v>
      </c>
      <c r="K1132" s="5">
        <f>表3[[#This Row],[消费金额]]-表3[[#This Row],[消费金额]]*表3[[#This Row],[返点]]</f>
        <v>25799.965</v>
      </c>
    </row>
    <row r="1133" spans="1:11" ht="16.5" x14ac:dyDescent="0.3">
      <c r="A1133" s="4">
        <v>43038</v>
      </c>
      <c r="B1133" s="5" t="s">
        <v>10</v>
      </c>
      <c r="C1133" s="5" t="s">
        <v>11</v>
      </c>
      <c r="D1133" s="5" t="s">
        <v>12</v>
      </c>
      <c r="E1133" s="5">
        <v>175</v>
      </c>
      <c r="F1133" s="6">
        <v>0.15</v>
      </c>
      <c r="G1133" s="18">
        <v>0</v>
      </c>
      <c r="H1133" s="5">
        <v>0</v>
      </c>
      <c r="I1133" s="5">
        <v>0</v>
      </c>
      <c r="J1133" s="19">
        <v>0</v>
      </c>
      <c r="K1133" s="5">
        <f>表3[[#This Row],[消费金额]]-表3[[#This Row],[消费金额]]*表3[[#This Row],[返点]]</f>
        <v>148.75</v>
      </c>
    </row>
    <row r="1134" spans="1:11" ht="17.25" x14ac:dyDescent="0.15">
      <c r="A1134" s="4">
        <v>43038</v>
      </c>
      <c r="B1134" s="5" t="s">
        <v>10</v>
      </c>
      <c r="C1134" s="5" t="s">
        <v>11</v>
      </c>
      <c r="D1134" s="5" t="s">
        <v>13</v>
      </c>
      <c r="E1134" s="5">
        <v>16653.599999999999</v>
      </c>
      <c r="F1134" s="6">
        <v>0.4</v>
      </c>
      <c r="G1134" s="9">
        <v>25</v>
      </c>
      <c r="H1134" s="5">
        <v>13638</v>
      </c>
      <c r="I1134" s="5">
        <v>1060</v>
      </c>
      <c r="J1134" s="10">
        <v>40</v>
      </c>
      <c r="K1134" s="5">
        <f>表3[[#This Row],[消费金额]]-表3[[#This Row],[消费金额]]*表3[[#This Row],[返点]]</f>
        <v>9992.16</v>
      </c>
    </row>
    <row r="1135" spans="1:11" ht="17.25" x14ac:dyDescent="0.15">
      <c r="A1135" s="4">
        <v>43038</v>
      </c>
      <c r="B1135" s="5" t="s">
        <v>10</v>
      </c>
      <c r="C1135" s="5" t="s">
        <v>11</v>
      </c>
      <c r="D1135" s="5" t="s">
        <v>13</v>
      </c>
      <c r="E1135" s="5">
        <v>8439.7999999999993</v>
      </c>
      <c r="F1135" s="6">
        <v>0.4</v>
      </c>
      <c r="G1135" s="9">
        <v>18</v>
      </c>
      <c r="H1135" s="5">
        <v>3750</v>
      </c>
      <c r="I1135" s="5">
        <v>896</v>
      </c>
      <c r="J1135" s="10">
        <v>30</v>
      </c>
      <c r="K1135" s="5">
        <f>表3[[#This Row],[消费金额]]-表3[[#This Row],[消费金额]]*表3[[#This Row],[返点]]</f>
        <v>5063.8799999999992</v>
      </c>
    </row>
    <row r="1136" spans="1:11" ht="17.25" x14ac:dyDescent="0.15">
      <c r="A1136" s="4">
        <v>43038</v>
      </c>
      <c r="B1136" s="5" t="s">
        <v>10</v>
      </c>
      <c r="C1136" s="5" t="s">
        <v>11</v>
      </c>
      <c r="D1136" s="5" t="s">
        <v>12</v>
      </c>
      <c r="E1136" s="5">
        <v>33979.599999999999</v>
      </c>
      <c r="F1136" s="6">
        <v>0.15</v>
      </c>
      <c r="G1136" s="9">
        <v>102</v>
      </c>
      <c r="H1136" s="5">
        <v>171093</v>
      </c>
      <c r="I1136" s="5">
        <v>17060</v>
      </c>
      <c r="J1136" s="10">
        <v>138</v>
      </c>
      <c r="K1136" s="5">
        <f>表3[[#This Row],[消费金额]]-表3[[#This Row],[消费金额]]*表3[[#This Row],[返点]]</f>
        <v>28882.66</v>
      </c>
    </row>
    <row r="1137" spans="1:11" ht="17.25" x14ac:dyDescent="0.3">
      <c r="A1137" s="4">
        <v>43038</v>
      </c>
      <c r="B1137" s="5" t="s">
        <v>10</v>
      </c>
      <c r="C1137" s="5" t="s">
        <v>11</v>
      </c>
      <c r="D1137" s="5" t="s">
        <v>13</v>
      </c>
      <c r="E1137" s="5">
        <v>175</v>
      </c>
      <c r="F1137" s="6">
        <v>0.28000000000000003</v>
      </c>
      <c r="G1137" s="18">
        <v>0</v>
      </c>
      <c r="H1137" s="5">
        <v>0</v>
      </c>
      <c r="I1137" s="5">
        <v>0</v>
      </c>
      <c r="J1137" s="10">
        <v>0</v>
      </c>
      <c r="K1137" s="5">
        <f>表3[[#This Row],[消费金额]]-表3[[#This Row],[消费金额]]*表3[[#This Row],[返点]]</f>
        <v>126</v>
      </c>
    </row>
    <row r="1138" spans="1:11" ht="17.25" x14ac:dyDescent="0.15">
      <c r="A1138" s="4">
        <v>43038</v>
      </c>
      <c r="B1138" s="5" t="s">
        <v>10</v>
      </c>
      <c r="C1138" s="5" t="s">
        <v>11</v>
      </c>
      <c r="D1138" s="5" t="s">
        <v>16</v>
      </c>
      <c r="E1138" s="5">
        <v>175</v>
      </c>
      <c r="F1138" s="6">
        <v>0.45</v>
      </c>
      <c r="G1138" s="9">
        <v>0</v>
      </c>
      <c r="H1138" s="5">
        <v>0</v>
      </c>
      <c r="I1138" s="5">
        <v>0</v>
      </c>
      <c r="J1138" s="10">
        <v>0</v>
      </c>
      <c r="K1138" s="5">
        <f>表3[[#This Row],[消费金额]]-表3[[#This Row],[消费金额]]*表3[[#This Row],[返点]]</f>
        <v>96.25</v>
      </c>
    </row>
    <row r="1139" spans="1:11" ht="17.25" x14ac:dyDescent="0.15">
      <c r="A1139" s="4">
        <v>43038</v>
      </c>
      <c r="B1139" s="5" t="s">
        <v>10</v>
      </c>
      <c r="C1139" s="5" t="s">
        <v>11</v>
      </c>
      <c r="D1139" s="5" t="s">
        <v>17</v>
      </c>
      <c r="E1139" s="5">
        <v>7012.7</v>
      </c>
      <c r="F1139" s="6">
        <v>0.35</v>
      </c>
      <c r="G1139" s="9">
        <v>9</v>
      </c>
      <c r="H1139" s="5">
        <v>12135</v>
      </c>
      <c r="I1139" s="5">
        <v>376</v>
      </c>
      <c r="J1139" s="10">
        <v>12</v>
      </c>
      <c r="K1139" s="5">
        <f>表3[[#This Row],[消费金额]]-表3[[#This Row],[消费金额]]*表3[[#This Row],[返点]]</f>
        <v>4558.2550000000001</v>
      </c>
    </row>
    <row r="1140" spans="1:11" ht="17.25" x14ac:dyDescent="0.15">
      <c r="A1140" s="4">
        <v>43038</v>
      </c>
      <c r="B1140" s="5" t="s">
        <v>19</v>
      </c>
      <c r="C1140" s="5" t="s">
        <v>11</v>
      </c>
      <c r="D1140" s="5" t="s">
        <v>12</v>
      </c>
      <c r="E1140" s="5">
        <v>32213.5</v>
      </c>
      <c r="F1140" s="6">
        <v>0.15</v>
      </c>
      <c r="G1140" s="9">
        <v>40</v>
      </c>
      <c r="H1140" s="5">
        <v>316608</v>
      </c>
      <c r="I1140" s="5">
        <v>6884</v>
      </c>
      <c r="J1140" s="10">
        <v>64</v>
      </c>
      <c r="K1140" s="5">
        <f>表3[[#This Row],[消费金额]]-表3[[#This Row],[消费金额]]*表3[[#This Row],[返点]]</f>
        <v>27381.474999999999</v>
      </c>
    </row>
    <row r="1141" spans="1:11" ht="16.5" x14ac:dyDescent="0.15">
      <c r="A1141" s="4">
        <v>43038</v>
      </c>
      <c r="B1141" s="5" t="s">
        <v>10</v>
      </c>
      <c r="C1141" s="5" t="s">
        <v>14</v>
      </c>
      <c r="D1141" s="5" t="s">
        <v>15</v>
      </c>
      <c r="E1141" s="5">
        <v>15076.8</v>
      </c>
      <c r="F1141" s="6">
        <v>0.18</v>
      </c>
      <c r="G1141" s="5">
        <v>17</v>
      </c>
      <c r="H1141" s="5">
        <v>438063</v>
      </c>
      <c r="I1141" s="5">
        <v>4304</v>
      </c>
      <c r="J1141" s="8">
        <v>30</v>
      </c>
      <c r="K1141" s="5">
        <f>表3[[#This Row],[消费金额]]-表3[[#This Row],[消费金额]]*表3[[#This Row],[返点]]</f>
        <v>12362.975999999999</v>
      </c>
    </row>
    <row r="1142" spans="1:11" ht="17.25" x14ac:dyDescent="0.15">
      <c r="A1142" s="4">
        <v>43038</v>
      </c>
      <c r="B1142" s="5" t="s">
        <v>19</v>
      </c>
      <c r="C1142" s="5" t="s">
        <v>11</v>
      </c>
      <c r="D1142" s="5" t="s">
        <v>12</v>
      </c>
      <c r="E1142" s="5">
        <v>3557.7</v>
      </c>
      <c r="F1142" s="6">
        <v>0.15</v>
      </c>
      <c r="G1142" s="9">
        <v>1</v>
      </c>
      <c r="H1142" s="5">
        <v>66378</v>
      </c>
      <c r="I1142" s="5">
        <v>660</v>
      </c>
      <c r="J1142" s="10">
        <v>2</v>
      </c>
      <c r="K1142" s="5">
        <f>表3[[#This Row],[消费金额]]-表3[[#This Row],[消费金额]]*表3[[#This Row],[返点]]</f>
        <v>3024.0450000000001</v>
      </c>
    </row>
    <row r="1143" spans="1:11" ht="17.25" x14ac:dyDescent="0.15">
      <c r="A1143" s="4">
        <v>43038</v>
      </c>
      <c r="B1143" s="5" t="s">
        <v>19</v>
      </c>
      <c r="C1143" s="5" t="s">
        <v>11</v>
      </c>
      <c r="D1143" s="5" t="s">
        <v>13</v>
      </c>
      <c r="E1143" s="5">
        <v>1277.2</v>
      </c>
      <c r="F1143" s="6">
        <v>0.4</v>
      </c>
      <c r="G1143" s="9">
        <v>1</v>
      </c>
      <c r="H1143" s="5">
        <v>2934</v>
      </c>
      <c r="I1143" s="5">
        <v>244</v>
      </c>
      <c r="J1143" s="10">
        <v>2</v>
      </c>
      <c r="K1143" s="5">
        <f>表3[[#This Row],[消费金额]]-表3[[#This Row],[消费金额]]*表3[[#This Row],[返点]]</f>
        <v>766.31999999999994</v>
      </c>
    </row>
    <row r="1144" spans="1:11" ht="16.5" x14ac:dyDescent="0.15">
      <c r="A1144" s="4">
        <v>43038</v>
      </c>
      <c r="B1144" s="5" t="s">
        <v>19</v>
      </c>
      <c r="C1144" s="5" t="s">
        <v>14</v>
      </c>
      <c r="D1144" s="5" t="s">
        <v>15</v>
      </c>
      <c r="E1144" s="5">
        <v>4530.3</v>
      </c>
      <c r="F1144" s="6">
        <v>0.18</v>
      </c>
      <c r="G1144" s="5">
        <v>6</v>
      </c>
      <c r="H1144" s="5">
        <v>246633</v>
      </c>
      <c r="I1144" s="5">
        <v>1516</v>
      </c>
      <c r="J1144" s="8">
        <v>12</v>
      </c>
      <c r="K1144" s="5">
        <f>表3[[#This Row],[消费金额]]-表3[[#This Row],[消费金额]]*表3[[#This Row],[返点]]</f>
        <v>3714.8460000000005</v>
      </c>
    </row>
    <row r="1145" spans="1:11" ht="16.5" x14ac:dyDescent="0.15">
      <c r="A1145" s="4">
        <v>43038</v>
      </c>
      <c r="B1145" s="5" t="s">
        <v>18</v>
      </c>
      <c r="C1145" s="5" t="s">
        <v>14</v>
      </c>
      <c r="D1145" s="5" t="s">
        <v>15</v>
      </c>
      <c r="E1145" s="5">
        <v>3390.4</v>
      </c>
      <c r="F1145" s="6">
        <v>0.18</v>
      </c>
      <c r="G1145" s="5">
        <v>3</v>
      </c>
      <c r="H1145" s="5">
        <v>88539</v>
      </c>
      <c r="I1145" s="5">
        <v>904</v>
      </c>
      <c r="J1145" s="8">
        <v>6</v>
      </c>
      <c r="K1145" s="5">
        <f>表3[[#This Row],[消费金额]]-表3[[#This Row],[消费金额]]*表3[[#This Row],[返点]]</f>
        <v>2780.1280000000002</v>
      </c>
    </row>
    <row r="1146" spans="1:11" ht="16.5" x14ac:dyDescent="0.15">
      <c r="A1146" s="4">
        <v>43038</v>
      </c>
      <c r="B1146" s="5" t="s">
        <v>10</v>
      </c>
      <c r="C1146" s="5" t="s">
        <v>14</v>
      </c>
      <c r="D1146" s="5" t="s">
        <v>23</v>
      </c>
      <c r="E1146" s="5">
        <v>24535</v>
      </c>
      <c r="F1146" s="6">
        <v>0</v>
      </c>
      <c r="G1146" s="5"/>
      <c r="H1146" s="5">
        <v>0</v>
      </c>
      <c r="I1146" s="5">
        <v>0</v>
      </c>
      <c r="J1146" s="8">
        <v>84</v>
      </c>
      <c r="K1146" s="5">
        <f>表3[[#This Row],[消费金额]]-表3[[#This Row],[消费金额]]*表3[[#This Row],[返点]]</f>
        <v>24535</v>
      </c>
    </row>
    <row r="1147" spans="1:11" ht="16.5" x14ac:dyDescent="0.15">
      <c r="A1147" s="4">
        <v>43038</v>
      </c>
      <c r="B1147" s="5" t="s">
        <v>10</v>
      </c>
      <c r="C1147" s="5" t="s">
        <v>14</v>
      </c>
      <c r="D1147" s="5" t="s">
        <v>23</v>
      </c>
      <c r="E1147" s="5">
        <v>175</v>
      </c>
      <c r="F1147" s="6">
        <v>0</v>
      </c>
      <c r="G1147" s="5">
        <v>0</v>
      </c>
      <c r="H1147" s="5">
        <v>0</v>
      </c>
      <c r="I1147" s="5">
        <v>0</v>
      </c>
      <c r="J1147" s="8">
        <v>0</v>
      </c>
      <c r="K1147" s="5">
        <f>表3[[#This Row],[消费金额]]-表3[[#This Row],[消费金额]]*表3[[#This Row],[返点]]</f>
        <v>175</v>
      </c>
    </row>
    <row r="1148" spans="1:11" ht="16.5" x14ac:dyDescent="0.3">
      <c r="A1148" s="4">
        <v>43038</v>
      </c>
      <c r="B1148" s="18" t="s">
        <v>18</v>
      </c>
      <c r="C1148" s="18" t="s">
        <v>11</v>
      </c>
      <c r="D1148" s="5" t="s">
        <v>17</v>
      </c>
      <c r="E1148" s="5">
        <v>2583.4</v>
      </c>
      <c r="F1148" s="6">
        <v>0.35</v>
      </c>
      <c r="G1148" s="5">
        <v>3</v>
      </c>
      <c r="H1148" s="5">
        <v>6918</v>
      </c>
      <c r="I1148" s="5">
        <v>208</v>
      </c>
      <c r="J1148" s="8">
        <v>6</v>
      </c>
      <c r="K1148" s="5">
        <f>表3[[#This Row],[消费金额]]-表3[[#This Row],[消费金额]]*表3[[#This Row],[返点]]</f>
        <v>1679.21</v>
      </c>
    </row>
    <row r="1149" spans="1:11" ht="16.5" x14ac:dyDescent="0.3">
      <c r="A1149" s="4">
        <v>43038</v>
      </c>
      <c r="B1149" s="18" t="s">
        <v>18</v>
      </c>
      <c r="C1149" s="18" t="s">
        <v>11</v>
      </c>
      <c r="D1149" s="5" t="s">
        <v>13</v>
      </c>
      <c r="E1149" s="5">
        <v>2137.6</v>
      </c>
      <c r="F1149" s="6">
        <v>0.4</v>
      </c>
      <c r="G1149" s="5">
        <v>4</v>
      </c>
      <c r="H1149" s="5">
        <v>6510</v>
      </c>
      <c r="I1149" s="5">
        <v>496</v>
      </c>
      <c r="J1149" s="8">
        <v>8</v>
      </c>
      <c r="K1149" s="5">
        <f>表3[[#This Row],[消费金额]]-表3[[#This Row],[消费金额]]*表3[[#This Row],[返点]]</f>
        <v>1282.56</v>
      </c>
    </row>
    <row r="1150" spans="1:11" ht="16.5" x14ac:dyDescent="0.3">
      <c r="A1150" s="4">
        <v>43038</v>
      </c>
      <c r="B1150" s="18" t="s">
        <v>18</v>
      </c>
      <c r="C1150" s="18" t="s">
        <v>11</v>
      </c>
      <c r="D1150" s="5" t="s">
        <v>13</v>
      </c>
      <c r="E1150" s="5">
        <v>5212.8999999999996</v>
      </c>
      <c r="F1150" s="6">
        <v>0.4</v>
      </c>
      <c r="G1150" s="5">
        <v>11</v>
      </c>
      <c r="H1150" s="5">
        <v>11163</v>
      </c>
      <c r="I1150" s="5">
        <v>768</v>
      </c>
      <c r="J1150" s="8">
        <v>16</v>
      </c>
      <c r="K1150" s="5">
        <f>表3[[#This Row],[消费金额]]-表3[[#This Row],[消费金额]]*表3[[#This Row],[返点]]</f>
        <v>3127.74</v>
      </c>
    </row>
    <row r="1151" spans="1:11" ht="16.5" x14ac:dyDescent="0.3">
      <c r="A1151" s="4">
        <v>43038</v>
      </c>
      <c r="B1151" s="18" t="s">
        <v>18</v>
      </c>
      <c r="C1151" s="18" t="s">
        <v>11</v>
      </c>
      <c r="D1151" s="5" t="s">
        <v>12</v>
      </c>
      <c r="E1151" s="5">
        <v>25475.3</v>
      </c>
      <c r="F1151" s="6">
        <v>0.15</v>
      </c>
      <c r="G1151" s="5">
        <v>13</v>
      </c>
      <c r="H1151" s="5">
        <v>224244</v>
      </c>
      <c r="I1151" s="5">
        <v>6972</v>
      </c>
      <c r="J1151" s="8">
        <v>22</v>
      </c>
      <c r="K1151" s="5">
        <f>表3[[#This Row],[消费金额]]-表3[[#This Row],[消费金额]]*表3[[#This Row],[返点]]</f>
        <v>21654.005000000001</v>
      </c>
    </row>
    <row r="1152" spans="1:11" ht="16.5" x14ac:dyDescent="0.3">
      <c r="A1152" s="4">
        <v>43038</v>
      </c>
      <c r="B1152" s="18" t="s">
        <v>18</v>
      </c>
      <c r="C1152" s="18" t="s">
        <v>11</v>
      </c>
      <c r="D1152" s="5" t="s">
        <v>12</v>
      </c>
      <c r="E1152" s="5">
        <v>25543.200000000001</v>
      </c>
      <c r="F1152" s="6">
        <v>0.15</v>
      </c>
      <c r="G1152" s="5">
        <v>26</v>
      </c>
      <c r="H1152" s="5">
        <v>95220</v>
      </c>
      <c r="I1152" s="5">
        <v>3376</v>
      </c>
      <c r="J1152" s="8">
        <v>44</v>
      </c>
      <c r="K1152" s="5">
        <f>表3[[#This Row],[消费金额]]-表3[[#This Row],[消费金额]]*表3[[#This Row],[返点]]</f>
        <v>21711.72</v>
      </c>
    </row>
    <row r="1153" spans="1:11" ht="16.5" x14ac:dyDescent="0.15">
      <c r="A1153" s="4">
        <v>43039</v>
      </c>
      <c r="B1153" s="5" t="s">
        <v>10</v>
      </c>
      <c r="C1153" s="5" t="s">
        <v>20</v>
      </c>
      <c r="D1153" s="5" t="s">
        <v>21</v>
      </c>
      <c r="E1153" s="5">
        <v>4985</v>
      </c>
      <c r="F1153" s="6">
        <v>0</v>
      </c>
      <c r="G1153" s="5">
        <v>3</v>
      </c>
      <c r="H1153" s="5">
        <v>52779</v>
      </c>
      <c r="I1153" s="5">
        <v>600</v>
      </c>
      <c r="J1153" s="8">
        <v>2</v>
      </c>
      <c r="K1153" s="5">
        <f>表3[[#This Row],[消费金额]]-表3[[#This Row],[消费金额]]*表3[[#This Row],[返点]]</f>
        <v>4985</v>
      </c>
    </row>
    <row r="1154" spans="1:11" ht="17.25" x14ac:dyDescent="0.15">
      <c r="A1154" s="4">
        <v>43039</v>
      </c>
      <c r="B1154" s="5" t="s">
        <v>10</v>
      </c>
      <c r="C1154" s="5" t="s">
        <v>11</v>
      </c>
      <c r="D1154" s="5" t="s">
        <v>12</v>
      </c>
      <c r="E1154" s="5">
        <v>69910.100000000006</v>
      </c>
      <c r="F1154" s="6">
        <v>0.15</v>
      </c>
      <c r="G1154" s="9">
        <v>57</v>
      </c>
      <c r="H1154" s="5">
        <v>278619</v>
      </c>
      <c r="I1154" s="5">
        <v>7696</v>
      </c>
      <c r="J1154" s="10">
        <v>92</v>
      </c>
      <c r="K1154" s="5">
        <f>表3[[#This Row],[消费金额]]-表3[[#This Row],[消费金额]]*表3[[#This Row],[返点]]</f>
        <v>59423.585000000006</v>
      </c>
    </row>
    <row r="1155" spans="1:11" ht="17.25" x14ac:dyDescent="0.15">
      <c r="A1155" s="4">
        <v>43039</v>
      </c>
      <c r="B1155" s="5" t="s">
        <v>10</v>
      </c>
      <c r="C1155" s="5" t="s">
        <v>11</v>
      </c>
      <c r="D1155" s="5" t="s">
        <v>12</v>
      </c>
      <c r="E1155" s="5">
        <v>29724.799999999999</v>
      </c>
      <c r="F1155" s="6">
        <v>0.15</v>
      </c>
      <c r="G1155" s="9">
        <v>47</v>
      </c>
      <c r="H1155" s="5">
        <v>63255</v>
      </c>
      <c r="I1155" s="5">
        <v>2656</v>
      </c>
      <c r="J1155" s="10">
        <v>64</v>
      </c>
      <c r="K1155" s="5">
        <f>表3[[#This Row],[消费金额]]-表3[[#This Row],[消费金额]]*表3[[#This Row],[返点]]</f>
        <v>25266.080000000002</v>
      </c>
    </row>
    <row r="1156" spans="1:11" ht="16.5" x14ac:dyDescent="0.3">
      <c r="A1156" s="4">
        <v>43039</v>
      </c>
      <c r="B1156" s="5" t="s">
        <v>10</v>
      </c>
      <c r="C1156" s="5" t="s">
        <v>11</v>
      </c>
      <c r="D1156" s="5" t="s">
        <v>12</v>
      </c>
      <c r="E1156" s="5">
        <v>175</v>
      </c>
      <c r="F1156" s="6">
        <v>0.15</v>
      </c>
      <c r="G1156" s="18">
        <v>0</v>
      </c>
      <c r="H1156" s="5">
        <v>0</v>
      </c>
      <c r="I1156" s="5">
        <v>0</v>
      </c>
      <c r="J1156" s="19">
        <v>0</v>
      </c>
      <c r="K1156" s="5">
        <f>表3[[#This Row],[消费金额]]-表3[[#This Row],[消费金额]]*表3[[#This Row],[返点]]</f>
        <v>148.75</v>
      </c>
    </row>
    <row r="1157" spans="1:11" ht="17.25" x14ac:dyDescent="0.15">
      <c r="A1157" s="4">
        <v>43039</v>
      </c>
      <c r="B1157" s="5" t="s">
        <v>10</v>
      </c>
      <c r="C1157" s="5" t="s">
        <v>11</v>
      </c>
      <c r="D1157" s="5" t="s">
        <v>13</v>
      </c>
      <c r="E1157" s="5">
        <v>18976.3</v>
      </c>
      <c r="F1157" s="6">
        <v>0.4</v>
      </c>
      <c r="G1157" s="9">
        <v>21</v>
      </c>
      <c r="H1157" s="5">
        <v>15420</v>
      </c>
      <c r="I1157" s="5">
        <v>1252</v>
      </c>
      <c r="J1157" s="10">
        <v>36</v>
      </c>
      <c r="K1157" s="5">
        <f>表3[[#This Row],[消费金额]]-表3[[#This Row],[消费金额]]*表3[[#This Row],[返点]]</f>
        <v>11385.779999999999</v>
      </c>
    </row>
    <row r="1158" spans="1:11" ht="17.25" x14ac:dyDescent="0.15">
      <c r="A1158" s="4">
        <v>43039</v>
      </c>
      <c r="B1158" s="5" t="s">
        <v>10</v>
      </c>
      <c r="C1158" s="5" t="s">
        <v>11</v>
      </c>
      <c r="D1158" s="5" t="s">
        <v>13</v>
      </c>
      <c r="E1158" s="5">
        <v>8640.6</v>
      </c>
      <c r="F1158" s="6">
        <v>0.4</v>
      </c>
      <c r="G1158" s="9">
        <v>11</v>
      </c>
      <c r="H1158" s="5">
        <v>3666</v>
      </c>
      <c r="I1158" s="5">
        <v>872</v>
      </c>
      <c r="J1158" s="10">
        <v>22</v>
      </c>
      <c r="K1158" s="5">
        <f>表3[[#This Row],[消费金额]]-表3[[#This Row],[消费金额]]*表3[[#This Row],[返点]]</f>
        <v>5184.3600000000006</v>
      </c>
    </row>
    <row r="1159" spans="1:11" ht="16.5" x14ac:dyDescent="0.15">
      <c r="A1159" s="4">
        <v>43039</v>
      </c>
      <c r="B1159" s="5" t="s">
        <v>10</v>
      </c>
      <c r="C1159" s="5" t="s">
        <v>14</v>
      </c>
      <c r="D1159" s="5" t="s">
        <v>15</v>
      </c>
      <c r="E1159" s="5">
        <v>17745</v>
      </c>
      <c r="F1159" s="6">
        <v>0.18</v>
      </c>
      <c r="G1159" s="5">
        <v>28</v>
      </c>
      <c r="H1159" s="5">
        <v>514602</v>
      </c>
      <c r="I1159" s="5">
        <v>5056</v>
      </c>
      <c r="J1159" s="8">
        <v>48</v>
      </c>
      <c r="K1159" s="5">
        <f>表3[[#This Row],[消费金额]]-表3[[#This Row],[消费金额]]*表3[[#This Row],[返点]]</f>
        <v>14550.9</v>
      </c>
    </row>
    <row r="1160" spans="1:11" ht="17.25" x14ac:dyDescent="0.15">
      <c r="A1160" s="4">
        <v>43039</v>
      </c>
      <c r="B1160" s="5" t="s">
        <v>10</v>
      </c>
      <c r="C1160" s="5" t="s">
        <v>11</v>
      </c>
      <c r="D1160" s="5" t="s">
        <v>12</v>
      </c>
      <c r="E1160" s="5">
        <v>36182.5</v>
      </c>
      <c r="F1160" s="6">
        <v>0.15</v>
      </c>
      <c r="G1160" s="9">
        <v>83</v>
      </c>
      <c r="H1160" s="5">
        <v>166623</v>
      </c>
      <c r="I1160" s="5">
        <v>17908</v>
      </c>
      <c r="J1160" s="10">
        <v>116</v>
      </c>
      <c r="K1160" s="5">
        <f>表3[[#This Row],[消费金额]]-表3[[#This Row],[消费金额]]*表3[[#This Row],[返点]]</f>
        <v>30755.125</v>
      </c>
    </row>
    <row r="1161" spans="1:11" ht="17.25" x14ac:dyDescent="0.3">
      <c r="A1161" s="4">
        <v>43039</v>
      </c>
      <c r="B1161" s="5" t="s">
        <v>10</v>
      </c>
      <c r="C1161" s="5" t="s">
        <v>11</v>
      </c>
      <c r="D1161" s="5" t="s">
        <v>13</v>
      </c>
      <c r="E1161" s="5">
        <v>175</v>
      </c>
      <c r="F1161" s="6">
        <v>0.28000000000000003</v>
      </c>
      <c r="G1161" s="18">
        <v>0</v>
      </c>
      <c r="H1161" s="5">
        <v>0</v>
      </c>
      <c r="I1161" s="5">
        <v>0</v>
      </c>
      <c r="J1161" s="10">
        <v>0</v>
      </c>
      <c r="K1161" s="5">
        <f>表3[[#This Row],[消费金额]]-表3[[#This Row],[消费金额]]*表3[[#This Row],[返点]]</f>
        <v>126</v>
      </c>
    </row>
    <row r="1162" spans="1:11" ht="17.25" x14ac:dyDescent="0.15">
      <c r="A1162" s="4">
        <v>43039</v>
      </c>
      <c r="B1162" s="5" t="s">
        <v>10</v>
      </c>
      <c r="C1162" s="5" t="s">
        <v>11</v>
      </c>
      <c r="D1162" s="5" t="s">
        <v>16</v>
      </c>
      <c r="E1162" s="5">
        <v>175</v>
      </c>
      <c r="F1162" s="6">
        <v>0.45</v>
      </c>
      <c r="G1162" s="9">
        <v>0</v>
      </c>
      <c r="H1162" s="5">
        <v>0</v>
      </c>
      <c r="I1162" s="5">
        <v>0</v>
      </c>
      <c r="J1162" s="10">
        <v>0</v>
      </c>
      <c r="K1162" s="5">
        <f>表3[[#This Row],[消费金额]]-表3[[#This Row],[消费金额]]*表3[[#This Row],[返点]]</f>
        <v>96.25</v>
      </c>
    </row>
    <row r="1163" spans="1:11" ht="17.25" x14ac:dyDescent="0.15">
      <c r="A1163" s="4">
        <v>43039</v>
      </c>
      <c r="B1163" s="5" t="s">
        <v>10</v>
      </c>
      <c r="C1163" s="5" t="s">
        <v>11</v>
      </c>
      <c r="D1163" s="5" t="s">
        <v>17</v>
      </c>
      <c r="E1163" s="5">
        <v>5270</v>
      </c>
      <c r="F1163" s="6">
        <v>0.35</v>
      </c>
      <c r="G1163" s="9">
        <v>2</v>
      </c>
      <c r="H1163" s="5">
        <v>12318</v>
      </c>
      <c r="I1163" s="5">
        <v>308</v>
      </c>
      <c r="J1163" s="10">
        <v>4</v>
      </c>
      <c r="K1163" s="5">
        <f>表3[[#This Row],[消费金额]]-表3[[#This Row],[消费金额]]*表3[[#This Row],[返点]]</f>
        <v>3425.5</v>
      </c>
    </row>
    <row r="1164" spans="1:11" ht="17.25" x14ac:dyDescent="0.15">
      <c r="A1164" s="4">
        <v>43039</v>
      </c>
      <c r="B1164" s="5" t="s">
        <v>19</v>
      </c>
      <c r="C1164" s="5" t="s">
        <v>11</v>
      </c>
      <c r="D1164" s="5" t="s">
        <v>12</v>
      </c>
      <c r="E1164" s="5">
        <v>39203.9</v>
      </c>
      <c r="F1164" s="6">
        <v>0.15</v>
      </c>
      <c r="G1164" s="9">
        <v>43</v>
      </c>
      <c r="H1164" s="5">
        <v>345588</v>
      </c>
      <c r="I1164" s="5">
        <v>8060</v>
      </c>
      <c r="J1164" s="10">
        <v>70</v>
      </c>
      <c r="K1164" s="5">
        <f>表3[[#This Row],[消费金额]]-表3[[#This Row],[消费金额]]*表3[[#This Row],[返点]]</f>
        <v>33323.315000000002</v>
      </c>
    </row>
    <row r="1165" spans="1:11" ht="17.25" x14ac:dyDescent="0.15">
      <c r="A1165" s="4">
        <v>43039</v>
      </c>
      <c r="B1165" s="5" t="s">
        <v>19</v>
      </c>
      <c r="C1165" s="5" t="s">
        <v>11</v>
      </c>
      <c r="D1165" s="5" t="s">
        <v>12</v>
      </c>
      <c r="E1165" s="5">
        <v>6691.1</v>
      </c>
      <c r="F1165" s="6">
        <v>0.15</v>
      </c>
      <c r="G1165" s="9">
        <v>5</v>
      </c>
      <c r="H1165" s="5">
        <v>80745</v>
      </c>
      <c r="I1165" s="5">
        <v>784</v>
      </c>
      <c r="J1165" s="10">
        <v>10</v>
      </c>
      <c r="K1165" s="5">
        <f>表3[[#This Row],[消费金额]]-表3[[#This Row],[消费金额]]*表3[[#This Row],[返点]]</f>
        <v>5687.4350000000004</v>
      </c>
    </row>
    <row r="1166" spans="1:11" ht="16.5" x14ac:dyDescent="0.15">
      <c r="A1166" s="4">
        <v>43039</v>
      </c>
      <c r="B1166" s="5" t="s">
        <v>19</v>
      </c>
      <c r="C1166" s="5" t="s">
        <v>14</v>
      </c>
      <c r="D1166" s="5" t="s">
        <v>15</v>
      </c>
      <c r="E1166" s="5">
        <v>4640.8</v>
      </c>
      <c r="F1166" s="6">
        <v>0.18</v>
      </c>
      <c r="G1166" s="5">
        <v>0</v>
      </c>
      <c r="H1166" s="5">
        <v>274887</v>
      </c>
      <c r="I1166" s="5">
        <v>1696</v>
      </c>
      <c r="J1166" s="8">
        <v>0</v>
      </c>
      <c r="K1166" s="5">
        <f>表3[[#This Row],[消费金额]]-表3[[#This Row],[消费金额]]*表3[[#This Row],[返点]]</f>
        <v>3805.4560000000001</v>
      </c>
    </row>
    <row r="1167" spans="1:11" ht="16.5" x14ac:dyDescent="0.15">
      <c r="A1167" s="4">
        <v>43039</v>
      </c>
      <c r="B1167" s="5" t="s">
        <v>18</v>
      </c>
      <c r="C1167" s="5" t="s">
        <v>14</v>
      </c>
      <c r="D1167" s="5" t="s">
        <v>15</v>
      </c>
      <c r="E1167" s="5">
        <v>2821.1</v>
      </c>
      <c r="F1167" s="6">
        <v>0.18</v>
      </c>
      <c r="G1167" s="5">
        <v>0</v>
      </c>
      <c r="H1167" s="5">
        <v>64593</v>
      </c>
      <c r="I1167" s="5">
        <v>640</v>
      </c>
      <c r="J1167" s="8">
        <v>0</v>
      </c>
      <c r="K1167" s="5">
        <f>表3[[#This Row],[消费金额]]-表3[[#This Row],[消费金额]]*表3[[#This Row],[返点]]</f>
        <v>2313.3020000000001</v>
      </c>
    </row>
    <row r="1168" spans="1:11" ht="17.25" x14ac:dyDescent="0.15">
      <c r="A1168" s="4">
        <v>43039</v>
      </c>
      <c r="B1168" s="5" t="s">
        <v>19</v>
      </c>
      <c r="C1168" s="5" t="s">
        <v>11</v>
      </c>
      <c r="D1168" s="5" t="s">
        <v>13</v>
      </c>
      <c r="E1168" s="5">
        <v>1477.1</v>
      </c>
      <c r="F1168" s="6">
        <v>0.4</v>
      </c>
      <c r="G1168" s="9">
        <v>1</v>
      </c>
      <c r="H1168" s="5">
        <v>2334</v>
      </c>
      <c r="I1168" s="5">
        <v>268</v>
      </c>
      <c r="J1168" s="10">
        <v>2</v>
      </c>
      <c r="K1168" s="5">
        <f>表3[[#This Row],[消费金额]]-表3[[#This Row],[消费金额]]*表3[[#This Row],[返点]]</f>
        <v>886.25999999999988</v>
      </c>
    </row>
    <row r="1169" spans="1:11" ht="16.5" x14ac:dyDescent="0.3">
      <c r="A1169" s="4">
        <v>43039</v>
      </c>
      <c r="B1169" s="5" t="s">
        <v>10</v>
      </c>
      <c r="C1169" s="5" t="s">
        <v>14</v>
      </c>
      <c r="D1169" s="5" t="s">
        <v>15</v>
      </c>
      <c r="E1169" s="5">
        <v>175</v>
      </c>
      <c r="F1169" s="6">
        <v>0.18</v>
      </c>
      <c r="G1169" s="18">
        <v>0</v>
      </c>
      <c r="H1169" s="5">
        <v>0</v>
      </c>
      <c r="I1169" s="5">
        <v>0</v>
      </c>
      <c r="J1169" s="19">
        <v>0</v>
      </c>
      <c r="K1169" s="5">
        <f>表3[[#This Row],[消费金额]]-表3[[#This Row],[消费金额]]*表3[[#This Row],[返点]]</f>
        <v>143.5</v>
      </c>
    </row>
    <row r="1170" spans="1:11" ht="16.5" x14ac:dyDescent="0.15">
      <c r="A1170" s="4">
        <v>43039</v>
      </c>
      <c r="B1170" s="5" t="s">
        <v>10</v>
      </c>
      <c r="C1170" s="5" t="s">
        <v>14</v>
      </c>
      <c r="D1170" s="5" t="s">
        <v>23</v>
      </c>
      <c r="E1170" s="5">
        <v>19315</v>
      </c>
      <c r="F1170" s="6">
        <v>0</v>
      </c>
      <c r="G1170" s="5"/>
      <c r="H1170" s="5">
        <v>0</v>
      </c>
      <c r="I1170" s="5">
        <v>0</v>
      </c>
      <c r="J1170" s="8">
        <v>66</v>
      </c>
      <c r="K1170" s="5">
        <f>表3[[#This Row],[消费金额]]-表3[[#This Row],[消费金额]]*表3[[#This Row],[返点]]</f>
        <v>19315</v>
      </c>
    </row>
    <row r="1171" spans="1:11" ht="16.5" x14ac:dyDescent="0.15">
      <c r="A1171" s="4">
        <v>43039</v>
      </c>
      <c r="B1171" s="5" t="s">
        <v>10</v>
      </c>
      <c r="C1171" s="5" t="s">
        <v>14</v>
      </c>
      <c r="D1171" s="5" t="s">
        <v>23</v>
      </c>
      <c r="E1171" s="5">
        <v>175</v>
      </c>
      <c r="F1171" s="6">
        <v>0</v>
      </c>
      <c r="G1171" s="5">
        <v>0</v>
      </c>
      <c r="H1171" s="5">
        <v>0</v>
      </c>
      <c r="I1171" s="5">
        <v>0</v>
      </c>
      <c r="J1171" s="8">
        <v>0</v>
      </c>
      <c r="K1171" s="5">
        <f>表3[[#This Row],[消费金额]]-表3[[#This Row],[消费金额]]*表3[[#This Row],[返点]]</f>
        <v>175</v>
      </c>
    </row>
    <row r="1172" spans="1:11" ht="16.5" x14ac:dyDescent="0.3">
      <c r="A1172" s="4">
        <v>43039</v>
      </c>
      <c r="B1172" s="18" t="s">
        <v>18</v>
      </c>
      <c r="C1172" s="18" t="s">
        <v>11</v>
      </c>
      <c r="D1172" s="5" t="s">
        <v>17</v>
      </c>
      <c r="E1172" s="5">
        <v>2156.9</v>
      </c>
      <c r="F1172" s="6">
        <v>0.35</v>
      </c>
      <c r="G1172" s="5">
        <v>2</v>
      </c>
      <c r="H1172" s="5">
        <v>7131</v>
      </c>
      <c r="I1172" s="5">
        <v>172</v>
      </c>
      <c r="J1172" s="8">
        <v>4</v>
      </c>
      <c r="K1172" s="5">
        <f>表3[[#This Row],[消费金额]]-表3[[#This Row],[消费金额]]*表3[[#This Row],[返点]]</f>
        <v>1401.9850000000001</v>
      </c>
    </row>
    <row r="1173" spans="1:11" ht="16.5" x14ac:dyDescent="0.3">
      <c r="A1173" s="4">
        <v>43039</v>
      </c>
      <c r="B1173" s="18" t="s">
        <v>18</v>
      </c>
      <c r="C1173" s="18" t="s">
        <v>11</v>
      </c>
      <c r="D1173" s="5" t="s">
        <v>13</v>
      </c>
      <c r="E1173" s="5">
        <v>2393.8000000000002</v>
      </c>
      <c r="F1173" s="6">
        <v>0.4</v>
      </c>
      <c r="G1173" s="5">
        <v>2</v>
      </c>
      <c r="H1173" s="5">
        <v>4275</v>
      </c>
      <c r="I1173" s="5">
        <v>416</v>
      </c>
      <c r="J1173" s="8">
        <v>4</v>
      </c>
      <c r="K1173" s="5">
        <f>表3[[#This Row],[消费金额]]-表3[[#This Row],[消费金额]]*表3[[#This Row],[返点]]</f>
        <v>1436.2800000000002</v>
      </c>
    </row>
    <row r="1174" spans="1:11" ht="16.5" x14ac:dyDescent="0.3">
      <c r="A1174" s="4">
        <v>43039</v>
      </c>
      <c r="B1174" s="18" t="s">
        <v>18</v>
      </c>
      <c r="C1174" s="18" t="s">
        <v>11</v>
      </c>
      <c r="D1174" s="5" t="s">
        <v>13</v>
      </c>
      <c r="E1174" s="5">
        <v>4112.8</v>
      </c>
      <c r="F1174" s="6">
        <v>0.4</v>
      </c>
      <c r="G1174" s="5">
        <v>2</v>
      </c>
      <c r="H1174" s="5">
        <v>11601</v>
      </c>
      <c r="I1174" s="5">
        <v>648</v>
      </c>
      <c r="J1174" s="8">
        <v>4</v>
      </c>
      <c r="K1174" s="5">
        <f>表3[[#This Row],[消费金额]]-表3[[#This Row],[消费金额]]*表3[[#This Row],[返点]]</f>
        <v>2467.6800000000003</v>
      </c>
    </row>
    <row r="1175" spans="1:11" ht="16.5" x14ac:dyDescent="0.3">
      <c r="A1175" s="4">
        <v>43039</v>
      </c>
      <c r="B1175" s="18" t="s">
        <v>18</v>
      </c>
      <c r="C1175" s="18" t="s">
        <v>11</v>
      </c>
      <c r="D1175" s="5" t="s">
        <v>12</v>
      </c>
      <c r="E1175" s="5">
        <v>22563.8</v>
      </c>
      <c r="F1175" s="6">
        <v>0.15</v>
      </c>
      <c r="G1175" s="5">
        <v>8</v>
      </c>
      <c r="H1175" s="5">
        <v>193719</v>
      </c>
      <c r="I1175" s="5">
        <v>6412</v>
      </c>
      <c r="J1175" s="8">
        <v>14</v>
      </c>
      <c r="K1175" s="5">
        <f>表3[[#This Row],[消费金额]]-表3[[#This Row],[消费金额]]*表3[[#This Row],[返点]]</f>
        <v>19179.23</v>
      </c>
    </row>
    <row r="1176" spans="1:11" ht="16.5" x14ac:dyDescent="0.3">
      <c r="A1176" s="23">
        <v>43039</v>
      </c>
      <c r="B1176" s="24" t="s">
        <v>18</v>
      </c>
      <c r="C1176" s="24" t="s">
        <v>11</v>
      </c>
      <c r="D1176" s="25" t="s">
        <v>12</v>
      </c>
      <c r="E1176" s="25">
        <v>25335.4</v>
      </c>
      <c r="F1176" s="26">
        <v>0.15</v>
      </c>
      <c r="G1176" s="25">
        <v>40</v>
      </c>
      <c r="H1176" s="25">
        <v>100305</v>
      </c>
      <c r="I1176" s="25">
        <v>3632</v>
      </c>
      <c r="J1176" s="27">
        <v>64</v>
      </c>
      <c r="K1176" s="25">
        <f>表3[[#This Row],[消费金额]]-表3[[#This Row],[消费金额]]*表3[[#This Row],[返点]]</f>
        <v>21535.09</v>
      </c>
    </row>
  </sheetData>
  <phoneticPr fontId="7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I15" sqref="I15"/>
    </sheetView>
  </sheetViews>
  <sheetFormatPr defaultRowHeight="13.5" x14ac:dyDescent="0.15"/>
  <cols>
    <col min="1" max="1" width="10.25" customWidth="1"/>
  </cols>
  <sheetData>
    <row r="1" spans="1:1" ht="15" x14ac:dyDescent="0.15">
      <c r="A1" s="2" t="s">
        <v>2</v>
      </c>
    </row>
    <row r="2" spans="1:1" ht="16.5" x14ac:dyDescent="0.15">
      <c r="A2" s="5" t="s">
        <v>11</v>
      </c>
    </row>
    <row r="3" spans="1:1" ht="16.5" x14ac:dyDescent="0.15">
      <c r="A3" s="5" t="s">
        <v>14</v>
      </c>
    </row>
    <row r="4" spans="1:1" ht="16.5" x14ac:dyDescent="0.15">
      <c r="A4" s="5" t="s">
        <v>20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市场推广情况</vt:lpstr>
      <vt:lpstr>一级渠道维度表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TeacherZ</dc:creator>
  <cp:lastModifiedBy>TeacherZ</cp:lastModifiedBy>
  <dcterms:created xsi:type="dcterms:W3CDTF">2018-04-16T07:21:00Z</dcterms:created>
  <dcterms:modified xsi:type="dcterms:W3CDTF">2019-03-28T02:47:01Z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WorkbookGuid">
    <vt:lpwstr>851c7a15-9cca-4567-b446-9ccc7b16c5ac</vt:lpwstr>
  </property>
</Properties>
</file>