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刘靓\Desktop\"/>
    </mc:Choice>
  </mc:AlternateContent>
  <xr:revisionPtr revIDLastSave="0" documentId="13_ncr:1_{0B974CD8-9490-4D9E-8173-6D2A22CF934C}" xr6:coauthVersionLast="43" xr6:coauthVersionMax="43" xr10:uidLastSave="{00000000-0000-0000-0000-000000000000}"/>
  <bookViews>
    <workbookView xWindow="-108" yWindow="-108" windowWidth="23256" windowHeight="12576" xr2:uid="{E003D536-202E-459E-AB42-EE4B83345A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22" i="1" l="1"/>
  <c r="G21" i="1"/>
  <c r="G20" i="1"/>
  <c r="H18" i="1"/>
  <c r="H9" i="1"/>
  <c r="H13" i="1"/>
  <c r="G12" i="1"/>
  <c r="G11" i="1"/>
  <c r="G8" i="1"/>
  <c r="G7" i="1"/>
  <c r="H5" i="1"/>
  <c r="G4" i="1"/>
  <c r="G3" i="1"/>
  <c r="H1" i="1"/>
</calcChain>
</file>

<file path=xl/sharedStrings.xml><?xml version="1.0" encoding="utf-8"?>
<sst xmlns="http://schemas.openxmlformats.org/spreadsheetml/2006/main" count="65" uniqueCount="33">
  <si>
    <t>是否有房</t>
  </si>
  <si>
    <t>yes</t>
  </si>
  <si>
    <t xml:space="preserve">no </t>
  </si>
  <si>
    <t>婚姻状况</t>
  </si>
  <si>
    <t xml:space="preserve">single  </t>
  </si>
  <si>
    <t xml:space="preserve">married </t>
  </si>
  <si>
    <t>divorced</t>
  </si>
  <si>
    <t>是否拖欠贷款</t>
  </si>
  <si>
    <t>序号</t>
    <phoneticPr fontId="1" type="noConversion"/>
  </si>
  <si>
    <t>GINI(拖欠贷款)</t>
    <phoneticPr fontId="1" type="noConversion"/>
  </si>
  <si>
    <t>gini(拖欠贷款：是否有房)：</t>
    <phoneticPr fontId="1" type="noConversion"/>
  </si>
  <si>
    <t>左边：无房</t>
    <phoneticPr fontId="1" type="noConversion"/>
  </si>
  <si>
    <t>右边：有房</t>
    <phoneticPr fontId="1" type="noConversion"/>
  </si>
  <si>
    <t>拖欠贷款</t>
    <phoneticPr fontId="1" type="noConversion"/>
  </si>
  <si>
    <t>没有拖欠贷款</t>
    <phoneticPr fontId="1" type="noConversion"/>
  </si>
  <si>
    <t>{married} | {single,divorced}</t>
    <phoneticPr fontId="1" type="noConversion"/>
  </si>
  <si>
    <t>左边：married</t>
    <phoneticPr fontId="1" type="noConversion"/>
  </si>
  <si>
    <t>右边：single,divorced</t>
    <phoneticPr fontId="1" type="noConversion"/>
  </si>
  <si>
    <t>gini(拖欠贷款:{married} | {single,divorced})</t>
    <phoneticPr fontId="1" type="noConversion"/>
  </si>
  <si>
    <t>年收入(k)</t>
    <phoneticPr fontId="1" type="noConversion"/>
  </si>
  <si>
    <t>收入小于65：大于65</t>
    <phoneticPr fontId="1" type="noConversion"/>
  </si>
  <si>
    <t>左边：小于65</t>
    <phoneticPr fontId="1" type="noConversion"/>
  </si>
  <si>
    <t>右边：大于65</t>
    <phoneticPr fontId="1" type="noConversion"/>
  </si>
  <si>
    <t>gini(拖欠贷款：{收入小于65：大于65})：</t>
    <phoneticPr fontId="1" type="noConversion"/>
  </si>
  <si>
    <t>拖欠--婚姻</t>
    <phoneticPr fontId="1" type="noConversion"/>
  </si>
  <si>
    <t>婚姻左边无下边节点</t>
    <phoneticPr fontId="1" type="noConversion"/>
  </si>
  <si>
    <t>第一轮决策结束</t>
    <phoneticPr fontId="1" type="noConversion"/>
  </si>
  <si>
    <t>计算是否有房节点：</t>
    <phoneticPr fontId="1" type="noConversion"/>
  </si>
  <si>
    <t>有住房</t>
    <phoneticPr fontId="1" type="noConversion"/>
  </si>
  <si>
    <t>无住房</t>
    <phoneticPr fontId="1" type="noConversion"/>
  </si>
  <si>
    <t>婚姻右边：gini(没结):</t>
    <phoneticPr fontId="1" type="noConversion"/>
  </si>
  <si>
    <t>gini(没结:是否有房节点):</t>
    <phoneticPr fontId="1" type="noConversion"/>
  </si>
  <si>
    <t>gini(婚姻：收入同上):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</si>
</sst>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 applyAlignment="1">
      <alignment horizontal="left" vertical="center" wrapText="1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309B6-FFD1-4A65-A8FA-9B38FDD1D643}">
  <dimension ref="A1:J23"/>
  <sheetViews>
    <sheetView tabSelected="1" workbookViewId="0">
      <selection activeCell="G23" sqref="G23"/>
    </sheetView>
  </sheetViews>
  <sheetFormatPr defaultRowHeight="13.8" x14ac:dyDescent="0.25"/>
  <cols>
    <col min="7" max="7" width="25" customWidth="1"/>
    <col min="8" max="8" width="10.44140625" customWidth="1"/>
  </cols>
  <sheetData>
    <row r="1" spans="1:10" x14ac:dyDescent="0.25">
      <c r="A1" t="s">
        <v>8</v>
      </c>
      <c r="B1" t="s">
        <v>0</v>
      </c>
      <c r="C1" t="s">
        <v>3</v>
      </c>
      <c r="D1" t="s">
        <v>19</v>
      </c>
      <c r="E1" t="s">
        <v>7</v>
      </c>
      <c r="G1" t="s">
        <v>9</v>
      </c>
      <c r="H1">
        <f>1-POWER(3/10,2)-POWER(7/10,2)</f>
        <v>0.4200000000000001</v>
      </c>
    </row>
    <row r="2" spans="1:10" x14ac:dyDescent="0.25">
      <c r="A2">
        <v>6</v>
      </c>
      <c r="B2" t="s">
        <v>2</v>
      </c>
      <c r="C2" s="1" t="s">
        <v>5</v>
      </c>
      <c r="D2">
        <v>60</v>
      </c>
      <c r="E2" s="1" t="s">
        <v>2</v>
      </c>
      <c r="G2" t="s">
        <v>10</v>
      </c>
      <c r="I2" t="s">
        <v>13</v>
      </c>
      <c r="J2" t="s">
        <v>14</v>
      </c>
    </row>
    <row r="3" spans="1:10" x14ac:dyDescent="0.25">
      <c r="A3">
        <v>3</v>
      </c>
      <c r="B3" t="s">
        <v>2</v>
      </c>
      <c r="C3" t="s">
        <v>4</v>
      </c>
      <c r="D3">
        <v>70</v>
      </c>
      <c r="E3" s="1" t="s">
        <v>2</v>
      </c>
      <c r="G3">
        <f>1-POWER(3/3,2)-POWER(0/3,2)</f>
        <v>0</v>
      </c>
      <c r="H3" t="s">
        <v>11</v>
      </c>
      <c r="I3">
        <v>3</v>
      </c>
      <c r="J3">
        <v>4</v>
      </c>
    </row>
    <row r="4" spans="1:10" x14ac:dyDescent="0.25">
      <c r="A4">
        <v>9</v>
      </c>
      <c r="B4" t="s">
        <v>2</v>
      </c>
      <c r="C4" s="1" t="s">
        <v>5</v>
      </c>
      <c r="D4">
        <v>75</v>
      </c>
      <c r="E4" s="1" t="s">
        <v>2</v>
      </c>
      <c r="G4">
        <f>1-POWER(4/7,2)-POWER(3/7,2)</f>
        <v>0.48979591836734704</v>
      </c>
      <c r="H4" t="s">
        <v>12</v>
      </c>
      <c r="I4">
        <v>0</v>
      </c>
      <c r="J4">
        <v>3</v>
      </c>
    </row>
    <row r="5" spans="1:10" x14ac:dyDescent="0.25">
      <c r="A5">
        <v>8</v>
      </c>
      <c r="B5" t="s">
        <v>2</v>
      </c>
      <c r="C5" t="s">
        <v>4</v>
      </c>
      <c r="D5">
        <v>85</v>
      </c>
      <c r="E5" t="s">
        <v>1</v>
      </c>
      <c r="G5" t="s">
        <v>10</v>
      </c>
      <c r="H5">
        <f>H1-7/10*G4-3/10*G3</f>
        <v>7.714285714285718E-2</v>
      </c>
    </row>
    <row r="6" spans="1:10" x14ac:dyDescent="0.25">
      <c r="A6">
        <v>10</v>
      </c>
      <c r="B6" t="s">
        <v>2</v>
      </c>
      <c r="C6" t="s">
        <v>4</v>
      </c>
      <c r="D6">
        <v>90</v>
      </c>
      <c r="E6" t="s">
        <v>1</v>
      </c>
      <c r="G6" t="s">
        <v>15</v>
      </c>
      <c r="I6" t="s">
        <v>13</v>
      </c>
      <c r="J6" t="s">
        <v>14</v>
      </c>
    </row>
    <row r="7" spans="1:10" x14ac:dyDescent="0.25">
      <c r="A7">
        <v>5</v>
      </c>
      <c r="B7" t="s">
        <v>2</v>
      </c>
      <c r="C7" t="s">
        <v>6</v>
      </c>
      <c r="D7">
        <v>95</v>
      </c>
      <c r="E7" t="s">
        <v>1</v>
      </c>
      <c r="G7" s="2">
        <f>1-POWER(0/4,2)-POWER(4/4,2)</f>
        <v>0</v>
      </c>
      <c r="H7" t="s">
        <v>16</v>
      </c>
      <c r="I7">
        <v>0</v>
      </c>
      <c r="J7">
        <v>4</v>
      </c>
    </row>
    <row r="8" spans="1:10" x14ac:dyDescent="0.25">
      <c r="A8">
        <v>2</v>
      </c>
      <c r="B8" t="s">
        <v>2</v>
      </c>
      <c r="C8" s="1" t="s">
        <v>5</v>
      </c>
      <c r="D8">
        <v>100</v>
      </c>
      <c r="E8" s="1" t="s">
        <v>2</v>
      </c>
      <c r="G8">
        <f>1-POWER(3/6,2)*2</f>
        <v>0.5</v>
      </c>
      <c r="H8" t="s">
        <v>17</v>
      </c>
      <c r="I8">
        <v>3</v>
      </c>
      <c r="J8">
        <v>3</v>
      </c>
    </row>
    <row r="9" spans="1:10" x14ac:dyDescent="0.25">
      <c r="A9">
        <v>4</v>
      </c>
      <c r="B9" t="s">
        <v>1</v>
      </c>
      <c r="C9" s="1" t="s">
        <v>5</v>
      </c>
      <c r="D9">
        <v>120</v>
      </c>
      <c r="E9" s="1" t="s">
        <v>2</v>
      </c>
      <c r="G9" t="s">
        <v>18</v>
      </c>
      <c r="H9">
        <f>H1-6/10*G8-0</f>
        <v>0.12000000000000011</v>
      </c>
    </row>
    <row r="10" spans="1:10" x14ac:dyDescent="0.25">
      <c r="A10">
        <v>1</v>
      </c>
      <c r="B10" t="s">
        <v>1</v>
      </c>
      <c r="C10" t="s">
        <v>4</v>
      </c>
      <c r="D10">
        <v>125</v>
      </c>
      <c r="E10" s="1" t="s">
        <v>2</v>
      </c>
      <c r="G10" t="s">
        <v>20</v>
      </c>
      <c r="I10" t="s">
        <v>13</v>
      </c>
      <c r="J10" t="s">
        <v>14</v>
      </c>
    </row>
    <row r="11" spans="1:10" x14ac:dyDescent="0.25">
      <c r="A11">
        <v>7</v>
      </c>
      <c r="B11" t="s">
        <v>1</v>
      </c>
      <c r="C11" t="s">
        <v>6</v>
      </c>
      <c r="D11">
        <v>220</v>
      </c>
      <c r="E11" s="1" t="s">
        <v>2</v>
      </c>
      <c r="G11">
        <f>1-POWER(0,2)-POWER(1,2)</f>
        <v>0</v>
      </c>
      <c r="H11" t="s">
        <v>21</v>
      </c>
      <c r="I11">
        <v>0</v>
      </c>
      <c r="J11">
        <v>1</v>
      </c>
    </row>
    <row r="12" spans="1:10" x14ac:dyDescent="0.25">
      <c r="G12">
        <f>1-POWER(3/9,2)-POWER(6/9,2)</f>
        <v>0.44444444444444442</v>
      </c>
      <c r="H12" t="s">
        <v>22</v>
      </c>
      <c r="I12">
        <v>3</v>
      </c>
      <c r="J12">
        <v>6</v>
      </c>
    </row>
    <row r="13" spans="1:10" x14ac:dyDescent="0.25">
      <c r="G13" t="s">
        <v>23</v>
      </c>
      <c r="H13">
        <f>H1-1/10*G11-9/10*G12</f>
        <v>2.0000000000000129E-2</v>
      </c>
    </row>
    <row r="15" spans="1:10" x14ac:dyDescent="0.25">
      <c r="G15" t="s">
        <v>26</v>
      </c>
      <c r="H15" t="s">
        <v>24</v>
      </c>
    </row>
    <row r="17" spans="7:10" x14ac:dyDescent="0.25">
      <c r="G17" t="s">
        <v>25</v>
      </c>
    </row>
    <row r="18" spans="7:10" x14ac:dyDescent="0.25">
      <c r="G18" t="s">
        <v>30</v>
      </c>
      <c r="H18">
        <f>1-POWER(3/6,2)-POWER(3/6,2)</f>
        <v>0.5</v>
      </c>
    </row>
    <row r="19" spans="7:10" x14ac:dyDescent="0.25">
      <c r="G19" t="s">
        <v>27</v>
      </c>
      <c r="I19" t="s">
        <v>13</v>
      </c>
      <c r="J19" t="s">
        <v>14</v>
      </c>
    </row>
    <row r="20" spans="7:10" x14ac:dyDescent="0.25">
      <c r="G20">
        <f>0</f>
        <v>0</v>
      </c>
      <c r="H20" t="s">
        <v>28</v>
      </c>
      <c r="J20">
        <v>2</v>
      </c>
    </row>
    <row r="21" spans="7:10" x14ac:dyDescent="0.25">
      <c r="G21">
        <f>1-POWER(3/4,2)-POWER(1/4,2)</f>
        <v>0.375</v>
      </c>
      <c r="H21" t="s">
        <v>29</v>
      </c>
      <c r="I21">
        <v>3</v>
      </c>
      <c r="J21">
        <v>1</v>
      </c>
    </row>
    <row r="22" spans="7:10" x14ac:dyDescent="0.25">
      <c r="G22" t="s">
        <v>31</v>
      </c>
      <c r="H22">
        <f>H18-4/6*G21</f>
        <v>0.25</v>
      </c>
    </row>
    <row r="23" spans="7:10" x14ac:dyDescent="0.25">
      <c r="G23" t="s">
        <v>32</v>
      </c>
    </row>
  </sheetData>
  <sortState ref="A2:E11">
    <sortCondition ref="D2:D1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刘靓</dc:creator>
  <cp:lastModifiedBy>刘靓</cp:lastModifiedBy>
  <dcterms:created xsi:type="dcterms:W3CDTF">2019-05-21T01:58:25Z</dcterms:created>
  <dcterms:modified xsi:type="dcterms:W3CDTF">2019-05-21T05:54:34Z</dcterms:modified>
</cp:coreProperties>
</file>