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cohn/Dropbox/New/DePaul/DeepNLP/"/>
    </mc:Choice>
  </mc:AlternateContent>
  <xr:revisionPtr revIDLastSave="0" documentId="13_ncr:40009_{B0ABC9AC-9021-C748-A389-196B2C5A090E}" xr6:coauthVersionLast="47" xr6:coauthVersionMax="47" xr10:uidLastSave="{00000000-0000-0000-0000-000000000000}"/>
  <bookViews>
    <workbookView xWindow="0" yWindow="500" windowWidth="25600" windowHeight="15500" activeTab="3"/>
  </bookViews>
  <sheets>
    <sheet name="SC With O" sheetId="1" r:id="rId1"/>
    <sheet name="SC No O" sheetId="4" r:id="rId2"/>
    <sheet name="CB With O" sheetId="2" r:id="rId3"/>
    <sheet name="CB NO 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" i="4" l="1"/>
  <c r="H46" i="4"/>
  <c r="G46" i="4"/>
  <c r="I4" i="4"/>
  <c r="H4" i="4"/>
  <c r="G4" i="4"/>
  <c r="I68" i="3"/>
  <c r="H68" i="3"/>
  <c r="G68" i="3"/>
  <c r="I69" i="3"/>
  <c r="H69" i="3"/>
  <c r="G69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I47" i="4"/>
  <c r="H47" i="4" l="1"/>
  <c r="G47" i="4"/>
</calcChain>
</file>

<file path=xl/sharedStrings.xml><?xml version="1.0" encoding="utf-8"?>
<sst xmlns="http://schemas.openxmlformats.org/spreadsheetml/2006/main" count="244" uniqueCount="92">
  <si>
    <t>precision</t>
  </si>
  <si>
    <t>recall</t>
  </si>
  <si>
    <t>f1-score</t>
  </si>
  <si>
    <t>support</t>
  </si>
  <si>
    <t>O</t>
  </si>
  <si>
    <t>R-1-12</t>
  </si>
  <si>
    <t>R-1-2</t>
  </si>
  <si>
    <t>R-1-3</t>
  </si>
  <si>
    <t>R-1-4</t>
  </si>
  <si>
    <t>R-1-5</t>
  </si>
  <si>
    <t>R-1-50</t>
  </si>
  <si>
    <t>R-11-12</t>
  </si>
  <si>
    <t>R-11-3</t>
  </si>
  <si>
    <t>R-11-50</t>
  </si>
  <si>
    <t>R-12-2</t>
  </si>
  <si>
    <t>R-12-3</t>
  </si>
  <si>
    <t>R-12-50</t>
  </si>
  <si>
    <t>R-2-11</t>
  </si>
  <si>
    <t>R-2-12</t>
  </si>
  <si>
    <t>R-2-3</t>
  </si>
  <si>
    <t>R-2-4</t>
  </si>
  <si>
    <t>R-2-5</t>
  </si>
  <si>
    <t>R-2-50</t>
  </si>
  <si>
    <t>R-2-6</t>
  </si>
  <si>
    <t>R-3-12</t>
  </si>
  <si>
    <t>R-3-2</t>
  </si>
  <si>
    <t>R-3-4</t>
  </si>
  <si>
    <t>R-3-5</t>
  </si>
  <si>
    <t>R-3-50</t>
  </si>
  <si>
    <t>R-3-6</t>
  </si>
  <si>
    <t>R-4-12</t>
  </si>
  <si>
    <t>R-4-4</t>
  </si>
  <si>
    <t>R-4-5</t>
  </si>
  <si>
    <t>R-4-50</t>
  </si>
  <si>
    <t>R-4-6</t>
  </si>
  <si>
    <t>R-5-11</t>
  </si>
  <si>
    <t>R-5-4</t>
  </si>
  <si>
    <t>R-5-5</t>
  </si>
  <si>
    <t>R-5-50</t>
  </si>
  <si>
    <t>R-5-6</t>
  </si>
  <si>
    <t>R-50-2</t>
  </si>
  <si>
    <t>R-50-3</t>
  </si>
  <si>
    <t>R-6-5</t>
  </si>
  <si>
    <t>R-6-50</t>
  </si>
  <si>
    <t>accuracy</t>
  </si>
  <si>
    <t>macro avg</t>
  </si>
  <si>
    <t>weighted avg</t>
  </si>
  <si>
    <t>Skin Cancer</t>
  </si>
  <si>
    <t>Coral Bleaching</t>
  </si>
  <si>
    <t>R-1-11</t>
  </si>
  <si>
    <t>R-1-13</t>
  </si>
  <si>
    <t>R-1-14</t>
  </si>
  <si>
    <t>R-1-7</t>
  </si>
  <si>
    <t>R-11-13</t>
  </si>
  <si>
    <t>R-11-14</t>
  </si>
  <si>
    <t>R-11-6</t>
  </si>
  <si>
    <t>R-12-13</t>
  </si>
  <si>
    <t>R-12-14</t>
  </si>
  <si>
    <t>R-12-7</t>
  </si>
  <si>
    <t>R-13-11</t>
  </si>
  <si>
    <t>R-13-14</t>
  </si>
  <si>
    <t>R-13-50</t>
  </si>
  <si>
    <t>R-14-50</t>
  </si>
  <si>
    <t>R-14-6</t>
  </si>
  <si>
    <t>R-14-7</t>
  </si>
  <si>
    <t>R-3-1</t>
  </si>
  <si>
    <t>R-3-11</t>
  </si>
  <si>
    <t>R-3-13</t>
  </si>
  <si>
    <t>R-3-14</t>
  </si>
  <si>
    <t>R-3-5B</t>
  </si>
  <si>
    <t>R-3-7</t>
  </si>
  <si>
    <t>R-4-14</t>
  </si>
  <si>
    <t>R-4-5B</t>
  </si>
  <si>
    <t>R-4-7</t>
  </si>
  <si>
    <t>R-5-12</t>
  </si>
  <si>
    <t>R-5-3</t>
  </si>
  <si>
    <t>R-5-5B</t>
  </si>
  <si>
    <t>R-5-7</t>
  </si>
  <si>
    <t>R-50-50</t>
  </si>
  <si>
    <t>R-50-7</t>
  </si>
  <si>
    <t>R-5B-14</t>
  </si>
  <si>
    <t>R-5B-50</t>
  </si>
  <si>
    <t>R-5B-6</t>
  </si>
  <si>
    <t>R-5B-7</t>
  </si>
  <si>
    <t>R-6-14</t>
  </si>
  <si>
    <t>R-6-7</t>
  </si>
  <si>
    <t>R-7-14</t>
  </si>
  <si>
    <t>R-7-4</t>
  </si>
  <si>
    <t>R-7-50</t>
  </si>
  <si>
    <t>R-7-5B</t>
  </si>
  <si>
    <t>R-7-6</t>
  </si>
  <si>
    <t>No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</si>
</sst>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t="s">
        <v>47</v>
      </c>
    </row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 t="s">
        <v>4</v>
      </c>
      <c r="B4">
        <v>0.74575118966689302</v>
      </c>
      <c r="C4">
        <v>0.91112956810631196</v>
      </c>
      <c r="D4">
        <v>0.82018691588784998</v>
      </c>
      <c r="E4">
        <v>1204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0.79729729729729704</v>
      </c>
      <c r="C6">
        <v>0.88721804511278102</v>
      </c>
      <c r="D6">
        <v>0.83985765124555101</v>
      </c>
      <c r="E6">
        <v>133</v>
      </c>
    </row>
    <row r="7" spans="1:5" x14ac:dyDescent="0.2">
      <c r="A7" t="s">
        <v>7</v>
      </c>
      <c r="B7">
        <v>0.93333333333333302</v>
      </c>
      <c r="C7">
        <v>0.77777777777777701</v>
      </c>
      <c r="D7">
        <v>0.84848484848484795</v>
      </c>
      <c r="E7">
        <v>18</v>
      </c>
    </row>
    <row r="8" spans="1:5" x14ac:dyDescent="0.2">
      <c r="A8" t="s">
        <v>8</v>
      </c>
      <c r="B8">
        <v>0.5</v>
      </c>
      <c r="C8">
        <v>1</v>
      </c>
      <c r="D8">
        <v>0.66666666666666596</v>
      </c>
      <c r="E8">
        <v>1</v>
      </c>
    </row>
    <row r="9" spans="1:5" x14ac:dyDescent="0.2">
      <c r="A9" t="s">
        <v>9</v>
      </c>
      <c r="B9">
        <v>1</v>
      </c>
      <c r="C9">
        <v>1</v>
      </c>
      <c r="D9">
        <v>1</v>
      </c>
      <c r="E9">
        <v>6</v>
      </c>
    </row>
    <row r="10" spans="1:5" x14ac:dyDescent="0.2">
      <c r="A10" t="s">
        <v>10</v>
      </c>
      <c r="B10">
        <v>0.86585365853658502</v>
      </c>
      <c r="C10">
        <v>0.63392857142857095</v>
      </c>
      <c r="D10">
        <v>0.731958762886597</v>
      </c>
      <c r="E10">
        <v>112</v>
      </c>
    </row>
    <row r="11" spans="1:5" x14ac:dyDescent="0.2">
      <c r="A11" t="s">
        <v>11</v>
      </c>
      <c r="B11">
        <v>1</v>
      </c>
      <c r="C11">
        <v>0.69230769230769196</v>
      </c>
      <c r="D11">
        <v>0.81818181818181801</v>
      </c>
      <c r="E11">
        <v>52</v>
      </c>
    </row>
    <row r="12" spans="1:5" x14ac:dyDescent="0.2">
      <c r="A12" t="s">
        <v>12</v>
      </c>
      <c r="B12">
        <v>0</v>
      </c>
      <c r="C12">
        <v>0</v>
      </c>
      <c r="D12">
        <v>0</v>
      </c>
      <c r="E12">
        <v>2</v>
      </c>
    </row>
    <row r="13" spans="1:5" x14ac:dyDescent="0.2">
      <c r="A13" t="s">
        <v>13</v>
      </c>
      <c r="B13">
        <v>1</v>
      </c>
      <c r="C13">
        <v>0.57142857142857095</v>
      </c>
      <c r="D13">
        <v>0.72727272727272696</v>
      </c>
      <c r="E13">
        <v>14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3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66</v>
      </c>
    </row>
    <row r="16" spans="1:5" x14ac:dyDescent="0.2">
      <c r="A16" t="s">
        <v>16</v>
      </c>
      <c r="B16">
        <v>0.4</v>
      </c>
      <c r="C16">
        <v>0.57142857142857095</v>
      </c>
      <c r="D16">
        <v>0.47058823529411697</v>
      </c>
      <c r="E16">
        <v>7</v>
      </c>
    </row>
    <row r="17" spans="1:5" x14ac:dyDescent="0.2">
      <c r="A17" t="s">
        <v>17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19</v>
      </c>
      <c r="B19">
        <v>0.93220338983050799</v>
      </c>
      <c r="C19">
        <v>0.94827586206896497</v>
      </c>
      <c r="D19">
        <v>0.94017094017094005</v>
      </c>
      <c r="E19">
        <v>58</v>
      </c>
    </row>
    <row r="20" spans="1:5" x14ac:dyDescent="0.2">
      <c r="A20" t="s">
        <v>20</v>
      </c>
      <c r="B20">
        <v>1</v>
      </c>
      <c r="C20">
        <v>0.73684210526315697</v>
      </c>
      <c r="D20">
        <v>0.84848484848484795</v>
      </c>
      <c r="E20">
        <v>19</v>
      </c>
    </row>
    <row r="21" spans="1:5" x14ac:dyDescent="0.2">
      <c r="A21" t="s">
        <v>21</v>
      </c>
      <c r="B21">
        <v>0.79310344827586199</v>
      </c>
      <c r="C21">
        <v>0.74193548387096697</v>
      </c>
      <c r="D21">
        <v>0.76666666666666605</v>
      </c>
      <c r="E21">
        <v>31</v>
      </c>
    </row>
    <row r="22" spans="1:5" x14ac:dyDescent="0.2">
      <c r="A22" t="s">
        <v>22</v>
      </c>
      <c r="B22">
        <v>0.95967741935483797</v>
      </c>
      <c r="C22">
        <v>0.70833333333333304</v>
      </c>
      <c r="D22">
        <v>0.81506849315068497</v>
      </c>
      <c r="E22">
        <v>168</v>
      </c>
    </row>
    <row r="23" spans="1:5" x14ac:dyDescent="0.2">
      <c r="A23" t="s">
        <v>23</v>
      </c>
      <c r="B23">
        <v>0.5</v>
      </c>
      <c r="C23">
        <v>1</v>
      </c>
      <c r="D23">
        <v>0.66666666666666596</v>
      </c>
      <c r="E23">
        <v>1</v>
      </c>
    </row>
    <row r="24" spans="1:5" x14ac:dyDescent="0.2">
      <c r="A24" t="s">
        <v>24</v>
      </c>
      <c r="B24">
        <v>0.5</v>
      </c>
      <c r="C24">
        <v>1</v>
      </c>
      <c r="D24">
        <v>0.66666666666666596</v>
      </c>
      <c r="E24">
        <v>2</v>
      </c>
    </row>
    <row r="25" spans="1:5" x14ac:dyDescent="0.2">
      <c r="A25" t="s">
        <v>25</v>
      </c>
      <c r="B25">
        <v>0</v>
      </c>
      <c r="C25">
        <v>0</v>
      </c>
      <c r="D25">
        <v>0</v>
      </c>
      <c r="E25">
        <v>1</v>
      </c>
    </row>
    <row r="26" spans="1:5" x14ac:dyDescent="0.2">
      <c r="A26" t="s">
        <v>26</v>
      </c>
      <c r="B26">
        <v>0.97872340425531901</v>
      </c>
      <c r="C26">
        <v>0.82142857142857095</v>
      </c>
      <c r="D26">
        <v>0.89320388349514501</v>
      </c>
      <c r="E26">
        <v>56</v>
      </c>
    </row>
    <row r="27" spans="1:5" x14ac:dyDescent="0.2">
      <c r="A27" t="s">
        <v>27</v>
      </c>
      <c r="B27">
        <v>1</v>
      </c>
      <c r="C27">
        <v>0.66666666666666596</v>
      </c>
      <c r="D27">
        <v>0.8</v>
      </c>
      <c r="E27">
        <v>12</v>
      </c>
    </row>
    <row r="28" spans="1:5" x14ac:dyDescent="0.2">
      <c r="A28" t="s">
        <v>28</v>
      </c>
      <c r="B28">
        <v>0.93243243243243201</v>
      </c>
      <c r="C28">
        <v>0.70408163265306101</v>
      </c>
      <c r="D28">
        <v>0.80232558139534804</v>
      </c>
      <c r="E28">
        <v>98</v>
      </c>
    </row>
    <row r="29" spans="1:5" x14ac:dyDescent="0.2">
      <c r="A29" t="s">
        <v>29</v>
      </c>
      <c r="B29">
        <v>0.72727272727272696</v>
      </c>
      <c r="C29">
        <v>1</v>
      </c>
      <c r="D29">
        <v>0.84210526315789402</v>
      </c>
      <c r="E29">
        <v>8</v>
      </c>
    </row>
    <row r="30" spans="1:5" x14ac:dyDescent="0.2">
      <c r="A30" t="s">
        <v>30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31</v>
      </c>
      <c r="B31">
        <v>0</v>
      </c>
      <c r="C31">
        <v>0</v>
      </c>
      <c r="D31">
        <v>0</v>
      </c>
      <c r="E31">
        <v>1</v>
      </c>
    </row>
    <row r="32" spans="1:5" x14ac:dyDescent="0.2">
      <c r="A32" t="s">
        <v>32</v>
      </c>
      <c r="B32">
        <v>0.875</v>
      </c>
      <c r="C32">
        <v>0.89090909090908998</v>
      </c>
      <c r="D32">
        <v>0.88288288288288197</v>
      </c>
      <c r="E32">
        <v>55</v>
      </c>
    </row>
    <row r="33" spans="1:5" x14ac:dyDescent="0.2">
      <c r="A33" t="s">
        <v>33</v>
      </c>
      <c r="B33">
        <v>0.85714285714285698</v>
      </c>
      <c r="C33">
        <v>0.69230769230769196</v>
      </c>
      <c r="D33">
        <v>0.76595744680850997</v>
      </c>
      <c r="E33">
        <v>26</v>
      </c>
    </row>
    <row r="34" spans="1:5" x14ac:dyDescent="0.2">
      <c r="A34" t="s">
        <v>34</v>
      </c>
      <c r="B34">
        <v>0.83333333333333304</v>
      </c>
      <c r="C34">
        <v>0.3125</v>
      </c>
      <c r="D34">
        <v>0.45454545454545398</v>
      </c>
      <c r="E34">
        <v>16</v>
      </c>
    </row>
    <row r="35" spans="1:5" x14ac:dyDescent="0.2">
      <c r="A35" t="s">
        <v>35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36</v>
      </c>
      <c r="B36">
        <v>0</v>
      </c>
      <c r="C36">
        <v>0</v>
      </c>
      <c r="D36">
        <v>0</v>
      </c>
      <c r="E36">
        <v>17</v>
      </c>
    </row>
    <row r="37" spans="1:5" x14ac:dyDescent="0.2">
      <c r="A37" t="s">
        <v>37</v>
      </c>
      <c r="B37">
        <v>0</v>
      </c>
      <c r="C37">
        <v>0</v>
      </c>
      <c r="D37">
        <v>0</v>
      </c>
      <c r="E37">
        <v>2</v>
      </c>
    </row>
    <row r="38" spans="1:5" x14ac:dyDescent="0.2">
      <c r="A38" t="s">
        <v>38</v>
      </c>
      <c r="B38">
        <v>0.960893854748603</v>
      </c>
      <c r="C38">
        <v>0.83091787439613496</v>
      </c>
      <c r="D38">
        <v>0.89119170984455898</v>
      </c>
      <c r="E38">
        <v>207</v>
      </c>
    </row>
    <row r="39" spans="1:5" x14ac:dyDescent="0.2">
      <c r="A39" t="s">
        <v>39</v>
      </c>
      <c r="B39">
        <v>0.97222222222222199</v>
      </c>
      <c r="C39">
        <v>0.91304347826086896</v>
      </c>
      <c r="D39">
        <v>0.94170403587443896</v>
      </c>
      <c r="E39">
        <v>115</v>
      </c>
    </row>
    <row r="40" spans="1:5" x14ac:dyDescent="0.2">
      <c r="A40" t="s">
        <v>40</v>
      </c>
      <c r="B40">
        <v>0</v>
      </c>
      <c r="C40">
        <v>0</v>
      </c>
      <c r="D40">
        <v>0</v>
      </c>
      <c r="E40">
        <v>1</v>
      </c>
    </row>
    <row r="41" spans="1:5" x14ac:dyDescent="0.2">
      <c r="A41" t="s">
        <v>41</v>
      </c>
      <c r="B41">
        <v>0</v>
      </c>
      <c r="C41">
        <v>0</v>
      </c>
      <c r="D41">
        <v>0</v>
      </c>
      <c r="E41">
        <v>1</v>
      </c>
    </row>
    <row r="42" spans="1:5" x14ac:dyDescent="0.2">
      <c r="A42" t="s">
        <v>42</v>
      </c>
      <c r="B42">
        <v>0</v>
      </c>
      <c r="C42">
        <v>0</v>
      </c>
      <c r="D42">
        <v>0</v>
      </c>
      <c r="E42">
        <v>4</v>
      </c>
    </row>
    <row r="43" spans="1:5" x14ac:dyDescent="0.2">
      <c r="A43" t="s">
        <v>43</v>
      </c>
      <c r="B43">
        <v>1</v>
      </c>
      <c r="C43">
        <v>0.86170212765957399</v>
      </c>
      <c r="D43">
        <v>0.92571428571428505</v>
      </c>
      <c r="E43">
        <v>94</v>
      </c>
    </row>
    <row r="44" spans="1:5" x14ac:dyDescent="0.2">
      <c r="A44" t="s">
        <v>44</v>
      </c>
      <c r="B44">
        <v>0.81584992343032103</v>
      </c>
      <c r="C44">
        <v>0.81584992343032103</v>
      </c>
      <c r="D44">
        <v>0.81584992343032103</v>
      </c>
      <c r="E44">
        <v>0.81584992343032103</v>
      </c>
    </row>
    <row r="45" spans="1:5" x14ac:dyDescent="0.2">
      <c r="A45" t="s">
        <v>45</v>
      </c>
      <c r="B45">
        <v>0.55160601419257005</v>
      </c>
      <c r="C45">
        <v>0.52185406791020905</v>
      </c>
      <c r="D45">
        <v>0.52066381128612904</v>
      </c>
      <c r="E45">
        <v>2612</v>
      </c>
    </row>
    <row r="46" spans="1:5" x14ac:dyDescent="0.2">
      <c r="A46" t="s">
        <v>46</v>
      </c>
      <c r="B46">
        <v>0.806600342479454</v>
      </c>
      <c r="C46">
        <v>0.81584992343032103</v>
      </c>
      <c r="D46">
        <v>0.80169055022792202</v>
      </c>
      <c r="E46">
        <v>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1" workbookViewId="0">
      <selection activeCell="K46" sqref="K46"/>
    </sheetView>
  </sheetViews>
  <sheetFormatPr baseColWidth="10" defaultRowHeight="16" x14ac:dyDescent="0.2"/>
  <sheetData>
    <row r="1" spans="1:9" x14ac:dyDescent="0.2">
      <c r="A1" t="s">
        <v>47</v>
      </c>
    </row>
    <row r="3" spans="1:9" x14ac:dyDescent="0.2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</row>
    <row r="4" spans="1:9" x14ac:dyDescent="0.2">
      <c r="A4" t="s">
        <v>4</v>
      </c>
      <c r="B4">
        <v>0.74575118966689302</v>
      </c>
      <c r="C4">
        <v>0.91112956810631196</v>
      </c>
      <c r="D4">
        <v>0.82018691588784998</v>
      </c>
      <c r="E4">
        <v>1204</v>
      </c>
      <c r="G4">
        <f t="shared" ref="G4" si="0">B4*E4</f>
        <v>897.88443235893919</v>
      </c>
      <c r="H4">
        <f t="shared" ref="H4" si="1">C4*E4</f>
        <v>1096.9999999999995</v>
      </c>
      <c r="I4">
        <f t="shared" ref="I4" si="2">D4*E4</f>
        <v>987.50504672897137</v>
      </c>
    </row>
    <row r="5" spans="1:9" x14ac:dyDescent="0.2">
      <c r="A5" t="s">
        <v>5</v>
      </c>
      <c r="B5">
        <v>0</v>
      </c>
      <c r="C5">
        <v>0</v>
      </c>
      <c r="D5">
        <v>0</v>
      </c>
      <c r="E5">
        <v>0</v>
      </c>
      <c r="G5">
        <f t="shared" ref="G5:G43" si="3">B5*E5</f>
        <v>0</v>
      </c>
      <c r="H5">
        <f t="shared" ref="H5:H43" si="4">C5*E5</f>
        <v>0</v>
      </c>
      <c r="I5">
        <f t="shared" ref="I5:I43" si="5">D5*E5</f>
        <v>0</v>
      </c>
    </row>
    <row r="6" spans="1:9" x14ac:dyDescent="0.2">
      <c r="A6" t="s">
        <v>6</v>
      </c>
      <c r="B6">
        <v>0.79729729729729704</v>
      </c>
      <c r="C6">
        <v>0.88721804511278102</v>
      </c>
      <c r="D6">
        <v>0.83985765124555101</v>
      </c>
      <c r="E6">
        <v>133</v>
      </c>
      <c r="G6">
        <f t="shared" si="3"/>
        <v>106.0405405405405</v>
      </c>
      <c r="H6">
        <f t="shared" si="4"/>
        <v>117.99999999999987</v>
      </c>
      <c r="I6">
        <f t="shared" si="5"/>
        <v>111.70106761565829</v>
      </c>
    </row>
    <row r="7" spans="1:9" x14ac:dyDescent="0.2">
      <c r="A7" t="s">
        <v>7</v>
      </c>
      <c r="B7">
        <v>0.93333333333333302</v>
      </c>
      <c r="C7">
        <v>0.77777777777777701</v>
      </c>
      <c r="D7">
        <v>0.84848484848484795</v>
      </c>
      <c r="E7">
        <v>18</v>
      </c>
      <c r="G7">
        <f t="shared" si="3"/>
        <v>16.799999999999994</v>
      </c>
      <c r="H7">
        <f t="shared" si="4"/>
        <v>13.999999999999986</v>
      </c>
      <c r="I7">
        <f t="shared" si="5"/>
        <v>15.272727272727263</v>
      </c>
    </row>
    <row r="8" spans="1:9" x14ac:dyDescent="0.2">
      <c r="A8" t="s">
        <v>8</v>
      </c>
      <c r="B8">
        <v>0.5</v>
      </c>
      <c r="C8">
        <v>1</v>
      </c>
      <c r="D8">
        <v>0.66666666666666596</v>
      </c>
      <c r="E8">
        <v>1</v>
      </c>
      <c r="G8">
        <f t="shared" si="3"/>
        <v>0.5</v>
      </c>
      <c r="H8">
        <f t="shared" si="4"/>
        <v>1</v>
      </c>
      <c r="I8">
        <f t="shared" si="5"/>
        <v>0.66666666666666596</v>
      </c>
    </row>
    <row r="9" spans="1:9" x14ac:dyDescent="0.2">
      <c r="A9" t="s">
        <v>9</v>
      </c>
      <c r="B9">
        <v>1</v>
      </c>
      <c r="C9">
        <v>1</v>
      </c>
      <c r="D9">
        <v>1</v>
      </c>
      <c r="E9">
        <v>6</v>
      </c>
      <c r="G9">
        <f t="shared" si="3"/>
        <v>6</v>
      </c>
      <c r="H9">
        <f t="shared" si="4"/>
        <v>6</v>
      </c>
      <c r="I9">
        <f t="shared" si="5"/>
        <v>6</v>
      </c>
    </row>
    <row r="10" spans="1:9" x14ac:dyDescent="0.2">
      <c r="A10" t="s">
        <v>10</v>
      </c>
      <c r="B10">
        <v>0.86585365853658502</v>
      </c>
      <c r="C10">
        <v>0.63392857142857095</v>
      </c>
      <c r="D10">
        <v>0.731958762886597</v>
      </c>
      <c r="E10">
        <v>112</v>
      </c>
      <c r="G10">
        <f t="shared" si="3"/>
        <v>96.975609756097526</v>
      </c>
      <c r="H10">
        <f t="shared" si="4"/>
        <v>70.999999999999943</v>
      </c>
      <c r="I10">
        <f t="shared" si="5"/>
        <v>81.979381443298863</v>
      </c>
    </row>
    <row r="11" spans="1:9" x14ac:dyDescent="0.2">
      <c r="A11" t="s">
        <v>11</v>
      </c>
      <c r="B11">
        <v>1</v>
      </c>
      <c r="C11">
        <v>0.69230769230769196</v>
      </c>
      <c r="D11">
        <v>0.81818181818181801</v>
      </c>
      <c r="E11">
        <v>52</v>
      </c>
      <c r="G11">
        <f t="shared" si="3"/>
        <v>52</v>
      </c>
      <c r="H11">
        <f t="shared" si="4"/>
        <v>35.999999999999979</v>
      </c>
      <c r="I11">
        <f t="shared" si="5"/>
        <v>42.54545454545454</v>
      </c>
    </row>
    <row r="12" spans="1:9" x14ac:dyDescent="0.2">
      <c r="A12" t="s">
        <v>12</v>
      </c>
      <c r="B12">
        <v>0</v>
      </c>
      <c r="C12">
        <v>0</v>
      </c>
      <c r="D12">
        <v>0</v>
      </c>
      <c r="E12">
        <v>2</v>
      </c>
      <c r="G12">
        <f t="shared" si="3"/>
        <v>0</v>
      </c>
      <c r="H12">
        <f t="shared" si="4"/>
        <v>0</v>
      </c>
      <c r="I12">
        <f t="shared" si="5"/>
        <v>0</v>
      </c>
    </row>
    <row r="13" spans="1:9" x14ac:dyDescent="0.2">
      <c r="A13" t="s">
        <v>13</v>
      </c>
      <c r="B13">
        <v>1</v>
      </c>
      <c r="C13">
        <v>0.57142857142857095</v>
      </c>
      <c r="D13">
        <v>0.72727272727272696</v>
      </c>
      <c r="E13">
        <v>14</v>
      </c>
      <c r="G13">
        <f t="shared" si="3"/>
        <v>14</v>
      </c>
      <c r="H13">
        <f t="shared" si="4"/>
        <v>7.9999999999999929</v>
      </c>
      <c r="I13">
        <f t="shared" si="5"/>
        <v>10.181818181818178</v>
      </c>
    </row>
    <row r="14" spans="1:9" x14ac:dyDescent="0.2">
      <c r="A14" t="s">
        <v>14</v>
      </c>
      <c r="B14">
        <v>0</v>
      </c>
      <c r="C14">
        <v>0</v>
      </c>
      <c r="D14">
        <v>0</v>
      </c>
      <c r="E14">
        <v>3</v>
      </c>
      <c r="G14">
        <f t="shared" si="3"/>
        <v>0</v>
      </c>
      <c r="H14">
        <f t="shared" si="4"/>
        <v>0</v>
      </c>
      <c r="I14">
        <f t="shared" si="5"/>
        <v>0</v>
      </c>
    </row>
    <row r="15" spans="1:9" x14ac:dyDescent="0.2">
      <c r="A15" t="s">
        <v>15</v>
      </c>
      <c r="B15">
        <v>0</v>
      </c>
      <c r="C15">
        <v>0</v>
      </c>
      <c r="D15">
        <v>0</v>
      </c>
      <c r="E15">
        <v>66</v>
      </c>
      <c r="G15">
        <f t="shared" si="3"/>
        <v>0</v>
      </c>
      <c r="H15">
        <f t="shared" si="4"/>
        <v>0</v>
      </c>
      <c r="I15">
        <f t="shared" si="5"/>
        <v>0</v>
      </c>
    </row>
    <row r="16" spans="1:9" x14ac:dyDescent="0.2">
      <c r="A16" t="s">
        <v>16</v>
      </c>
      <c r="B16">
        <v>0.4</v>
      </c>
      <c r="C16">
        <v>0.57142857142857095</v>
      </c>
      <c r="D16">
        <v>0.47058823529411697</v>
      </c>
      <c r="E16">
        <v>7</v>
      </c>
      <c r="G16">
        <f t="shared" si="3"/>
        <v>2.8000000000000003</v>
      </c>
      <c r="H16">
        <f t="shared" si="4"/>
        <v>3.9999999999999964</v>
      </c>
      <c r="I16">
        <f t="shared" si="5"/>
        <v>3.2941176470588189</v>
      </c>
    </row>
    <row r="17" spans="1:9" x14ac:dyDescent="0.2">
      <c r="A17" t="s">
        <v>17</v>
      </c>
      <c r="B17">
        <v>0</v>
      </c>
      <c r="C17">
        <v>0</v>
      </c>
      <c r="D17">
        <v>0</v>
      </c>
      <c r="E17">
        <v>0</v>
      </c>
      <c r="G17">
        <f t="shared" si="3"/>
        <v>0</v>
      </c>
      <c r="H17">
        <f t="shared" si="4"/>
        <v>0</v>
      </c>
      <c r="I17">
        <f t="shared" si="5"/>
        <v>0</v>
      </c>
    </row>
    <row r="18" spans="1:9" x14ac:dyDescent="0.2">
      <c r="A18" t="s">
        <v>18</v>
      </c>
      <c r="B18">
        <v>0</v>
      </c>
      <c r="C18">
        <v>0</v>
      </c>
      <c r="D18">
        <v>0</v>
      </c>
      <c r="E18">
        <v>0</v>
      </c>
      <c r="G18">
        <f t="shared" si="3"/>
        <v>0</v>
      </c>
      <c r="H18">
        <f t="shared" si="4"/>
        <v>0</v>
      </c>
      <c r="I18">
        <f t="shared" si="5"/>
        <v>0</v>
      </c>
    </row>
    <row r="19" spans="1:9" x14ac:dyDescent="0.2">
      <c r="A19" t="s">
        <v>19</v>
      </c>
      <c r="B19">
        <v>0.93220338983050799</v>
      </c>
      <c r="C19">
        <v>0.94827586206896497</v>
      </c>
      <c r="D19">
        <v>0.94017094017094005</v>
      </c>
      <c r="E19">
        <v>58</v>
      </c>
      <c r="G19">
        <f t="shared" si="3"/>
        <v>54.067796610169466</v>
      </c>
      <c r="H19">
        <f t="shared" si="4"/>
        <v>54.999999999999972</v>
      </c>
      <c r="I19">
        <f t="shared" si="5"/>
        <v>54.529914529914521</v>
      </c>
    </row>
    <row r="20" spans="1:9" x14ac:dyDescent="0.2">
      <c r="A20" t="s">
        <v>20</v>
      </c>
      <c r="B20">
        <v>1</v>
      </c>
      <c r="C20">
        <v>0.73684210526315697</v>
      </c>
      <c r="D20">
        <v>0.84848484848484795</v>
      </c>
      <c r="E20">
        <v>19</v>
      </c>
      <c r="G20">
        <f t="shared" si="3"/>
        <v>19</v>
      </c>
      <c r="H20">
        <f t="shared" si="4"/>
        <v>13.999999999999982</v>
      </c>
      <c r="I20">
        <f t="shared" si="5"/>
        <v>16.12121212121211</v>
      </c>
    </row>
    <row r="21" spans="1:9" x14ac:dyDescent="0.2">
      <c r="A21" t="s">
        <v>21</v>
      </c>
      <c r="B21">
        <v>0.79310344827586199</v>
      </c>
      <c r="C21">
        <v>0.74193548387096697</v>
      </c>
      <c r="D21">
        <v>0.76666666666666605</v>
      </c>
      <c r="E21">
        <v>31</v>
      </c>
      <c r="G21">
        <f t="shared" si="3"/>
        <v>24.586206896551722</v>
      </c>
      <c r="H21">
        <f t="shared" si="4"/>
        <v>22.999999999999975</v>
      </c>
      <c r="I21">
        <f t="shared" si="5"/>
        <v>23.766666666666648</v>
      </c>
    </row>
    <row r="22" spans="1:9" x14ac:dyDescent="0.2">
      <c r="A22" t="s">
        <v>22</v>
      </c>
      <c r="B22">
        <v>0.95967741935483797</v>
      </c>
      <c r="C22">
        <v>0.70833333333333304</v>
      </c>
      <c r="D22">
        <v>0.81506849315068497</v>
      </c>
      <c r="E22">
        <v>168</v>
      </c>
      <c r="G22">
        <f t="shared" si="3"/>
        <v>161.22580645161278</v>
      </c>
      <c r="H22">
        <f t="shared" si="4"/>
        <v>118.99999999999994</v>
      </c>
      <c r="I22">
        <f t="shared" si="5"/>
        <v>136.93150684931507</v>
      </c>
    </row>
    <row r="23" spans="1:9" x14ac:dyDescent="0.2">
      <c r="A23" t="s">
        <v>23</v>
      </c>
      <c r="B23">
        <v>0.5</v>
      </c>
      <c r="C23">
        <v>1</v>
      </c>
      <c r="D23">
        <v>0.66666666666666596</v>
      </c>
      <c r="E23">
        <v>1</v>
      </c>
      <c r="G23">
        <f t="shared" si="3"/>
        <v>0.5</v>
      </c>
      <c r="H23">
        <f t="shared" si="4"/>
        <v>1</v>
      </c>
      <c r="I23">
        <f t="shared" si="5"/>
        <v>0.66666666666666596</v>
      </c>
    </row>
    <row r="24" spans="1:9" x14ac:dyDescent="0.2">
      <c r="A24" t="s">
        <v>24</v>
      </c>
      <c r="B24">
        <v>0.5</v>
      </c>
      <c r="C24">
        <v>1</v>
      </c>
      <c r="D24">
        <v>0.66666666666666596</v>
      </c>
      <c r="E24">
        <v>2</v>
      </c>
      <c r="G24">
        <f t="shared" si="3"/>
        <v>1</v>
      </c>
      <c r="H24">
        <f t="shared" si="4"/>
        <v>2</v>
      </c>
      <c r="I24">
        <f t="shared" si="5"/>
        <v>1.3333333333333319</v>
      </c>
    </row>
    <row r="25" spans="1:9" x14ac:dyDescent="0.2">
      <c r="A25" t="s">
        <v>25</v>
      </c>
      <c r="B25">
        <v>0</v>
      </c>
      <c r="C25">
        <v>0</v>
      </c>
      <c r="D25">
        <v>0</v>
      </c>
      <c r="E25">
        <v>1</v>
      </c>
      <c r="G25">
        <f t="shared" si="3"/>
        <v>0</v>
      </c>
      <c r="H25">
        <f t="shared" si="4"/>
        <v>0</v>
      </c>
      <c r="I25">
        <f t="shared" si="5"/>
        <v>0</v>
      </c>
    </row>
    <row r="26" spans="1:9" x14ac:dyDescent="0.2">
      <c r="A26" t="s">
        <v>26</v>
      </c>
      <c r="B26">
        <v>0.97872340425531901</v>
      </c>
      <c r="C26">
        <v>0.82142857142857095</v>
      </c>
      <c r="D26">
        <v>0.89320388349514501</v>
      </c>
      <c r="E26">
        <v>56</v>
      </c>
      <c r="G26">
        <f t="shared" si="3"/>
        <v>54.808510638297861</v>
      </c>
      <c r="H26">
        <f t="shared" si="4"/>
        <v>45.999999999999972</v>
      </c>
      <c r="I26">
        <f t="shared" si="5"/>
        <v>50.019417475728119</v>
      </c>
    </row>
    <row r="27" spans="1:9" x14ac:dyDescent="0.2">
      <c r="A27" t="s">
        <v>27</v>
      </c>
      <c r="B27">
        <v>1</v>
      </c>
      <c r="C27">
        <v>0.66666666666666596</v>
      </c>
      <c r="D27">
        <v>0.8</v>
      </c>
      <c r="E27">
        <v>12</v>
      </c>
      <c r="G27">
        <f t="shared" si="3"/>
        <v>12</v>
      </c>
      <c r="H27">
        <f t="shared" si="4"/>
        <v>7.9999999999999911</v>
      </c>
      <c r="I27">
        <f t="shared" si="5"/>
        <v>9.6000000000000014</v>
      </c>
    </row>
    <row r="28" spans="1:9" x14ac:dyDescent="0.2">
      <c r="A28" t="s">
        <v>28</v>
      </c>
      <c r="B28">
        <v>0.93243243243243201</v>
      </c>
      <c r="C28">
        <v>0.70408163265306101</v>
      </c>
      <c r="D28">
        <v>0.80232558139534804</v>
      </c>
      <c r="E28">
        <v>98</v>
      </c>
      <c r="G28">
        <f t="shared" si="3"/>
        <v>91.378378378378343</v>
      </c>
      <c r="H28">
        <f t="shared" si="4"/>
        <v>68.999999999999972</v>
      </c>
      <c r="I28">
        <f t="shared" si="5"/>
        <v>78.627906976744114</v>
      </c>
    </row>
    <row r="29" spans="1:9" x14ac:dyDescent="0.2">
      <c r="A29" t="s">
        <v>29</v>
      </c>
      <c r="B29">
        <v>0.72727272727272696</v>
      </c>
      <c r="C29">
        <v>1</v>
      </c>
      <c r="D29">
        <v>0.84210526315789402</v>
      </c>
      <c r="E29">
        <v>8</v>
      </c>
      <c r="G29">
        <f t="shared" si="3"/>
        <v>5.8181818181818157</v>
      </c>
      <c r="H29">
        <f t="shared" si="4"/>
        <v>8</v>
      </c>
      <c r="I29">
        <f t="shared" si="5"/>
        <v>6.7368421052631522</v>
      </c>
    </row>
    <row r="30" spans="1:9" x14ac:dyDescent="0.2">
      <c r="A30" t="s">
        <v>30</v>
      </c>
      <c r="B30">
        <v>1</v>
      </c>
      <c r="C30">
        <v>1</v>
      </c>
      <c r="D30">
        <v>1</v>
      </c>
      <c r="E30">
        <v>1</v>
      </c>
      <c r="G30">
        <f t="shared" si="3"/>
        <v>1</v>
      </c>
      <c r="H30">
        <f t="shared" si="4"/>
        <v>1</v>
      </c>
      <c r="I30">
        <f t="shared" si="5"/>
        <v>1</v>
      </c>
    </row>
    <row r="31" spans="1:9" x14ac:dyDescent="0.2">
      <c r="A31" t="s">
        <v>31</v>
      </c>
      <c r="B31">
        <v>0</v>
      </c>
      <c r="C31">
        <v>0</v>
      </c>
      <c r="D31">
        <v>0</v>
      </c>
      <c r="E31"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 x14ac:dyDescent="0.2">
      <c r="A32" t="s">
        <v>32</v>
      </c>
      <c r="B32">
        <v>0.875</v>
      </c>
      <c r="C32">
        <v>0.89090909090908998</v>
      </c>
      <c r="D32">
        <v>0.88288288288288197</v>
      </c>
      <c r="E32">
        <v>55</v>
      </c>
      <c r="G32">
        <f t="shared" si="3"/>
        <v>48.125</v>
      </c>
      <c r="H32">
        <f t="shared" si="4"/>
        <v>48.99999999999995</v>
      </c>
      <c r="I32">
        <f t="shared" si="5"/>
        <v>48.558558558558509</v>
      </c>
    </row>
    <row r="33" spans="1:10" x14ac:dyDescent="0.2">
      <c r="A33" t="s">
        <v>33</v>
      </c>
      <c r="B33">
        <v>0.85714285714285698</v>
      </c>
      <c r="C33">
        <v>0.69230769230769196</v>
      </c>
      <c r="D33">
        <v>0.76595744680850997</v>
      </c>
      <c r="E33">
        <v>26</v>
      </c>
      <c r="G33">
        <f t="shared" si="3"/>
        <v>22.285714285714281</v>
      </c>
      <c r="H33">
        <f t="shared" si="4"/>
        <v>17.999999999999989</v>
      </c>
      <c r="I33">
        <f t="shared" si="5"/>
        <v>19.91489361702126</v>
      </c>
    </row>
    <row r="34" spans="1:10" x14ac:dyDescent="0.2">
      <c r="A34" t="s">
        <v>34</v>
      </c>
      <c r="B34">
        <v>0.83333333333333304</v>
      </c>
      <c r="C34">
        <v>0.3125</v>
      </c>
      <c r="D34">
        <v>0.45454545454545398</v>
      </c>
      <c r="E34">
        <v>16</v>
      </c>
      <c r="G34">
        <f t="shared" si="3"/>
        <v>13.333333333333329</v>
      </c>
      <c r="H34">
        <f t="shared" si="4"/>
        <v>5</v>
      </c>
      <c r="I34">
        <f t="shared" si="5"/>
        <v>7.2727272727272636</v>
      </c>
    </row>
    <row r="35" spans="1:10" x14ac:dyDescent="0.2">
      <c r="A35" t="s">
        <v>35</v>
      </c>
      <c r="B35">
        <v>0</v>
      </c>
      <c r="C35">
        <v>0</v>
      </c>
      <c r="D35">
        <v>0</v>
      </c>
      <c r="E35">
        <v>0</v>
      </c>
      <c r="G35">
        <f t="shared" si="3"/>
        <v>0</v>
      </c>
      <c r="H35">
        <f t="shared" si="4"/>
        <v>0</v>
      </c>
      <c r="I35">
        <f t="shared" si="5"/>
        <v>0</v>
      </c>
    </row>
    <row r="36" spans="1:10" x14ac:dyDescent="0.2">
      <c r="A36" t="s">
        <v>36</v>
      </c>
      <c r="B36">
        <v>0</v>
      </c>
      <c r="C36">
        <v>0</v>
      </c>
      <c r="D36">
        <v>0</v>
      </c>
      <c r="E36">
        <v>17</v>
      </c>
      <c r="G36">
        <f t="shared" si="3"/>
        <v>0</v>
      </c>
      <c r="H36">
        <f t="shared" si="4"/>
        <v>0</v>
      </c>
      <c r="I36">
        <f t="shared" si="5"/>
        <v>0</v>
      </c>
    </row>
    <row r="37" spans="1:10" x14ac:dyDescent="0.2">
      <c r="A37" t="s">
        <v>37</v>
      </c>
      <c r="B37">
        <v>0</v>
      </c>
      <c r="C37">
        <v>0</v>
      </c>
      <c r="D37">
        <v>0</v>
      </c>
      <c r="E37">
        <v>2</v>
      </c>
      <c r="G37">
        <f t="shared" si="3"/>
        <v>0</v>
      </c>
      <c r="H37">
        <f t="shared" si="4"/>
        <v>0</v>
      </c>
      <c r="I37">
        <f t="shared" si="5"/>
        <v>0</v>
      </c>
    </row>
    <row r="38" spans="1:10" x14ac:dyDescent="0.2">
      <c r="A38" t="s">
        <v>38</v>
      </c>
      <c r="B38">
        <v>0.960893854748603</v>
      </c>
      <c r="C38">
        <v>0.83091787439613496</v>
      </c>
      <c r="D38">
        <v>0.89119170984455898</v>
      </c>
      <c r="E38">
        <v>207</v>
      </c>
      <c r="G38">
        <f t="shared" si="3"/>
        <v>198.90502793296082</v>
      </c>
      <c r="H38">
        <f t="shared" si="4"/>
        <v>171.99999999999994</v>
      </c>
      <c r="I38">
        <f t="shared" si="5"/>
        <v>184.47668393782371</v>
      </c>
    </row>
    <row r="39" spans="1:10" x14ac:dyDescent="0.2">
      <c r="A39" t="s">
        <v>39</v>
      </c>
      <c r="B39">
        <v>0.97222222222222199</v>
      </c>
      <c r="C39">
        <v>0.91304347826086896</v>
      </c>
      <c r="D39">
        <v>0.94170403587443896</v>
      </c>
      <c r="E39">
        <v>115</v>
      </c>
      <c r="G39">
        <f t="shared" si="3"/>
        <v>111.80555555555553</v>
      </c>
      <c r="H39">
        <f t="shared" si="4"/>
        <v>104.99999999999993</v>
      </c>
      <c r="I39">
        <f t="shared" si="5"/>
        <v>108.29596412556047</v>
      </c>
    </row>
    <row r="40" spans="1:10" x14ac:dyDescent="0.2">
      <c r="A40" t="s">
        <v>40</v>
      </c>
      <c r="B40">
        <v>0</v>
      </c>
      <c r="C40">
        <v>0</v>
      </c>
      <c r="D40">
        <v>0</v>
      </c>
      <c r="E40">
        <v>1</v>
      </c>
      <c r="G40">
        <f t="shared" si="3"/>
        <v>0</v>
      </c>
      <c r="H40">
        <f t="shared" si="4"/>
        <v>0</v>
      </c>
      <c r="I40">
        <f t="shared" si="5"/>
        <v>0</v>
      </c>
    </row>
    <row r="41" spans="1:10" x14ac:dyDescent="0.2">
      <c r="A41" t="s">
        <v>41</v>
      </c>
      <c r="B41">
        <v>0</v>
      </c>
      <c r="C41">
        <v>0</v>
      </c>
      <c r="D41">
        <v>0</v>
      </c>
      <c r="E41">
        <v>1</v>
      </c>
      <c r="G41">
        <f t="shared" si="3"/>
        <v>0</v>
      </c>
      <c r="H41">
        <f t="shared" si="4"/>
        <v>0</v>
      </c>
      <c r="I41">
        <f t="shared" si="5"/>
        <v>0</v>
      </c>
    </row>
    <row r="42" spans="1:10" x14ac:dyDescent="0.2">
      <c r="A42" t="s">
        <v>42</v>
      </c>
      <c r="B42">
        <v>0</v>
      </c>
      <c r="C42">
        <v>0</v>
      </c>
      <c r="D42">
        <v>0</v>
      </c>
      <c r="E42">
        <v>4</v>
      </c>
      <c r="G42">
        <f t="shared" si="3"/>
        <v>0</v>
      </c>
      <c r="H42">
        <f t="shared" si="4"/>
        <v>0</v>
      </c>
      <c r="I42">
        <f t="shared" si="5"/>
        <v>0</v>
      </c>
    </row>
    <row r="43" spans="1:10" x14ac:dyDescent="0.2">
      <c r="A43" t="s">
        <v>43</v>
      </c>
      <c r="B43">
        <v>1</v>
      </c>
      <c r="C43">
        <v>0.86170212765957399</v>
      </c>
      <c r="D43">
        <v>0.92571428571428505</v>
      </c>
      <c r="E43">
        <v>94</v>
      </c>
      <c r="G43">
        <f t="shared" si="3"/>
        <v>94</v>
      </c>
      <c r="H43">
        <f t="shared" si="4"/>
        <v>80.999999999999957</v>
      </c>
      <c r="I43">
        <f t="shared" si="5"/>
        <v>87.017142857142801</v>
      </c>
    </row>
    <row r="45" spans="1:10" x14ac:dyDescent="0.2">
      <c r="A45" t="s">
        <v>44</v>
      </c>
      <c r="B45">
        <v>0.81584992343032103</v>
      </c>
      <c r="C45">
        <v>0.81584992343032103</v>
      </c>
      <c r="D45">
        <v>0.81584992343032103</v>
      </c>
      <c r="E45">
        <v>0.81584992343032103</v>
      </c>
      <c r="G45" s="2" t="s">
        <v>91</v>
      </c>
    </row>
    <row r="46" spans="1:10" x14ac:dyDescent="0.2">
      <c r="A46" t="s">
        <v>45</v>
      </c>
      <c r="B46">
        <v>0.55160601419257005</v>
      </c>
      <c r="C46">
        <v>0.52185406791020905</v>
      </c>
      <c r="D46">
        <v>0.52066381128612904</v>
      </c>
      <c r="E46">
        <v>2612</v>
      </c>
      <c r="G46" s="1">
        <f>SUM(B5:B43)/39</f>
        <v>0.54662793277015165</v>
      </c>
      <c r="H46" s="1">
        <f>SUM(C5:C43)/39</f>
        <v>0.51187264482825745</v>
      </c>
      <c r="I46" s="1">
        <f>SUM(D5:D43)/39</f>
        <v>0.51298373168095668</v>
      </c>
      <c r="J46" s="1"/>
    </row>
    <row r="47" spans="1:10" x14ac:dyDescent="0.2">
      <c r="A47" t="s">
        <v>46</v>
      </c>
      <c r="B47">
        <v>0.806600342479454</v>
      </c>
      <c r="C47">
        <v>0.81584992343032103</v>
      </c>
      <c r="D47">
        <v>0.80169055022792202</v>
      </c>
      <c r="E47">
        <v>2612</v>
      </c>
      <c r="G47">
        <f>SUM(G5:G43)/SUM(E5:E43)</f>
        <v>0.85863328281064921</v>
      </c>
      <c r="H47">
        <f>SUM(H5:H43)/SUM(E5:E43)</f>
        <v>0.73437499999999956</v>
      </c>
      <c r="I47">
        <f>SUM(I5:I43)/SUM(E5:E43)</f>
        <v>0.78587405572894908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D24" sqref="A1:XFD1048576"/>
    </sheetView>
  </sheetViews>
  <sheetFormatPr baseColWidth="10" defaultRowHeight="16" x14ac:dyDescent="0.2"/>
  <sheetData>
    <row r="1" spans="1:5" x14ac:dyDescent="0.2">
      <c r="A1" t="s">
        <v>48</v>
      </c>
    </row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 t="s">
        <v>4</v>
      </c>
      <c r="B4">
        <v>0.86732673267326699</v>
      </c>
      <c r="C4">
        <v>0.89205702647657803</v>
      </c>
      <c r="D4">
        <v>0.87951807228915602</v>
      </c>
      <c r="E4">
        <v>1473</v>
      </c>
    </row>
    <row r="5" spans="1:5" x14ac:dyDescent="0.2">
      <c r="A5" t="s">
        <v>49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50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51</v>
      </c>
      <c r="B7">
        <v>0</v>
      </c>
      <c r="C7">
        <v>0</v>
      </c>
      <c r="D7">
        <v>0</v>
      </c>
      <c r="E7">
        <v>2</v>
      </c>
    </row>
    <row r="8" spans="1:5" x14ac:dyDescent="0.2">
      <c r="A8" t="s">
        <v>6</v>
      </c>
      <c r="B8">
        <v>0.9</v>
      </c>
      <c r="C8">
        <v>0.78260869565217395</v>
      </c>
      <c r="D8">
        <v>0.837209302325581</v>
      </c>
      <c r="E8">
        <v>23</v>
      </c>
    </row>
    <row r="9" spans="1:5" x14ac:dyDescent="0.2">
      <c r="A9" t="s">
        <v>7</v>
      </c>
      <c r="B9">
        <v>0.69117647058823495</v>
      </c>
      <c r="C9">
        <v>0.81034482758620596</v>
      </c>
      <c r="D9">
        <v>0.74603174603174605</v>
      </c>
      <c r="E9">
        <v>58</v>
      </c>
    </row>
    <row r="10" spans="1:5" x14ac:dyDescent="0.2">
      <c r="A10" t="s">
        <v>9</v>
      </c>
      <c r="B10">
        <v>0.5</v>
      </c>
      <c r="C10">
        <v>0.66666666666666596</v>
      </c>
      <c r="D10">
        <v>0.57142857142857095</v>
      </c>
      <c r="E10">
        <v>3</v>
      </c>
    </row>
    <row r="11" spans="1:5" x14ac:dyDescent="0.2">
      <c r="A11" t="s">
        <v>10</v>
      </c>
      <c r="B11">
        <v>0.90909090909090895</v>
      </c>
      <c r="C11">
        <v>0.843373493975903</v>
      </c>
      <c r="D11">
        <v>0.875</v>
      </c>
      <c r="E11">
        <v>83</v>
      </c>
    </row>
    <row r="12" spans="1:5" x14ac:dyDescent="0.2">
      <c r="A12" t="s">
        <v>52</v>
      </c>
      <c r="B12">
        <v>1</v>
      </c>
      <c r="C12">
        <v>0.66666666666666596</v>
      </c>
      <c r="D12">
        <v>0.8</v>
      </c>
      <c r="E12">
        <v>3</v>
      </c>
    </row>
    <row r="13" spans="1:5" x14ac:dyDescent="0.2">
      <c r="A13" t="s">
        <v>11</v>
      </c>
      <c r="B13">
        <v>1</v>
      </c>
      <c r="C13">
        <v>0.83333333333333304</v>
      </c>
      <c r="D13">
        <v>0.90909090909090895</v>
      </c>
      <c r="E13">
        <v>24</v>
      </c>
    </row>
    <row r="14" spans="1:5" x14ac:dyDescent="0.2">
      <c r="A14" t="s">
        <v>53</v>
      </c>
      <c r="B14">
        <v>0.82608695652173902</v>
      </c>
      <c r="C14">
        <v>1</v>
      </c>
      <c r="D14">
        <v>0.90476190476190399</v>
      </c>
      <c r="E14">
        <v>19</v>
      </c>
    </row>
    <row r="15" spans="1:5" x14ac:dyDescent="0.2">
      <c r="A15" t="s">
        <v>54</v>
      </c>
      <c r="B15">
        <v>1</v>
      </c>
      <c r="C15">
        <v>0.28571428571428498</v>
      </c>
      <c r="D15">
        <v>0.44444444444444398</v>
      </c>
      <c r="E15">
        <v>7</v>
      </c>
    </row>
    <row r="16" spans="1:5" x14ac:dyDescent="0.2">
      <c r="A16" t="s">
        <v>12</v>
      </c>
      <c r="B16">
        <v>0</v>
      </c>
      <c r="C16">
        <v>0</v>
      </c>
      <c r="D16">
        <v>0</v>
      </c>
      <c r="E16">
        <v>1</v>
      </c>
    </row>
    <row r="17" spans="1:5" x14ac:dyDescent="0.2">
      <c r="A17" t="s">
        <v>13</v>
      </c>
      <c r="B17">
        <v>1</v>
      </c>
      <c r="C17">
        <v>0.61111111111111105</v>
      </c>
      <c r="D17">
        <v>0.75862068965517204</v>
      </c>
      <c r="E17">
        <v>18</v>
      </c>
    </row>
    <row r="18" spans="1:5" x14ac:dyDescent="0.2">
      <c r="A18" t="s">
        <v>55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56</v>
      </c>
      <c r="B19">
        <v>0.94444444444444398</v>
      </c>
      <c r="C19">
        <v>0.77272727272727204</v>
      </c>
      <c r="D19">
        <v>0.85</v>
      </c>
      <c r="E19">
        <v>22</v>
      </c>
    </row>
    <row r="20" spans="1:5" x14ac:dyDescent="0.2">
      <c r="A20" t="s">
        <v>57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16</v>
      </c>
      <c r="B21">
        <v>0</v>
      </c>
      <c r="C21">
        <v>0</v>
      </c>
      <c r="D21">
        <v>0</v>
      </c>
      <c r="E21">
        <v>2</v>
      </c>
    </row>
    <row r="22" spans="1:5" x14ac:dyDescent="0.2">
      <c r="A22" t="s">
        <v>58</v>
      </c>
      <c r="B22">
        <v>0</v>
      </c>
      <c r="C22">
        <v>0</v>
      </c>
      <c r="D22">
        <v>0</v>
      </c>
      <c r="E22">
        <v>1</v>
      </c>
    </row>
    <row r="23" spans="1:5" x14ac:dyDescent="0.2">
      <c r="A23" t="s">
        <v>59</v>
      </c>
      <c r="B23">
        <v>0</v>
      </c>
      <c r="C23">
        <v>0</v>
      </c>
      <c r="D23">
        <v>0</v>
      </c>
      <c r="E23">
        <v>1</v>
      </c>
    </row>
    <row r="24" spans="1:5" x14ac:dyDescent="0.2">
      <c r="A24" t="s">
        <v>60</v>
      </c>
      <c r="B24">
        <v>0.90909090909090895</v>
      </c>
      <c r="C24">
        <v>0.83333333333333304</v>
      </c>
      <c r="D24">
        <v>0.86956521739130399</v>
      </c>
      <c r="E24">
        <v>24</v>
      </c>
    </row>
    <row r="25" spans="1:5" x14ac:dyDescent="0.2">
      <c r="A25" t="s">
        <v>61</v>
      </c>
      <c r="B25">
        <v>1</v>
      </c>
      <c r="C25">
        <v>0.54166666666666596</v>
      </c>
      <c r="D25">
        <v>0.70270270270270196</v>
      </c>
      <c r="E25">
        <v>24</v>
      </c>
    </row>
    <row r="26" spans="1:5" x14ac:dyDescent="0.2">
      <c r="A26" t="s">
        <v>62</v>
      </c>
      <c r="B26">
        <v>0.91666666666666596</v>
      </c>
      <c r="C26">
        <v>0.57894736842105199</v>
      </c>
      <c r="D26">
        <v>0.70967741935483797</v>
      </c>
      <c r="E26">
        <v>19</v>
      </c>
    </row>
    <row r="27" spans="1:5" x14ac:dyDescent="0.2">
      <c r="A27" t="s">
        <v>63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64</v>
      </c>
      <c r="B28">
        <v>1</v>
      </c>
      <c r="C28">
        <v>1</v>
      </c>
      <c r="D28">
        <v>1</v>
      </c>
      <c r="E28">
        <v>1</v>
      </c>
    </row>
    <row r="29" spans="1:5" x14ac:dyDescent="0.2">
      <c r="A29" t="s">
        <v>19</v>
      </c>
      <c r="B29">
        <v>1</v>
      </c>
      <c r="C29">
        <v>1</v>
      </c>
      <c r="D29">
        <v>1</v>
      </c>
      <c r="E29">
        <v>8</v>
      </c>
    </row>
    <row r="30" spans="1:5" x14ac:dyDescent="0.2">
      <c r="A30" t="s">
        <v>22</v>
      </c>
      <c r="B30">
        <v>0.5</v>
      </c>
      <c r="C30">
        <v>1</v>
      </c>
      <c r="D30">
        <v>0.66666666666666596</v>
      </c>
      <c r="E30">
        <v>1</v>
      </c>
    </row>
    <row r="31" spans="1:5" x14ac:dyDescent="0.2">
      <c r="A31" t="s">
        <v>65</v>
      </c>
      <c r="B31">
        <v>0</v>
      </c>
      <c r="C31">
        <v>0</v>
      </c>
      <c r="D31">
        <v>0</v>
      </c>
      <c r="E31">
        <v>4</v>
      </c>
    </row>
    <row r="32" spans="1:5" x14ac:dyDescent="0.2">
      <c r="A32" t="s">
        <v>66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67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68</v>
      </c>
      <c r="B34">
        <v>1</v>
      </c>
      <c r="C34">
        <v>1</v>
      </c>
      <c r="D34">
        <v>1</v>
      </c>
      <c r="E34">
        <v>1</v>
      </c>
    </row>
    <row r="35" spans="1:5" x14ac:dyDescent="0.2">
      <c r="A35" t="s">
        <v>26</v>
      </c>
      <c r="B35">
        <v>0.85714285714285698</v>
      </c>
      <c r="C35">
        <v>0.87804878048780399</v>
      </c>
      <c r="D35">
        <v>0.86746987951807197</v>
      </c>
      <c r="E35">
        <v>41</v>
      </c>
    </row>
    <row r="36" spans="1:5" x14ac:dyDescent="0.2">
      <c r="A36" t="s">
        <v>27</v>
      </c>
      <c r="B36">
        <v>0.61538461538461497</v>
      </c>
      <c r="C36">
        <v>1</v>
      </c>
      <c r="D36">
        <v>0.76190476190476197</v>
      </c>
      <c r="E36">
        <v>24</v>
      </c>
    </row>
    <row r="37" spans="1:5" x14ac:dyDescent="0.2">
      <c r="A37" t="s">
        <v>28</v>
      </c>
      <c r="B37">
        <v>0.891891891891891</v>
      </c>
      <c r="C37">
        <v>0.79518072289156605</v>
      </c>
      <c r="D37">
        <v>0.84076433121019101</v>
      </c>
      <c r="E37">
        <v>83</v>
      </c>
    </row>
    <row r="38" spans="1:5" x14ac:dyDescent="0.2">
      <c r="A38" t="s">
        <v>69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29</v>
      </c>
      <c r="B39">
        <v>1</v>
      </c>
      <c r="C39">
        <v>1</v>
      </c>
      <c r="D39">
        <v>1</v>
      </c>
      <c r="E39">
        <v>3</v>
      </c>
    </row>
    <row r="40" spans="1:5" x14ac:dyDescent="0.2">
      <c r="A40" t="s">
        <v>70</v>
      </c>
      <c r="B40">
        <v>0.57142857142857095</v>
      </c>
      <c r="C40">
        <v>0.57142857142857095</v>
      </c>
      <c r="D40">
        <v>0.57142857142857095</v>
      </c>
      <c r="E40">
        <v>7</v>
      </c>
    </row>
    <row r="41" spans="1:5" x14ac:dyDescent="0.2">
      <c r="A41" t="s">
        <v>71</v>
      </c>
      <c r="B41">
        <v>0.9</v>
      </c>
      <c r="C41">
        <v>0.9</v>
      </c>
      <c r="D41">
        <v>0.9</v>
      </c>
      <c r="E41">
        <v>20</v>
      </c>
    </row>
    <row r="42" spans="1:5" x14ac:dyDescent="0.2">
      <c r="A42" t="s">
        <v>32</v>
      </c>
      <c r="B42">
        <v>0.69230769230769196</v>
      </c>
      <c r="C42">
        <v>0.81818181818181801</v>
      </c>
      <c r="D42">
        <v>0.75</v>
      </c>
      <c r="E42">
        <v>22</v>
      </c>
    </row>
    <row r="43" spans="1:5" x14ac:dyDescent="0.2">
      <c r="A43" t="s">
        <v>33</v>
      </c>
      <c r="B43">
        <v>1</v>
      </c>
      <c r="C43">
        <v>0.65</v>
      </c>
      <c r="D43">
        <v>0.78787878787878796</v>
      </c>
      <c r="E43">
        <v>20</v>
      </c>
    </row>
    <row r="44" spans="1:5" x14ac:dyDescent="0.2">
      <c r="A44" t="s">
        <v>72</v>
      </c>
      <c r="B44">
        <v>0.66666666666666596</v>
      </c>
      <c r="C44">
        <v>0.57142857142857095</v>
      </c>
      <c r="D44">
        <v>0.61538461538461497</v>
      </c>
      <c r="E44">
        <v>7</v>
      </c>
    </row>
    <row r="45" spans="1:5" x14ac:dyDescent="0.2">
      <c r="A45" t="s">
        <v>73</v>
      </c>
      <c r="B45">
        <v>1</v>
      </c>
      <c r="C45">
        <v>1</v>
      </c>
      <c r="D45">
        <v>1</v>
      </c>
      <c r="E45">
        <v>1</v>
      </c>
    </row>
    <row r="46" spans="1:5" x14ac:dyDescent="0.2">
      <c r="A46" t="s">
        <v>74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75</v>
      </c>
      <c r="B47">
        <v>0</v>
      </c>
      <c r="C47">
        <v>0</v>
      </c>
      <c r="D47">
        <v>0</v>
      </c>
      <c r="E47">
        <v>1</v>
      </c>
    </row>
    <row r="48" spans="1:5" x14ac:dyDescent="0.2">
      <c r="A48" t="s">
        <v>38</v>
      </c>
      <c r="B48">
        <v>0.78571428571428503</v>
      </c>
      <c r="C48">
        <v>0.78571428571428503</v>
      </c>
      <c r="D48">
        <v>0.78571428571428503</v>
      </c>
      <c r="E48">
        <v>14</v>
      </c>
    </row>
    <row r="49" spans="1:5" x14ac:dyDescent="0.2">
      <c r="A49" t="s">
        <v>76</v>
      </c>
      <c r="B49">
        <v>0.77777777777777701</v>
      </c>
      <c r="C49">
        <v>0.63636363636363602</v>
      </c>
      <c r="D49">
        <v>0.7</v>
      </c>
      <c r="E49">
        <v>11</v>
      </c>
    </row>
    <row r="50" spans="1:5" x14ac:dyDescent="0.2">
      <c r="A50" t="s">
        <v>77</v>
      </c>
      <c r="B50">
        <v>0.105263157894736</v>
      </c>
      <c r="C50">
        <v>0.66666666666666596</v>
      </c>
      <c r="D50">
        <v>0.18181818181818099</v>
      </c>
      <c r="E50">
        <v>3</v>
      </c>
    </row>
    <row r="51" spans="1:5" x14ac:dyDescent="0.2">
      <c r="A51" t="s">
        <v>78</v>
      </c>
      <c r="B51">
        <v>0</v>
      </c>
      <c r="C51">
        <v>0</v>
      </c>
      <c r="D51">
        <v>0</v>
      </c>
      <c r="E51">
        <v>1</v>
      </c>
    </row>
    <row r="52" spans="1:5" x14ac:dyDescent="0.2">
      <c r="A52" t="s">
        <v>79</v>
      </c>
      <c r="B52">
        <v>0</v>
      </c>
      <c r="C52">
        <v>0</v>
      </c>
      <c r="D52">
        <v>0</v>
      </c>
      <c r="E52">
        <v>1</v>
      </c>
    </row>
    <row r="53" spans="1:5" x14ac:dyDescent="0.2">
      <c r="A53" t="s">
        <v>80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81</v>
      </c>
      <c r="B54">
        <v>0.5</v>
      </c>
      <c r="C54">
        <v>0.55555555555555503</v>
      </c>
      <c r="D54">
        <v>0.52631578947368396</v>
      </c>
      <c r="E54">
        <v>9</v>
      </c>
    </row>
    <row r="55" spans="1:5" x14ac:dyDescent="0.2">
      <c r="A55" t="s">
        <v>82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83</v>
      </c>
      <c r="B56">
        <v>0</v>
      </c>
      <c r="C56">
        <v>0</v>
      </c>
      <c r="D56">
        <v>0</v>
      </c>
      <c r="E56">
        <v>1</v>
      </c>
    </row>
    <row r="57" spans="1:5" x14ac:dyDescent="0.2">
      <c r="A57" t="s">
        <v>84</v>
      </c>
      <c r="B57">
        <v>0</v>
      </c>
      <c r="C57">
        <v>0</v>
      </c>
      <c r="D57">
        <v>0</v>
      </c>
      <c r="E57">
        <v>12</v>
      </c>
    </row>
    <row r="58" spans="1:5" x14ac:dyDescent="0.2">
      <c r="A58" t="s">
        <v>42</v>
      </c>
      <c r="B58">
        <v>0</v>
      </c>
      <c r="C58">
        <v>0</v>
      </c>
      <c r="D58">
        <v>0</v>
      </c>
      <c r="E58">
        <v>1</v>
      </c>
    </row>
    <row r="59" spans="1:5" x14ac:dyDescent="0.2">
      <c r="A59" t="s">
        <v>43</v>
      </c>
      <c r="B59">
        <v>0.58823529411764697</v>
      </c>
      <c r="C59">
        <v>0.76923076923076905</v>
      </c>
      <c r="D59">
        <v>0.66666666666666596</v>
      </c>
      <c r="E59">
        <v>13</v>
      </c>
    </row>
    <row r="60" spans="1:5" x14ac:dyDescent="0.2">
      <c r="A60" t="s">
        <v>85</v>
      </c>
      <c r="B60">
        <v>1</v>
      </c>
      <c r="C60">
        <v>0.78125</v>
      </c>
      <c r="D60">
        <v>0.87719298245613997</v>
      </c>
      <c r="E60">
        <v>32</v>
      </c>
    </row>
    <row r="61" spans="1:5" x14ac:dyDescent="0.2">
      <c r="A61" t="s">
        <v>86</v>
      </c>
      <c r="B61">
        <v>0</v>
      </c>
      <c r="C61">
        <v>0</v>
      </c>
      <c r="D61">
        <v>0</v>
      </c>
      <c r="E61">
        <v>3</v>
      </c>
    </row>
    <row r="62" spans="1:5" x14ac:dyDescent="0.2">
      <c r="A62" t="s">
        <v>87</v>
      </c>
      <c r="B62">
        <v>0</v>
      </c>
      <c r="C62">
        <v>0</v>
      </c>
      <c r="D62">
        <v>0</v>
      </c>
      <c r="E62">
        <v>1</v>
      </c>
    </row>
    <row r="63" spans="1:5" x14ac:dyDescent="0.2">
      <c r="A63" t="s">
        <v>88</v>
      </c>
      <c r="B63">
        <v>0.84210526315789402</v>
      </c>
      <c r="C63">
        <v>0.74766355140186902</v>
      </c>
      <c r="D63">
        <v>0.79207920792079201</v>
      </c>
      <c r="E63">
        <v>107</v>
      </c>
    </row>
    <row r="64" spans="1:5" x14ac:dyDescent="0.2">
      <c r="A64" t="s">
        <v>89</v>
      </c>
      <c r="B64">
        <v>0</v>
      </c>
      <c r="C64">
        <v>0</v>
      </c>
      <c r="D64">
        <v>0</v>
      </c>
      <c r="E64">
        <v>2</v>
      </c>
    </row>
    <row r="65" spans="1:5" x14ac:dyDescent="0.2">
      <c r="A65" t="s">
        <v>90</v>
      </c>
      <c r="B65">
        <v>0</v>
      </c>
      <c r="C65">
        <v>0</v>
      </c>
      <c r="D65">
        <v>0</v>
      </c>
      <c r="E65">
        <v>2</v>
      </c>
    </row>
    <row r="66" spans="1:5" x14ac:dyDescent="0.2">
      <c r="A66" t="s">
        <v>44</v>
      </c>
      <c r="B66">
        <v>0.84112974404236496</v>
      </c>
      <c r="C66">
        <v>0.84112974404236496</v>
      </c>
      <c r="D66">
        <v>0.84112974404236496</v>
      </c>
      <c r="E66">
        <v>0.84112974404236496</v>
      </c>
    </row>
    <row r="67" spans="1:5" x14ac:dyDescent="0.2">
      <c r="A67" t="s">
        <v>45</v>
      </c>
      <c r="B67">
        <v>0.49609356713807701</v>
      </c>
      <c r="C67">
        <v>0.47169780125294097</v>
      </c>
      <c r="D67">
        <v>0.47015057592770498</v>
      </c>
      <c r="E67">
        <v>2266</v>
      </c>
    </row>
    <row r="68" spans="1:5" x14ac:dyDescent="0.2">
      <c r="A68" t="s">
        <v>46</v>
      </c>
      <c r="B68">
        <v>0.84884534609891404</v>
      </c>
      <c r="C68">
        <v>0.84112974404236496</v>
      </c>
      <c r="D68">
        <v>0.84061221163942801</v>
      </c>
      <c r="E68">
        <v>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69" sqref="I69"/>
    </sheetView>
  </sheetViews>
  <sheetFormatPr baseColWidth="10" defaultRowHeight="16" x14ac:dyDescent="0.2"/>
  <sheetData>
    <row r="1" spans="1:9" x14ac:dyDescent="0.2">
      <c r="A1" t="s">
        <v>48</v>
      </c>
    </row>
    <row r="3" spans="1:9" x14ac:dyDescent="0.2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</row>
    <row r="4" spans="1:9" x14ac:dyDescent="0.2">
      <c r="A4" t="s">
        <v>4</v>
      </c>
      <c r="B4">
        <v>0.86732673267326699</v>
      </c>
      <c r="C4">
        <v>0.89205702647657803</v>
      </c>
      <c r="D4">
        <v>0.87951807228915602</v>
      </c>
      <c r="E4">
        <v>1473</v>
      </c>
      <c r="G4">
        <f t="shared" ref="G4:G42" si="0">B4*E4</f>
        <v>1277.5722772277222</v>
      </c>
      <c r="H4">
        <f t="shared" ref="H4:H42" si="1">C4*E4</f>
        <v>1313.9999999999995</v>
      </c>
      <c r="I4">
        <f t="shared" ref="I4:I42" si="2">D4*E4</f>
        <v>1295.5301204819268</v>
      </c>
    </row>
    <row r="5" spans="1:9" x14ac:dyDescent="0.2">
      <c r="A5" t="s">
        <v>49</v>
      </c>
      <c r="B5">
        <v>0</v>
      </c>
      <c r="C5">
        <v>0</v>
      </c>
      <c r="D5">
        <v>0</v>
      </c>
      <c r="E5">
        <v>0</v>
      </c>
      <c r="G5">
        <f t="shared" si="0"/>
        <v>0</v>
      </c>
      <c r="H5">
        <f t="shared" si="1"/>
        <v>0</v>
      </c>
      <c r="I5">
        <f t="shared" si="2"/>
        <v>0</v>
      </c>
    </row>
    <row r="6" spans="1:9" x14ac:dyDescent="0.2">
      <c r="A6" t="s">
        <v>50</v>
      </c>
      <c r="B6">
        <v>0</v>
      </c>
      <c r="C6">
        <v>0</v>
      </c>
      <c r="D6">
        <v>0</v>
      </c>
      <c r="E6">
        <v>0</v>
      </c>
      <c r="G6">
        <f t="shared" si="0"/>
        <v>0</v>
      </c>
      <c r="H6">
        <f t="shared" si="1"/>
        <v>0</v>
      </c>
      <c r="I6">
        <f t="shared" si="2"/>
        <v>0</v>
      </c>
    </row>
    <row r="7" spans="1:9" x14ac:dyDescent="0.2">
      <c r="A7" t="s">
        <v>51</v>
      </c>
      <c r="B7">
        <v>0</v>
      </c>
      <c r="C7">
        <v>0</v>
      </c>
      <c r="D7">
        <v>0</v>
      </c>
      <c r="E7">
        <v>2</v>
      </c>
      <c r="G7">
        <f t="shared" si="0"/>
        <v>0</v>
      </c>
      <c r="H7">
        <f t="shared" si="1"/>
        <v>0</v>
      </c>
      <c r="I7">
        <f t="shared" si="2"/>
        <v>0</v>
      </c>
    </row>
    <row r="8" spans="1:9" x14ac:dyDescent="0.2">
      <c r="A8" t="s">
        <v>6</v>
      </c>
      <c r="B8">
        <v>0.9</v>
      </c>
      <c r="C8">
        <v>0.78260869565217395</v>
      </c>
      <c r="D8">
        <v>0.837209302325581</v>
      </c>
      <c r="E8">
        <v>23</v>
      </c>
      <c r="G8">
        <f t="shared" si="0"/>
        <v>20.7</v>
      </c>
      <c r="H8">
        <f t="shared" si="1"/>
        <v>18</v>
      </c>
      <c r="I8">
        <f t="shared" si="2"/>
        <v>19.255813953488364</v>
      </c>
    </row>
    <row r="9" spans="1:9" x14ac:dyDescent="0.2">
      <c r="A9" t="s">
        <v>7</v>
      </c>
      <c r="B9">
        <v>0.69117647058823495</v>
      </c>
      <c r="C9">
        <v>0.81034482758620596</v>
      </c>
      <c r="D9">
        <v>0.74603174603174605</v>
      </c>
      <c r="E9">
        <v>58</v>
      </c>
      <c r="G9">
        <f t="shared" si="0"/>
        <v>40.088235294117624</v>
      </c>
      <c r="H9">
        <f t="shared" si="1"/>
        <v>46.999999999999943</v>
      </c>
      <c r="I9">
        <f t="shared" si="2"/>
        <v>43.269841269841272</v>
      </c>
    </row>
    <row r="10" spans="1:9" x14ac:dyDescent="0.2">
      <c r="A10" t="s">
        <v>9</v>
      </c>
      <c r="B10">
        <v>0.5</v>
      </c>
      <c r="C10">
        <v>0.66666666666666596</v>
      </c>
      <c r="D10">
        <v>0.57142857142857095</v>
      </c>
      <c r="E10">
        <v>3</v>
      </c>
      <c r="G10">
        <f t="shared" si="0"/>
        <v>1.5</v>
      </c>
      <c r="H10">
        <f t="shared" si="1"/>
        <v>1.9999999999999978</v>
      </c>
      <c r="I10">
        <f t="shared" si="2"/>
        <v>1.7142857142857129</v>
      </c>
    </row>
    <row r="11" spans="1:9" x14ac:dyDescent="0.2">
      <c r="A11" t="s">
        <v>10</v>
      </c>
      <c r="B11">
        <v>0.90909090909090895</v>
      </c>
      <c r="C11">
        <v>0.843373493975903</v>
      </c>
      <c r="D11">
        <v>0.875</v>
      </c>
      <c r="E11">
        <v>83</v>
      </c>
      <c r="G11">
        <f t="shared" si="0"/>
        <v>75.454545454545439</v>
      </c>
      <c r="H11">
        <f t="shared" si="1"/>
        <v>69.999999999999943</v>
      </c>
      <c r="I11">
        <f t="shared" si="2"/>
        <v>72.625</v>
      </c>
    </row>
    <row r="12" spans="1:9" x14ac:dyDescent="0.2">
      <c r="A12" t="s">
        <v>52</v>
      </c>
      <c r="B12">
        <v>1</v>
      </c>
      <c r="C12">
        <v>0.66666666666666596</v>
      </c>
      <c r="D12">
        <v>0.8</v>
      </c>
      <c r="E12">
        <v>3</v>
      </c>
      <c r="G12">
        <f t="shared" si="0"/>
        <v>3</v>
      </c>
      <c r="H12">
        <f t="shared" si="1"/>
        <v>1.9999999999999978</v>
      </c>
      <c r="I12">
        <f t="shared" si="2"/>
        <v>2.4000000000000004</v>
      </c>
    </row>
    <row r="13" spans="1:9" x14ac:dyDescent="0.2">
      <c r="A13" t="s">
        <v>11</v>
      </c>
      <c r="B13">
        <v>1</v>
      </c>
      <c r="C13">
        <v>0.83333333333333304</v>
      </c>
      <c r="D13">
        <v>0.90909090909090895</v>
      </c>
      <c r="E13">
        <v>24</v>
      </c>
      <c r="G13">
        <f t="shared" si="0"/>
        <v>24</v>
      </c>
      <c r="H13">
        <f t="shared" si="1"/>
        <v>19.999999999999993</v>
      </c>
      <c r="I13">
        <f t="shared" si="2"/>
        <v>21.818181818181813</v>
      </c>
    </row>
    <row r="14" spans="1:9" x14ac:dyDescent="0.2">
      <c r="A14" t="s">
        <v>53</v>
      </c>
      <c r="B14">
        <v>0.82608695652173902</v>
      </c>
      <c r="C14">
        <v>1</v>
      </c>
      <c r="D14">
        <v>0.90476190476190399</v>
      </c>
      <c r="E14">
        <v>19</v>
      </c>
      <c r="G14">
        <f t="shared" si="0"/>
        <v>15.695652173913041</v>
      </c>
      <c r="H14">
        <f t="shared" si="1"/>
        <v>19</v>
      </c>
      <c r="I14">
        <f t="shared" si="2"/>
        <v>17.190476190476176</v>
      </c>
    </row>
    <row r="15" spans="1:9" x14ac:dyDescent="0.2">
      <c r="A15" t="s">
        <v>54</v>
      </c>
      <c r="B15">
        <v>1</v>
      </c>
      <c r="C15">
        <v>0.28571428571428498</v>
      </c>
      <c r="D15">
        <v>0.44444444444444398</v>
      </c>
      <c r="E15">
        <v>7</v>
      </c>
      <c r="G15">
        <f t="shared" si="0"/>
        <v>7</v>
      </c>
      <c r="H15">
        <f t="shared" si="1"/>
        <v>1.9999999999999949</v>
      </c>
      <c r="I15">
        <f t="shared" si="2"/>
        <v>3.1111111111111081</v>
      </c>
    </row>
    <row r="16" spans="1:9" x14ac:dyDescent="0.2">
      <c r="A16" t="s">
        <v>12</v>
      </c>
      <c r="B16">
        <v>0</v>
      </c>
      <c r="C16">
        <v>0</v>
      </c>
      <c r="D16">
        <v>0</v>
      </c>
      <c r="E16">
        <v>1</v>
      </c>
      <c r="G16">
        <f t="shared" si="0"/>
        <v>0</v>
      </c>
      <c r="H16">
        <f t="shared" si="1"/>
        <v>0</v>
      </c>
      <c r="I16">
        <f t="shared" si="2"/>
        <v>0</v>
      </c>
    </row>
    <row r="17" spans="1:9" x14ac:dyDescent="0.2">
      <c r="A17" t="s">
        <v>13</v>
      </c>
      <c r="B17">
        <v>1</v>
      </c>
      <c r="C17">
        <v>0.61111111111111105</v>
      </c>
      <c r="D17">
        <v>0.75862068965517204</v>
      </c>
      <c r="E17">
        <v>18</v>
      </c>
      <c r="G17">
        <f t="shared" si="0"/>
        <v>18</v>
      </c>
      <c r="H17">
        <f t="shared" si="1"/>
        <v>10.999999999999998</v>
      </c>
      <c r="I17">
        <f t="shared" si="2"/>
        <v>13.655172413793096</v>
      </c>
    </row>
    <row r="18" spans="1:9" x14ac:dyDescent="0.2">
      <c r="A18" t="s">
        <v>55</v>
      </c>
      <c r="B18">
        <v>1</v>
      </c>
      <c r="C18">
        <v>1</v>
      </c>
      <c r="D18">
        <v>1</v>
      </c>
      <c r="E18">
        <v>1</v>
      </c>
      <c r="G18">
        <f t="shared" si="0"/>
        <v>1</v>
      </c>
      <c r="H18">
        <f t="shared" si="1"/>
        <v>1</v>
      </c>
      <c r="I18">
        <f t="shared" si="2"/>
        <v>1</v>
      </c>
    </row>
    <row r="19" spans="1:9" x14ac:dyDescent="0.2">
      <c r="A19" t="s">
        <v>56</v>
      </c>
      <c r="B19">
        <v>0.94444444444444398</v>
      </c>
      <c r="C19">
        <v>0.77272727272727204</v>
      </c>
      <c r="D19">
        <v>0.85</v>
      </c>
      <c r="E19">
        <v>22</v>
      </c>
      <c r="G19">
        <f t="shared" si="0"/>
        <v>20.777777777777768</v>
      </c>
      <c r="H19">
        <f t="shared" si="1"/>
        <v>16.999999999999986</v>
      </c>
      <c r="I19">
        <f t="shared" si="2"/>
        <v>18.7</v>
      </c>
    </row>
    <row r="20" spans="1:9" x14ac:dyDescent="0.2">
      <c r="A20" t="s">
        <v>57</v>
      </c>
      <c r="B20">
        <v>1</v>
      </c>
      <c r="C20">
        <v>1</v>
      </c>
      <c r="D20">
        <v>1</v>
      </c>
      <c r="E20">
        <v>1</v>
      </c>
      <c r="G20">
        <f t="shared" si="0"/>
        <v>1</v>
      </c>
      <c r="H20">
        <f t="shared" si="1"/>
        <v>1</v>
      </c>
      <c r="I20">
        <f t="shared" si="2"/>
        <v>1</v>
      </c>
    </row>
    <row r="21" spans="1:9" x14ac:dyDescent="0.2">
      <c r="A21" t="s">
        <v>16</v>
      </c>
      <c r="B21">
        <v>0</v>
      </c>
      <c r="C21">
        <v>0</v>
      </c>
      <c r="D21">
        <v>0</v>
      </c>
      <c r="E21">
        <v>2</v>
      </c>
      <c r="G21">
        <f t="shared" si="0"/>
        <v>0</v>
      </c>
      <c r="H21">
        <f t="shared" si="1"/>
        <v>0</v>
      </c>
      <c r="I21">
        <f t="shared" si="2"/>
        <v>0</v>
      </c>
    </row>
    <row r="22" spans="1:9" x14ac:dyDescent="0.2">
      <c r="A22" t="s">
        <v>58</v>
      </c>
      <c r="B22">
        <v>0</v>
      </c>
      <c r="C22">
        <v>0</v>
      </c>
      <c r="D22">
        <v>0</v>
      </c>
      <c r="E22">
        <v>1</v>
      </c>
      <c r="G22">
        <f t="shared" si="0"/>
        <v>0</v>
      </c>
      <c r="H22">
        <f t="shared" si="1"/>
        <v>0</v>
      </c>
      <c r="I22">
        <f t="shared" si="2"/>
        <v>0</v>
      </c>
    </row>
    <row r="23" spans="1:9" x14ac:dyDescent="0.2">
      <c r="A23" t="s">
        <v>59</v>
      </c>
      <c r="B23">
        <v>0</v>
      </c>
      <c r="C23">
        <v>0</v>
      </c>
      <c r="D23">
        <v>0</v>
      </c>
      <c r="E23">
        <v>1</v>
      </c>
      <c r="G23">
        <f t="shared" si="0"/>
        <v>0</v>
      </c>
      <c r="H23">
        <f t="shared" si="1"/>
        <v>0</v>
      </c>
      <c r="I23">
        <f t="shared" si="2"/>
        <v>0</v>
      </c>
    </row>
    <row r="24" spans="1:9" x14ac:dyDescent="0.2">
      <c r="A24" t="s">
        <v>60</v>
      </c>
      <c r="B24">
        <v>0.90909090909090895</v>
      </c>
      <c r="C24">
        <v>0.83333333333333304</v>
      </c>
      <c r="D24">
        <v>0.86956521739130399</v>
      </c>
      <c r="E24">
        <v>24</v>
      </c>
      <c r="G24">
        <f t="shared" si="0"/>
        <v>21.818181818181813</v>
      </c>
      <c r="H24">
        <f t="shared" si="1"/>
        <v>19.999999999999993</v>
      </c>
      <c r="I24">
        <f t="shared" si="2"/>
        <v>20.869565217391298</v>
      </c>
    </row>
    <row r="25" spans="1:9" x14ac:dyDescent="0.2">
      <c r="A25" t="s">
        <v>61</v>
      </c>
      <c r="B25">
        <v>1</v>
      </c>
      <c r="C25">
        <v>0.54166666666666596</v>
      </c>
      <c r="D25">
        <v>0.70270270270270196</v>
      </c>
      <c r="E25">
        <v>24</v>
      </c>
      <c r="G25">
        <f t="shared" si="0"/>
        <v>24</v>
      </c>
      <c r="H25">
        <f t="shared" si="1"/>
        <v>12.999999999999982</v>
      </c>
      <c r="I25">
        <f t="shared" si="2"/>
        <v>16.864864864864849</v>
      </c>
    </row>
    <row r="26" spans="1:9" x14ac:dyDescent="0.2">
      <c r="A26" t="s">
        <v>62</v>
      </c>
      <c r="B26">
        <v>0.91666666666666596</v>
      </c>
      <c r="C26">
        <v>0.57894736842105199</v>
      </c>
      <c r="D26">
        <v>0.70967741935483797</v>
      </c>
      <c r="E26">
        <v>19</v>
      </c>
      <c r="G26">
        <f t="shared" si="0"/>
        <v>17.416666666666654</v>
      </c>
      <c r="H26">
        <f t="shared" si="1"/>
        <v>10.999999999999988</v>
      </c>
      <c r="I26">
        <f t="shared" si="2"/>
        <v>13.483870967741922</v>
      </c>
    </row>
    <row r="27" spans="1:9" x14ac:dyDescent="0.2">
      <c r="A27" t="s">
        <v>63</v>
      </c>
      <c r="B27">
        <v>0</v>
      </c>
      <c r="C27">
        <v>0</v>
      </c>
      <c r="D27">
        <v>0</v>
      </c>
      <c r="E27">
        <v>0</v>
      </c>
      <c r="G27">
        <f t="shared" si="0"/>
        <v>0</v>
      </c>
      <c r="H27">
        <f t="shared" si="1"/>
        <v>0</v>
      </c>
      <c r="I27">
        <f t="shared" si="2"/>
        <v>0</v>
      </c>
    </row>
    <row r="28" spans="1:9" x14ac:dyDescent="0.2">
      <c r="A28" t="s">
        <v>64</v>
      </c>
      <c r="B28">
        <v>1</v>
      </c>
      <c r="C28">
        <v>1</v>
      </c>
      <c r="D28">
        <v>1</v>
      </c>
      <c r="E28">
        <v>1</v>
      </c>
      <c r="G28">
        <f t="shared" si="0"/>
        <v>1</v>
      </c>
      <c r="H28">
        <f t="shared" si="1"/>
        <v>1</v>
      </c>
      <c r="I28">
        <f t="shared" si="2"/>
        <v>1</v>
      </c>
    </row>
    <row r="29" spans="1:9" x14ac:dyDescent="0.2">
      <c r="A29" t="s">
        <v>19</v>
      </c>
      <c r="B29">
        <v>1</v>
      </c>
      <c r="C29">
        <v>1</v>
      </c>
      <c r="D29">
        <v>1</v>
      </c>
      <c r="E29">
        <v>8</v>
      </c>
      <c r="G29">
        <f t="shared" si="0"/>
        <v>8</v>
      </c>
      <c r="H29">
        <f t="shared" si="1"/>
        <v>8</v>
      </c>
      <c r="I29">
        <f t="shared" si="2"/>
        <v>8</v>
      </c>
    </row>
    <row r="30" spans="1:9" x14ac:dyDescent="0.2">
      <c r="A30" t="s">
        <v>22</v>
      </c>
      <c r="B30">
        <v>0.5</v>
      </c>
      <c r="C30">
        <v>1</v>
      </c>
      <c r="D30">
        <v>0.66666666666666596</v>
      </c>
      <c r="E30">
        <v>1</v>
      </c>
      <c r="G30">
        <f t="shared" si="0"/>
        <v>0.5</v>
      </c>
      <c r="H30">
        <f t="shared" si="1"/>
        <v>1</v>
      </c>
      <c r="I30">
        <f t="shared" si="2"/>
        <v>0.66666666666666596</v>
      </c>
    </row>
    <row r="31" spans="1:9" x14ac:dyDescent="0.2">
      <c r="A31" t="s">
        <v>65</v>
      </c>
      <c r="B31">
        <v>0</v>
      </c>
      <c r="C31">
        <v>0</v>
      </c>
      <c r="D31">
        <v>0</v>
      </c>
      <c r="E31">
        <v>4</v>
      </c>
      <c r="G31">
        <f t="shared" si="0"/>
        <v>0</v>
      </c>
      <c r="H31">
        <f t="shared" si="1"/>
        <v>0</v>
      </c>
      <c r="I31">
        <f t="shared" si="2"/>
        <v>0</v>
      </c>
    </row>
    <row r="32" spans="1:9" x14ac:dyDescent="0.2">
      <c r="A32" t="s">
        <v>66</v>
      </c>
      <c r="B32">
        <v>0</v>
      </c>
      <c r="C32">
        <v>0</v>
      </c>
      <c r="D32">
        <v>0</v>
      </c>
      <c r="E32">
        <v>0</v>
      </c>
      <c r="G32">
        <f t="shared" si="0"/>
        <v>0</v>
      </c>
      <c r="H32">
        <f t="shared" si="1"/>
        <v>0</v>
      </c>
      <c r="I32">
        <f t="shared" si="2"/>
        <v>0</v>
      </c>
    </row>
    <row r="33" spans="1:9" x14ac:dyDescent="0.2">
      <c r="A33" t="s">
        <v>67</v>
      </c>
      <c r="B33">
        <v>0</v>
      </c>
      <c r="C33">
        <v>0</v>
      </c>
      <c r="D33">
        <v>0</v>
      </c>
      <c r="E33">
        <v>0</v>
      </c>
      <c r="G33">
        <f t="shared" si="0"/>
        <v>0</v>
      </c>
      <c r="H33">
        <f t="shared" si="1"/>
        <v>0</v>
      </c>
      <c r="I33">
        <f t="shared" si="2"/>
        <v>0</v>
      </c>
    </row>
    <row r="34" spans="1:9" x14ac:dyDescent="0.2">
      <c r="A34" t="s">
        <v>68</v>
      </c>
      <c r="B34">
        <v>1</v>
      </c>
      <c r="C34">
        <v>1</v>
      </c>
      <c r="D34">
        <v>1</v>
      </c>
      <c r="E34">
        <v>1</v>
      </c>
      <c r="G34">
        <f t="shared" si="0"/>
        <v>1</v>
      </c>
      <c r="H34">
        <f t="shared" si="1"/>
        <v>1</v>
      </c>
      <c r="I34">
        <f t="shared" si="2"/>
        <v>1</v>
      </c>
    </row>
    <row r="35" spans="1:9" x14ac:dyDescent="0.2">
      <c r="A35" t="s">
        <v>26</v>
      </c>
      <c r="B35">
        <v>0.85714285714285698</v>
      </c>
      <c r="C35">
        <v>0.87804878048780399</v>
      </c>
      <c r="D35">
        <v>0.86746987951807197</v>
      </c>
      <c r="E35">
        <v>41</v>
      </c>
      <c r="G35">
        <f t="shared" si="0"/>
        <v>35.142857142857139</v>
      </c>
      <c r="H35">
        <f t="shared" si="1"/>
        <v>35.999999999999964</v>
      </c>
      <c r="I35">
        <f t="shared" si="2"/>
        <v>35.566265060240951</v>
      </c>
    </row>
    <row r="36" spans="1:9" x14ac:dyDescent="0.2">
      <c r="A36" t="s">
        <v>27</v>
      </c>
      <c r="B36">
        <v>0.61538461538461497</v>
      </c>
      <c r="C36">
        <v>1</v>
      </c>
      <c r="D36">
        <v>0.76190476190476197</v>
      </c>
      <c r="E36">
        <v>24</v>
      </c>
      <c r="G36">
        <f t="shared" si="0"/>
        <v>14.769230769230759</v>
      </c>
      <c r="H36">
        <f t="shared" si="1"/>
        <v>24</v>
      </c>
      <c r="I36">
        <f t="shared" si="2"/>
        <v>18.285714285714288</v>
      </c>
    </row>
    <row r="37" spans="1:9" x14ac:dyDescent="0.2">
      <c r="A37" t="s">
        <v>28</v>
      </c>
      <c r="B37">
        <v>0.891891891891891</v>
      </c>
      <c r="C37">
        <v>0.79518072289156605</v>
      </c>
      <c r="D37">
        <v>0.84076433121019101</v>
      </c>
      <c r="E37">
        <v>83</v>
      </c>
      <c r="G37">
        <f t="shared" si="0"/>
        <v>74.027027027026946</v>
      </c>
      <c r="H37">
        <f t="shared" si="1"/>
        <v>65.999999999999986</v>
      </c>
      <c r="I37">
        <f t="shared" si="2"/>
        <v>69.783439490445858</v>
      </c>
    </row>
    <row r="38" spans="1:9" x14ac:dyDescent="0.2">
      <c r="A38" t="s">
        <v>69</v>
      </c>
      <c r="B38">
        <v>0</v>
      </c>
      <c r="C38">
        <v>0</v>
      </c>
      <c r="D38">
        <v>0</v>
      </c>
      <c r="E38">
        <v>0</v>
      </c>
      <c r="G38">
        <f t="shared" si="0"/>
        <v>0</v>
      </c>
      <c r="H38">
        <f t="shared" si="1"/>
        <v>0</v>
      </c>
      <c r="I38">
        <f t="shared" si="2"/>
        <v>0</v>
      </c>
    </row>
    <row r="39" spans="1:9" x14ac:dyDescent="0.2">
      <c r="A39" t="s">
        <v>29</v>
      </c>
      <c r="B39">
        <v>1</v>
      </c>
      <c r="C39">
        <v>1</v>
      </c>
      <c r="D39">
        <v>1</v>
      </c>
      <c r="E39">
        <v>3</v>
      </c>
      <c r="G39">
        <f t="shared" si="0"/>
        <v>3</v>
      </c>
      <c r="H39">
        <f t="shared" si="1"/>
        <v>3</v>
      </c>
      <c r="I39">
        <f t="shared" si="2"/>
        <v>3</v>
      </c>
    </row>
    <row r="40" spans="1:9" x14ac:dyDescent="0.2">
      <c r="A40" t="s">
        <v>70</v>
      </c>
      <c r="B40">
        <v>0.57142857142857095</v>
      </c>
      <c r="C40">
        <v>0.57142857142857095</v>
      </c>
      <c r="D40">
        <v>0.57142857142857095</v>
      </c>
      <c r="E40">
        <v>7</v>
      </c>
      <c r="G40">
        <f t="shared" si="0"/>
        <v>3.9999999999999964</v>
      </c>
      <c r="H40">
        <f t="shared" si="1"/>
        <v>3.9999999999999964</v>
      </c>
      <c r="I40">
        <f t="shared" si="2"/>
        <v>3.9999999999999964</v>
      </c>
    </row>
    <row r="41" spans="1:9" x14ac:dyDescent="0.2">
      <c r="A41" t="s">
        <v>71</v>
      </c>
      <c r="B41">
        <v>0.9</v>
      </c>
      <c r="C41">
        <v>0.9</v>
      </c>
      <c r="D41">
        <v>0.9</v>
      </c>
      <c r="E41">
        <v>20</v>
      </c>
      <c r="G41">
        <f t="shared" si="0"/>
        <v>18</v>
      </c>
      <c r="H41">
        <f t="shared" si="1"/>
        <v>18</v>
      </c>
      <c r="I41">
        <f t="shared" si="2"/>
        <v>18</v>
      </c>
    </row>
    <row r="42" spans="1:9" x14ac:dyDescent="0.2">
      <c r="A42" t="s">
        <v>32</v>
      </c>
      <c r="B42">
        <v>0.69230769230769196</v>
      </c>
      <c r="C42">
        <v>0.81818181818181801</v>
      </c>
      <c r="D42">
        <v>0.75</v>
      </c>
      <c r="E42">
        <v>22</v>
      </c>
      <c r="G42">
        <f t="shared" si="0"/>
        <v>15.230769230769223</v>
      </c>
      <c r="H42">
        <f t="shared" si="1"/>
        <v>17.999999999999996</v>
      </c>
      <c r="I42">
        <f t="shared" si="2"/>
        <v>16.5</v>
      </c>
    </row>
    <row r="43" spans="1:9" x14ac:dyDescent="0.2">
      <c r="A43" t="s">
        <v>33</v>
      </c>
      <c r="B43">
        <v>1</v>
      </c>
      <c r="C43">
        <v>0.65</v>
      </c>
      <c r="D43">
        <v>0.78787878787878796</v>
      </c>
      <c r="E43">
        <v>20</v>
      </c>
      <c r="G43">
        <f t="shared" ref="G43:G65" si="3">B43*E43</f>
        <v>20</v>
      </c>
      <c r="H43">
        <f t="shared" ref="H43:H65" si="4">C43*E43</f>
        <v>13</v>
      </c>
      <c r="I43">
        <f t="shared" ref="I43:I65" si="5">D43*E43</f>
        <v>15.75757575757576</v>
      </c>
    </row>
    <row r="44" spans="1:9" x14ac:dyDescent="0.2">
      <c r="A44" t="s">
        <v>72</v>
      </c>
      <c r="B44">
        <v>0.66666666666666596</v>
      </c>
      <c r="C44">
        <v>0.57142857142857095</v>
      </c>
      <c r="D44">
        <v>0.61538461538461497</v>
      </c>
      <c r="E44">
        <v>7</v>
      </c>
      <c r="G44">
        <f t="shared" si="3"/>
        <v>4.6666666666666616</v>
      </c>
      <c r="H44">
        <f t="shared" si="4"/>
        <v>3.9999999999999964</v>
      </c>
      <c r="I44">
        <f t="shared" si="5"/>
        <v>4.3076923076923048</v>
      </c>
    </row>
    <row r="45" spans="1:9" x14ac:dyDescent="0.2">
      <c r="A45" t="s">
        <v>73</v>
      </c>
      <c r="B45">
        <v>1</v>
      </c>
      <c r="C45">
        <v>1</v>
      </c>
      <c r="D45">
        <v>1</v>
      </c>
      <c r="E45">
        <v>1</v>
      </c>
      <c r="G45">
        <f t="shared" si="3"/>
        <v>1</v>
      </c>
      <c r="H45">
        <f t="shared" si="4"/>
        <v>1</v>
      </c>
      <c r="I45">
        <f t="shared" si="5"/>
        <v>1</v>
      </c>
    </row>
    <row r="46" spans="1:9" x14ac:dyDescent="0.2">
      <c r="A46" t="s">
        <v>74</v>
      </c>
      <c r="B46">
        <v>0</v>
      </c>
      <c r="C46">
        <v>0</v>
      </c>
      <c r="D46">
        <v>0</v>
      </c>
      <c r="E46">
        <v>0</v>
      </c>
      <c r="G46">
        <f t="shared" si="3"/>
        <v>0</v>
      </c>
      <c r="H46">
        <f t="shared" si="4"/>
        <v>0</v>
      </c>
      <c r="I46">
        <f t="shared" si="5"/>
        <v>0</v>
      </c>
    </row>
    <row r="47" spans="1:9" x14ac:dyDescent="0.2">
      <c r="A47" t="s">
        <v>75</v>
      </c>
      <c r="B47">
        <v>0</v>
      </c>
      <c r="C47">
        <v>0</v>
      </c>
      <c r="D47">
        <v>0</v>
      </c>
      <c r="E47">
        <v>1</v>
      </c>
      <c r="G47">
        <f t="shared" si="3"/>
        <v>0</v>
      </c>
      <c r="H47">
        <f t="shared" si="4"/>
        <v>0</v>
      </c>
      <c r="I47">
        <f t="shared" si="5"/>
        <v>0</v>
      </c>
    </row>
    <row r="48" spans="1:9" x14ac:dyDescent="0.2">
      <c r="A48" t="s">
        <v>38</v>
      </c>
      <c r="B48">
        <v>0.78571428571428503</v>
      </c>
      <c r="C48">
        <v>0.78571428571428503</v>
      </c>
      <c r="D48">
        <v>0.78571428571428503</v>
      </c>
      <c r="E48">
        <v>14</v>
      </c>
      <c r="G48">
        <f t="shared" si="3"/>
        <v>10.999999999999991</v>
      </c>
      <c r="H48">
        <f t="shared" si="4"/>
        <v>10.999999999999991</v>
      </c>
      <c r="I48">
        <f t="shared" si="5"/>
        <v>10.999999999999991</v>
      </c>
    </row>
    <row r="49" spans="1:9" x14ac:dyDescent="0.2">
      <c r="A49" t="s">
        <v>76</v>
      </c>
      <c r="B49">
        <v>0.77777777777777701</v>
      </c>
      <c r="C49">
        <v>0.63636363636363602</v>
      </c>
      <c r="D49">
        <v>0.7</v>
      </c>
      <c r="E49">
        <v>11</v>
      </c>
      <c r="G49">
        <f t="shared" si="3"/>
        <v>8.5555555555555465</v>
      </c>
      <c r="H49">
        <f t="shared" si="4"/>
        <v>6.9999999999999964</v>
      </c>
      <c r="I49">
        <f t="shared" si="5"/>
        <v>7.6999999999999993</v>
      </c>
    </row>
    <row r="50" spans="1:9" x14ac:dyDescent="0.2">
      <c r="A50" t="s">
        <v>77</v>
      </c>
      <c r="B50">
        <v>0.105263157894736</v>
      </c>
      <c r="C50">
        <v>0.66666666666666596</v>
      </c>
      <c r="D50">
        <v>0.18181818181818099</v>
      </c>
      <c r="E50">
        <v>3</v>
      </c>
      <c r="G50">
        <f t="shared" si="3"/>
        <v>0.31578947368420801</v>
      </c>
      <c r="H50">
        <f t="shared" si="4"/>
        <v>1.9999999999999978</v>
      </c>
      <c r="I50">
        <f t="shared" si="5"/>
        <v>0.54545454545454297</v>
      </c>
    </row>
    <row r="51" spans="1:9" x14ac:dyDescent="0.2">
      <c r="A51" t="s">
        <v>78</v>
      </c>
      <c r="B51">
        <v>0</v>
      </c>
      <c r="C51">
        <v>0</v>
      </c>
      <c r="D51">
        <v>0</v>
      </c>
      <c r="E51">
        <v>1</v>
      </c>
      <c r="G51">
        <f t="shared" si="3"/>
        <v>0</v>
      </c>
      <c r="H51">
        <f t="shared" si="4"/>
        <v>0</v>
      </c>
      <c r="I51">
        <f t="shared" si="5"/>
        <v>0</v>
      </c>
    </row>
    <row r="52" spans="1:9" x14ac:dyDescent="0.2">
      <c r="A52" t="s">
        <v>79</v>
      </c>
      <c r="B52">
        <v>0</v>
      </c>
      <c r="C52">
        <v>0</v>
      </c>
      <c r="D52">
        <v>0</v>
      </c>
      <c r="E52">
        <v>1</v>
      </c>
      <c r="G52">
        <f t="shared" si="3"/>
        <v>0</v>
      </c>
      <c r="H52">
        <f t="shared" si="4"/>
        <v>0</v>
      </c>
      <c r="I52">
        <f t="shared" si="5"/>
        <v>0</v>
      </c>
    </row>
    <row r="53" spans="1:9" x14ac:dyDescent="0.2">
      <c r="A53" t="s">
        <v>80</v>
      </c>
      <c r="B53">
        <v>0</v>
      </c>
      <c r="C53">
        <v>0</v>
      </c>
      <c r="D53">
        <v>0</v>
      </c>
      <c r="E53">
        <v>0</v>
      </c>
      <c r="G53">
        <f t="shared" si="3"/>
        <v>0</v>
      </c>
      <c r="H53">
        <f t="shared" si="4"/>
        <v>0</v>
      </c>
      <c r="I53">
        <f t="shared" si="5"/>
        <v>0</v>
      </c>
    </row>
    <row r="54" spans="1:9" x14ac:dyDescent="0.2">
      <c r="A54" t="s">
        <v>81</v>
      </c>
      <c r="B54">
        <v>0.5</v>
      </c>
      <c r="C54">
        <v>0.55555555555555503</v>
      </c>
      <c r="D54">
        <v>0.52631578947368396</v>
      </c>
      <c r="E54">
        <v>9</v>
      </c>
      <c r="G54">
        <f t="shared" si="3"/>
        <v>4.5</v>
      </c>
      <c r="H54">
        <f t="shared" si="4"/>
        <v>4.9999999999999956</v>
      </c>
      <c r="I54">
        <f t="shared" si="5"/>
        <v>4.7368421052631557</v>
      </c>
    </row>
    <row r="55" spans="1:9" x14ac:dyDescent="0.2">
      <c r="A55" t="s">
        <v>82</v>
      </c>
      <c r="B55">
        <v>0</v>
      </c>
      <c r="C55">
        <v>0</v>
      </c>
      <c r="D55">
        <v>0</v>
      </c>
      <c r="E55">
        <v>0</v>
      </c>
      <c r="G55">
        <f t="shared" si="3"/>
        <v>0</v>
      </c>
      <c r="H55">
        <f t="shared" si="4"/>
        <v>0</v>
      </c>
      <c r="I55">
        <f t="shared" si="5"/>
        <v>0</v>
      </c>
    </row>
    <row r="56" spans="1:9" x14ac:dyDescent="0.2">
      <c r="A56" t="s">
        <v>83</v>
      </c>
      <c r="B56">
        <v>0</v>
      </c>
      <c r="C56">
        <v>0</v>
      </c>
      <c r="D56">
        <v>0</v>
      </c>
      <c r="E56">
        <v>1</v>
      </c>
      <c r="G56">
        <f t="shared" si="3"/>
        <v>0</v>
      </c>
      <c r="H56">
        <f t="shared" si="4"/>
        <v>0</v>
      </c>
      <c r="I56">
        <f t="shared" si="5"/>
        <v>0</v>
      </c>
    </row>
    <row r="57" spans="1:9" x14ac:dyDescent="0.2">
      <c r="A57" t="s">
        <v>84</v>
      </c>
      <c r="B57">
        <v>0</v>
      </c>
      <c r="C57">
        <v>0</v>
      </c>
      <c r="D57">
        <v>0</v>
      </c>
      <c r="E57">
        <v>12</v>
      </c>
      <c r="G57">
        <f t="shared" si="3"/>
        <v>0</v>
      </c>
      <c r="H57">
        <f t="shared" si="4"/>
        <v>0</v>
      </c>
      <c r="I57">
        <f t="shared" si="5"/>
        <v>0</v>
      </c>
    </row>
    <row r="58" spans="1:9" x14ac:dyDescent="0.2">
      <c r="A58" t="s">
        <v>42</v>
      </c>
      <c r="B58">
        <v>0</v>
      </c>
      <c r="C58">
        <v>0</v>
      </c>
      <c r="D58">
        <v>0</v>
      </c>
      <c r="E58">
        <v>1</v>
      </c>
      <c r="G58">
        <f t="shared" si="3"/>
        <v>0</v>
      </c>
      <c r="H58">
        <f t="shared" si="4"/>
        <v>0</v>
      </c>
      <c r="I58">
        <f t="shared" si="5"/>
        <v>0</v>
      </c>
    </row>
    <row r="59" spans="1:9" x14ac:dyDescent="0.2">
      <c r="A59" t="s">
        <v>43</v>
      </c>
      <c r="B59">
        <v>0.58823529411764697</v>
      </c>
      <c r="C59">
        <v>0.76923076923076905</v>
      </c>
      <c r="D59">
        <v>0.66666666666666596</v>
      </c>
      <c r="E59">
        <v>13</v>
      </c>
      <c r="G59">
        <f t="shared" si="3"/>
        <v>7.6470588235294104</v>
      </c>
      <c r="H59">
        <f t="shared" si="4"/>
        <v>9.9999999999999982</v>
      </c>
      <c r="I59">
        <f t="shared" si="5"/>
        <v>8.6666666666666572</v>
      </c>
    </row>
    <row r="60" spans="1:9" x14ac:dyDescent="0.2">
      <c r="A60" t="s">
        <v>85</v>
      </c>
      <c r="B60">
        <v>1</v>
      </c>
      <c r="C60">
        <v>0.78125</v>
      </c>
      <c r="D60">
        <v>0.87719298245613997</v>
      </c>
      <c r="E60">
        <v>32</v>
      </c>
      <c r="G60">
        <f t="shared" si="3"/>
        <v>32</v>
      </c>
      <c r="H60">
        <f t="shared" si="4"/>
        <v>25</v>
      </c>
      <c r="I60">
        <f t="shared" si="5"/>
        <v>28.070175438596479</v>
      </c>
    </row>
    <row r="61" spans="1:9" x14ac:dyDescent="0.2">
      <c r="A61" t="s">
        <v>86</v>
      </c>
      <c r="B61">
        <v>0</v>
      </c>
      <c r="C61">
        <v>0</v>
      </c>
      <c r="D61">
        <v>0</v>
      </c>
      <c r="E61">
        <v>3</v>
      </c>
      <c r="G61">
        <f t="shared" si="3"/>
        <v>0</v>
      </c>
      <c r="H61">
        <f t="shared" si="4"/>
        <v>0</v>
      </c>
      <c r="I61">
        <f t="shared" si="5"/>
        <v>0</v>
      </c>
    </row>
    <row r="62" spans="1:9" x14ac:dyDescent="0.2">
      <c r="A62" t="s">
        <v>87</v>
      </c>
      <c r="B62">
        <v>0</v>
      </c>
      <c r="C62">
        <v>0</v>
      </c>
      <c r="D62">
        <v>0</v>
      </c>
      <c r="E62">
        <v>1</v>
      </c>
      <c r="G62">
        <f t="shared" si="3"/>
        <v>0</v>
      </c>
      <c r="H62">
        <f t="shared" si="4"/>
        <v>0</v>
      </c>
      <c r="I62">
        <f t="shared" si="5"/>
        <v>0</v>
      </c>
    </row>
    <row r="63" spans="1:9" x14ac:dyDescent="0.2">
      <c r="A63" t="s">
        <v>88</v>
      </c>
      <c r="B63">
        <v>0.84210526315789402</v>
      </c>
      <c r="C63">
        <v>0.74766355140186902</v>
      </c>
      <c r="D63">
        <v>0.79207920792079201</v>
      </c>
      <c r="E63">
        <v>107</v>
      </c>
      <c r="G63">
        <f t="shared" si="3"/>
        <v>90.105263157894655</v>
      </c>
      <c r="H63">
        <f t="shared" si="4"/>
        <v>79.999999999999986</v>
      </c>
      <c r="I63">
        <f t="shared" si="5"/>
        <v>84.752475247524742</v>
      </c>
    </row>
    <row r="64" spans="1:9" x14ac:dyDescent="0.2">
      <c r="A64" t="s">
        <v>89</v>
      </c>
      <c r="B64">
        <v>0</v>
      </c>
      <c r="C64">
        <v>0</v>
      </c>
      <c r="D64">
        <v>0</v>
      </c>
      <c r="E64">
        <v>2</v>
      </c>
      <c r="G64">
        <f t="shared" si="3"/>
        <v>0</v>
      </c>
      <c r="H64">
        <f t="shared" si="4"/>
        <v>0</v>
      </c>
      <c r="I64">
        <f t="shared" si="5"/>
        <v>0</v>
      </c>
    </row>
    <row r="65" spans="1:9" x14ac:dyDescent="0.2">
      <c r="A65" t="s">
        <v>90</v>
      </c>
      <c r="B65">
        <v>0</v>
      </c>
      <c r="C65">
        <v>0</v>
      </c>
      <c r="D65">
        <v>0</v>
      </c>
      <c r="E65">
        <v>2</v>
      </c>
      <c r="G65">
        <f t="shared" si="3"/>
        <v>0</v>
      </c>
      <c r="H65">
        <f t="shared" si="4"/>
        <v>0</v>
      </c>
      <c r="I65">
        <f t="shared" si="5"/>
        <v>0</v>
      </c>
    </row>
    <row r="67" spans="1:9" x14ac:dyDescent="0.2">
      <c r="A67" t="s">
        <v>44</v>
      </c>
      <c r="B67">
        <v>0.84112974404236496</v>
      </c>
      <c r="C67">
        <v>0.84112974404236496</v>
      </c>
      <c r="D67">
        <v>0.84112974404236496</v>
      </c>
      <c r="E67">
        <v>0.84112974404236496</v>
      </c>
      <c r="G67" s="2" t="s">
        <v>91</v>
      </c>
    </row>
    <row r="68" spans="1:9" x14ac:dyDescent="0.2">
      <c r="A68" t="s">
        <v>45</v>
      </c>
      <c r="B68">
        <v>0.49609356713807701</v>
      </c>
      <c r="C68">
        <v>0.47169780125294097</v>
      </c>
      <c r="D68">
        <v>0.47015057592770498</v>
      </c>
      <c r="E68">
        <v>2266</v>
      </c>
      <c r="G68" s="1">
        <f>SUM(B5:B65)/61</f>
        <v>0.49000777753913988</v>
      </c>
      <c r="H68" s="1">
        <f>SUM(C5:C65)/61</f>
        <v>0.46480666641320922</v>
      </c>
      <c r="I68" s="1">
        <f>SUM(D5:D65)/61</f>
        <v>0.46343963336440303</v>
      </c>
    </row>
    <row r="69" spans="1:9" x14ac:dyDescent="0.2">
      <c r="A69" t="s">
        <v>46</v>
      </c>
      <c r="B69">
        <v>0.84884534609891404</v>
      </c>
      <c r="C69">
        <v>0.84112974404236496</v>
      </c>
      <c r="D69">
        <v>0.84061221163942801</v>
      </c>
      <c r="E69">
        <v>2266</v>
      </c>
      <c r="G69">
        <f>SUM(G5:G65)/SUM(E5:E65)</f>
        <v>0.81451611227290899</v>
      </c>
      <c r="H69">
        <f>SUM(H5:H65)/SUM(E5:E65)</f>
        <v>0.74653215636822168</v>
      </c>
      <c r="I69">
        <f>SUM(I5:I65)/SUM(E5:E65)</f>
        <v>0.76834445282852104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 With O</vt:lpstr>
      <vt:lpstr>SC No O</vt:lpstr>
      <vt:lpstr>CB With O</vt:lpstr>
      <vt:lpstr>CB NO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ccohn2</dc:creator>
  <cp:lastModifiedBy>ccohn2</cp:lastModifiedBy>
  <dcterms:created xsi:type="dcterms:W3CDTF">2021-06-30T13:55:47Z</dcterms:created>
  <dcterms:modified xsi:type="dcterms:W3CDTF">2021-06-30T14:25:11Z</dcterms:modified>
</cp:coreProperties>
</file>