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gging_results_cb" sheetId="1" r:id="rId4"/>
  </sheets>
  <definedNames/>
  <calcPr/>
  <extLst>
    <ext uri="GoogleSheetsCustomDataVersion1">
      <go:sheetsCustomData xmlns:go="http://customooxmlschemas.google.com/" r:id="rId5" roundtripDataSignature="AMtx7miROXfE7PeCgw1dPhVTMyy34txh6g=="/>
    </ext>
  </extLst>
</workbook>
</file>

<file path=xl/sharedStrings.xml><?xml version="1.0" encoding="utf-8"?>
<sst xmlns="http://schemas.openxmlformats.org/spreadsheetml/2006/main" count="47" uniqueCount="42">
  <si>
    <t>precision</t>
  </si>
  <si>
    <t>recall</t>
  </si>
  <si>
    <t>f1-score</t>
  </si>
  <si>
    <t>support</t>
  </si>
  <si>
    <t>weighted_prec</t>
  </si>
  <si>
    <t>weighted_rec</t>
  </si>
  <si>
    <t>weighted_f1</t>
  </si>
  <si>
    <t>B-1</t>
  </si>
  <si>
    <t>B-11</t>
  </si>
  <si>
    <t>B-12</t>
  </si>
  <si>
    <t>B-13</t>
  </si>
  <si>
    <t>B-14</t>
  </si>
  <si>
    <t>B-2</t>
  </si>
  <si>
    <t>B-3</t>
  </si>
  <si>
    <t>B-4</t>
  </si>
  <si>
    <t>B-5</t>
  </si>
  <si>
    <t>B-50</t>
  </si>
  <si>
    <t>B-5B</t>
  </si>
  <si>
    <t>B-6</t>
  </si>
  <si>
    <t>B-7</t>
  </si>
  <si>
    <t>I-1</t>
  </si>
  <si>
    <t>I-11</t>
  </si>
  <si>
    <t>I-12</t>
  </si>
  <si>
    <t>I-13</t>
  </si>
  <si>
    <t>I-14</t>
  </si>
  <si>
    <t>I-2</t>
  </si>
  <si>
    <t>I-3</t>
  </si>
  <si>
    <t>I-4</t>
  </si>
  <si>
    <t>I-5</t>
  </si>
  <si>
    <t>I-50</t>
  </si>
  <si>
    <t>I-5B</t>
  </si>
  <si>
    <t>I-6</t>
  </si>
  <si>
    <t>I-7</t>
  </si>
  <si>
    <t>O</t>
  </si>
  <si>
    <t>accuracy</t>
  </si>
  <si>
    <t>macro avg</t>
  </si>
  <si>
    <t>No O Class</t>
  </si>
  <si>
    <t>weighted avg</t>
  </si>
  <si>
    <t>No B or I</t>
  </si>
  <si>
    <t>Macro</t>
  </si>
  <si>
    <t>Micro</t>
  </si>
  <si>
    <t>No B or I  (no 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</si>
</sst>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</font>
    <font>
      <color theme="1"/>
      <name val="Calibri"/>
    </font>
    <font>
      <b/>
      <u/>
      <sz val="12.0"/>
      <color theme="1"/>
      <name val="Calibri"/>
    </font>
    <font>
      <b/>
      <u/>
    </font>
    <font>
      <sz val="12.0"/>
      <color theme="1"/>
      <name val="Calibri"/>
    </font>
    <font>
      <sz val="12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  <col customWidth="1" min="7" max="7" width="13.33"/>
    <col customWidth="1" min="8" max="8" width="12.33"/>
    <col customWidth="1" min="9" max="9" width="11.44"/>
    <col customWidth="1" min="10" max="26" width="10.56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6</v>
      </c>
    </row>
    <row r="2" ht="15.75" customHeight="1">
      <c r="A2" s="1" t="s">
        <v>7</v>
      </c>
      <c r="B2" s="1">
        <v>0.842443729903537</v>
      </c>
      <c r="C2" s="1">
        <v>0.782089552238805</v>
      </c>
      <c r="D2" s="1">
        <v>0.811145510835913</v>
      </c>
      <c r="E2" s="1">
        <v>335.0</v>
      </c>
      <c r="G2" s="1">
        <f t="shared" ref="G2:G27" si="1">B2*E2</f>
        <v>282.2186495</v>
      </c>
      <c r="H2" s="1">
        <f t="shared" ref="H2:H27" si="2">C2*E2</f>
        <v>262</v>
      </c>
      <c r="I2" s="1">
        <f t="shared" ref="I2:I27" si="3">D2*E2</f>
        <v>271.7337461</v>
      </c>
    </row>
    <row r="3" ht="15.75" customHeight="1">
      <c r="A3" s="1" t="s">
        <v>8</v>
      </c>
      <c r="B3" s="1">
        <v>0.644067796610169</v>
      </c>
      <c r="C3" s="1">
        <v>0.890625</v>
      </c>
      <c r="D3" s="1">
        <v>0.747540983606557</v>
      </c>
      <c r="E3" s="1">
        <v>128.0</v>
      </c>
      <c r="G3" s="1">
        <f t="shared" si="1"/>
        <v>82.44067797</v>
      </c>
      <c r="H3" s="1">
        <f t="shared" si="2"/>
        <v>114</v>
      </c>
      <c r="I3" s="1">
        <f t="shared" si="3"/>
        <v>95.6852459</v>
      </c>
    </row>
    <row r="4" ht="15.75" customHeight="1">
      <c r="A4" s="1" t="s">
        <v>9</v>
      </c>
      <c r="B4" s="1">
        <v>0.666666666666666</v>
      </c>
      <c r="C4" s="1">
        <v>0.745762711864406</v>
      </c>
      <c r="D4" s="1">
        <v>0.704</v>
      </c>
      <c r="E4" s="1">
        <v>59.0</v>
      </c>
      <c r="G4" s="1">
        <f t="shared" si="1"/>
        <v>39.33333333</v>
      </c>
      <c r="H4" s="1">
        <f t="shared" si="2"/>
        <v>44</v>
      </c>
      <c r="I4" s="1">
        <f t="shared" si="3"/>
        <v>41.536</v>
      </c>
    </row>
    <row r="5" ht="15.75" customHeight="1">
      <c r="A5" s="1" t="s">
        <v>10</v>
      </c>
      <c r="B5" s="1">
        <v>0.7579617834394901</v>
      </c>
      <c r="C5" s="1">
        <v>0.68</v>
      </c>
      <c r="D5" s="1">
        <v>0.716867469879518</v>
      </c>
      <c r="E5" s="1">
        <v>175.0</v>
      </c>
      <c r="G5" s="1">
        <f t="shared" si="1"/>
        <v>132.6433121</v>
      </c>
      <c r="H5" s="1">
        <f t="shared" si="2"/>
        <v>119</v>
      </c>
      <c r="I5" s="1">
        <f t="shared" si="3"/>
        <v>125.4518072</v>
      </c>
    </row>
    <row r="6" ht="15.75" customHeight="1">
      <c r="A6" s="1" t="s">
        <v>11</v>
      </c>
      <c r="B6" s="1">
        <v>0.862068965517241</v>
      </c>
      <c r="C6" s="1">
        <v>0.646551724137931</v>
      </c>
      <c r="D6" s="1">
        <v>0.738916256157635</v>
      </c>
      <c r="E6" s="1">
        <v>116.0</v>
      </c>
      <c r="G6" s="1">
        <f t="shared" si="1"/>
        <v>100</v>
      </c>
      <c r="H6" s="1">
        <f t="shared" si="2"/>
        <v>75</v>
      </c>
      <c r="I6" s="1">
        <f t="shared" si="3"/>
        <v>85.71428571</v>
      </c>
    </row>
    <row r="7" ht="15.75" customHeight="1">
      <c r="A7" s="1" t="s">
        <v>12</v>
      </c>
      <c r="B7" s="1">
        <v>0.909090909090909</v>
      </c>
      <c r="C7" s="1">
        <v>0.222222222222222</v>
      </c>
      <c r="D7" s="1">
        <v>0.357142857142857</v>
      </c>
      <c r="E7" s="1">
        <v>45.0</v>
      </c>
      <c r="G7" s="1">
        <f t="shared" si="1"/>
        <v>40.90909091</v>
      </c>
      <c r="H7" s="1">
        <f t="shared" si="2"/>
        <v>10</v>
      </c>
      <c r="I7" s="1">
        <f t="shared" si="3"/>
        <v>16.07142857</v>
      </c>
    </row>
    <row r="8" ht="15.75" customHeight="1">
      <c r="A8" s="1" t="s">
        <v>13</v>
      </c>
      <c r="B8" s="1">
        <v>0.74364896073903</v>
      </c>
      <c r="C8" s="1">
        <v>0.774038461538461</v>
      </c>
      <c r="D8" s="1">
        <v>0.758539458186101</v>
      </c>
      <c r="E8" s="1">
        <v>416.0</v>
      </c>
      <c r="G8" s="1">
        <f t="shared" si="1"/>
        <v>309.3579677</v>
      </c>
      <c r="H8" s="1">
        <f t="shared" si="2"/>
        <v>322</v>
      </c>
      <c r="I8" s="1">
        <f t="shared" si="3"/>
        <v>315.5524146</v>
      </c>
    </row>
    <row r="9" ht="15.75" customHeight="1">
      <c r="A9" s="1" t="s">
        <v>14</v>
      </c>
      <c r="B9" s="1">
        <v>0.776859504132231</v>
      </c>
      <c r="C9" s="1">
        <v>0.598726114649681</v>
      </c>
      <c r="D9" s="1">
        <v>0.676258992805755</v>
      </c>
      <c r="E9" s="1">
        <v>157.0</v>
      </c>
      <c r="G9" s="1">
        <f t="shared" si="1"/>
        <v>121.9669421</v>
      </c>
      <c r="H9" s="1">
        <f t="shared" si="2"/>
        <v>94</v>
      </c>
      <c r="I9" s="1">
        <f t="shared" si="3"/>
        <v>106.1726619</v>
      </c>
    </row>
    <row r="10" ht="15.75" customHeight="1">
      <c r="A10" s="1" t="s">
        <v>15</v>
      </c>
      <c r="B10" s="1">
        <v>0.616666666666666</v>
      </c>
      <c r="C10" s="1">
        <v>0.443113772455089</v>
      </c>
      <c r="D10" s="1">
        <v>0.51567944250871</v>
      </c>
      <c r="E10" s="1">
        <v>167.0</v>
      </c>
      <c r="G10" s="1">
        <f t="shared" si="1"/>
        <v>102.9833333</v>
      </c>
      <c r="H10" s="1">
        <f t="shared" si="2"/>
        <v>74</v>
      </c>
      <c r="I10" s="1">
        <f t="shared" si="3"/>
        <v>86.1184669</v>
      </c>
    </row>
    <row r="11" ht="15.75" customHeight="1">
      <c r="A11" s="1" t="s">
        <v>16</v>
      </c>
      <c r="B11" s="1">
        <v>0.795499021526418</v>
      </c>
      <c r="C11" s="1">
        <v>0.831288343558282</v>
      </c>
      <c r="D11" s="1">
        <v>0.813</v>
      </c>
      <c r="E11" s="1">
        <v>978.0</v>
      </c>
      <c r="G11" s="1">
        <f t="shared" si="1"/>
        <v>777.9980431</v>
      </c>
      <c r="H11" s="1">
        <f t="shared" si="2"/>
        <v>813</v>
      </c>
      <c r="I11" s="1">
        <f t="shared" si="3"/>
        <v>795.114</v>
      </c>
    </row>
    <row r="12" ht="15.75" customHeight="1">
      <c r="A12" s="1" t="s">
        <v>17</v>
      </c>
      <c r="B12" s="1">
        <v>0.0</v>
      </c>
      <c r="C12" s="1">
        <v>0.0</v>
      </c>
      <c r="D12" s="1">
        <v>0.0</v>
      </c>
      <c r="E12" s="1">
        <v>70.0</v>
      </c>
      <c r="G12" s="1">
        <f t="shared" si="1"/>
        <v>0</v>
      </c>
      <c r="H12" s="1">
        <f t="shared" si="2"/>
        <v>0</v>
      </c>
      <c r="I12" s="1">
        <f t="shared" si="3"/>
        <v>0</v>
      </c>
    </row>
    <row r="13" ht="15.75" customHeight="1">
      <c r="A13" s="1" t="s">
        <v>18</v>
      </c>
      <c r="B13" s="1">
        <v>0.756410256410256</v>
      </c>
      <c r="C13" s="1">
        <v>0.578431372549019</v>
      </c>
      <c r="D13" s="1">
        <v>0.655555555555555</v>
      </c>
      <c r="E13" s="1">
        <v>102.0</v>
      </c>
      <c r="G13" s="1">
        <f t="shared" si="1"/>
        <v>77.15384615</v>
      </c>
      <c r="H13" s="1">
        <f t="shared" si="2"/>
        <v>59</v>
      </c>
      <c r="I13" s="1">
        <f t="shared" si="3"/>
        <v>66.86666667</v>
      </c>
    </row>
    <row r="14" ht="15.75" customHeight="1">
      <c r="A14" s="1" t="s">
        <v>19</v>
      </c>
      <c r="B14" s="1">
        <v>0.657370517928286</v>
      </c>
      <c r="C14" s="1">
        <v>0.657370517928286</v>
      </c>
      <c r="D14" s="1">
        <v>0.657370517928286</v>
      </c>
      <c r="E14" s="1">
        <v>251.0</v>
      </c>
      <c r="G14" s="1">
        <f t="shared" si="1"/>
        <v>165</v>
      </c>
      <c r="H14" s="1">
        <f t="shared" si="2"/>
        <v>165</v>
      </c>
      <c r="I14" s="1">
        <f t="shared" si="3"/>
        <v>165</v>
      </c>
    </row>
    <row r="15" ht="15.75" customHeight="1">
      <c r="A15" s="1" t="s">
        <v>20</v>
      </c>
      <c r="B15" s="1">
        <v>0.870210135970333</v>
      </c>
      <c r="C15" s="1">
        <v>0.737945492662473</v>
      </c>
      <c r="D15" s="1">
        <v>0.798638684061259</v>
      </c>
      <c r="E15" s="1">
        <v>954.0</v>
      </c>
      <c r="G15" s="1">
        <f t="shared" si="1"/>
        <v>830.1804697</v>
      </c>
      <c r="H15" s="1">
        <f t="shared" si="2"/>
        <v>704</v>
      </c>
      <c r="I15" s="1">
        <f t="shared" si="3"/>
        <v>761.9013046</v>
      </c>
    </row>
    <row r="16" ht="15.75" customHeight="1">
      <c r="A16" s="1" t="s">
        <v>21</v>
      </c>
      <c r="B16" s="1">
        <v>0.912621359223301</v>
      </c>
      <c r="C16" s="1">
        <v>0.388429752066115</v>
      </c>
      <c r="D16" s="1">
        <v>0.544927536231884</v>
      </c>
      <c r="E16" s="1">
        <v>242.0</v>
      </c>
      <c r="G16" s="1">
        <f t="shared" si="1"/>
        <v>220.8543689</v>
      </c>
      <c r="H16" s="1">
        <f t="shared" si="2"/>
        <v>94</v>
      </c>
      <c r="I16" s="1">
        <f t="shared" si="3"/>
        <v>131.8724638</v>
      </c>
    </row>
    <row r="17" ht="15.75" customHeight="1">
      <c r="A17" s="1" t="s">
        <v>22</v>
      </c>
      <c r="B17" s="1">
        <v>0.991150442477876</v>
      </c>
      <c r="C17" s="1">
        <v>0.92817679558011</v>
      </c>
      <c r="D17" s="1">
        <v>0.958630527817403</v>
      </c>
      <c r="E17" s="1">
        <v>362.0</v>
      </c>
      <c r="G17" s="1">
        <f t="shared" si="1"/>
        <v>358.7964602</v>
      </c>
      <c r="H17" s="1">
        <f t="shared" si="2"/>
        <v>336</v>
      </c>
      <c r="I17" s="1">
        <f t="shared" si="3"/>
        <v>347.0242511</v>
      </c>
    </row>
    <row r="18" ht="15.75" customHeight="1">
      <c r="A18" s="1" t="s">
        <v>23</v>
      </c>
      <c r="B18" s="1">
        <v>0.851153039832285</v>
      </c>
      <c r="C18" s="1">
        <v>0.799212598425196</v>
      </c>
      <c r="D18" s="1">
        <v>0.824365482233502</v>
      </c>
      <c r="E18" s="1">
        <v>508.0</v>
      </c>
      <c r="G18" s="1">
        <f t="shared" si="1"/>
        <v>432.3857442</v>
      </c>
      <c r="H18" s="1">
        <f t="shared" si="2"/>
        <v>406</v>
      </c>
      <c r="I18" s="1">
        <f t="shared" si="3"/>
        <v>418.777665</v>
      </c>
    </row>
    <row r="19" ht="15.75" customHeight="1">
      <c r="A19" s="1" t="s">
        <v>24</v>
      </c>
      <c r="B19" s="1">
        <v>0.830540037243947</v>
      </c>
      <c r="C19" s="1">
        <v>0.622036262203626</v>
      </c>
      <c r="D19" s="1">
        <v>0.711323763955342</v>
      </c>
      <c r="E19" s="1">
        <v>717.0</v>
      </c>
      <c r="G19" s="1">
        <f t="shared" si="1"/>
        <v>595.4972067</v>
      </c>
      <c r="H19" s="1">
        <f t="shared" si="2"/>
        <v>446</v>
      </c>
      <c r="I19" s="1">
        <f t="shared" si="3"/>
        <v>510.0191388</v>
      </c>
    </row>
    <row r="20" ht="15.75" customHeight="1">
      <c r="A20" s="1" t="s">
        <v>25</v>
      </c>
      <c r="B20" s="1">
        <v>0.737113402061855</v>
      </c>
      <c r="C20" s="1">
        <v>0.65296803652968</v>
      </c>
      <c r="D20" s="1">
        <v>0.692493946731234</v>
      </c>
      <c r="E20" s="1">
        <v>219.0</v>
      </c>
      <c r="G20" s="1">
        <f t="shared" si="1"/>
        <v>161.4278351</v>
      </c>
      <c r="H20" s="1">
        <f t="shared" si="2"/>
        <v>143</v>
      </c>
      <c r="I20" s="1">
        <f t="shared" si="3"/>
        <v>151.6561743</v>
      </c>
    </row>
    <row r="21" ht="15.75" customHeight="1">
      <c r="A21" s="1" t="s">
        <v>26</v>
      </c>
      <c r="B21" s="1">
        <v>0.888297872340425</v>
      </c>
      <c r="C21" s="1">
        <v>0.807738814993954</v>
      </c>
      <c r="D21" s="1">
        <v>0.846105129829005</v>
      </c>
      <c r="E21" s="1">
        <v>1654.0</v>
      </c>
      <c r="G21" s="1">
        <f t="shared" si="1"/>
        <v>1469.244681</v>
      </c>
      <c r="H21" s="1">
        <f t="shared" si="2"/>
        <v>1336</v>
      </c>
      <c r="I21" s="1">
        <f t="shared" si="3"/>
        <v>1399.457885</v>
      </c>
    </row>
    <row r="22" ht="15.75" customHeight="1">
      <c r="A22" s="1" t="s">
        <v>27</v>
      </c>
      <c r="B22" s="1">
        <v>0.817073170731707</v>
      </c>
      <c r="C22" s="1">
        <v>0.821525885558583</v>
      </c>
      <c r="D22" s="1">
        <v>0.819293478260869</v>
      </c>
      <c r="E22" s="1">
        <v>734.0</v>
      </c>
      <c r="G22" s="1">
        <f t="shared" si="1"/>
        <v>599.7317073</v>
      </c>
      <c r="H22" s="1">
        <f t="shared" si="2"/>
        <v>603</v>
      </c>
      <c r="I22" s="1">
        <f t="shared" si="3"/>
        <v>601.361413</v>
      </c>
    </row>
    <row r="23" ht="15.75" customHeight="1">
      <c r="A23" s="1" t="s">
        <v>28</v>
      </c>
      <c r="B23" s="1">
        <v>0.820846905537459</v>
      </c>
      <c r="C23" s="1">
        <v>0.544276457883369</v>
      </c>
      <c r="D23" s="1">
        <v>0.654545454545454</v>
      </c>
      <c r="E23" s="1">
        <v>463.0</v>
      </c>
      <c r="G23" s="1">
        <f t="shared" si="1"/>
        <v>380.0521173</v>
      </c>
      <c r="H23" s="1">
        <f t="shared" si="2"/>
        <v>252</v>
      </c>
      <c r="I23" s="1">
        <f t="shared" si="3"/>
        <v>303.0545455</v>
      </c>
    </row>
    <row r="24" ht="15.75" customHeight="1">
      <c r="A24" s="1" t="s">
        <v>29</v>
      </c>
      <c r="B24" s="1">
        <v>0.752444270629644</v>
      </c>
      <c r="C24" s="1">
        <v>0.783706720977596</v>
      </c>
      <c r="D24" s="1">
        <v>0.767757382282522</v>
      </c>
      <c r="E24" s="1">
        <v>2455.0</v>
      </c>
      <c r="G24" s="1">
        <f t="shared" si="1"/>
        <v>1847.250684</v>
      </c>
      <c r="H24" s="1">
        <f t="shared" si="2"/>
        <v>1924</v>
      </c>
      <c r="I24" s="1">
        <f t="shared" si="3"/>
        <v>1884.844374</v>
      </c>
    </row>
    <row r="25" ht="15.75" customHeight="1">
      <c r="A25" s="1" t="s">
        <v>30</v>
      </c>
      <c r="B25" s="1">
        <v>0.747276688453159</v>
      </c>
      <c r="C25" s="1">
        <v>0.537617554858934</v>
      </c>
      <c r="D25" s="1">
        <v>0.625341841385597</v>
      </c>
      <c r="E25" s="1">
        <v>638.0</v>
      </c>
      <c r="G25" s="1">
        <f t="shared" si="1"/>
        <v>476.7625272</v>
      </c>
      <c r="H25" s="1">
        <f t="shared" si="2"/>
        <v>343</v>
      </c>
      <c r="I25" s="1">
        <f t="shared" si="3"/>
        <v>398.9680948</v>
      </c>
    </row>
    <row r="26" ht="15.75" customHeight="1">
      <c r="A26" s="1" t="s">
        <v>31</v>
      </c>
      <c r="B26" s="1">
        <v>0.819548872180451</v>
      </c>
      <c r="C26" s="1">
        <v>0.886178861788617</v>
      </c>
      <c r="D26" s="1">
        <v>0.8515625</v>
      </c>
      <c r="E26" s="1">
        <v>246.0</v>
      </c>
      <c r="G26" s="1">
        <f t="shared" si="1"/>
        <v>201.6090226</v>
      </c>
      <c r="H26" s="1">
        <f t="shared" si="2"/>
        <v>218</v>
      </c>
      <c r="I26" s="1">
        <f t="shared" si="3"/>
        <v>209.484375</v>
      </c>
    </row>
    <row r="27" ht="15.75" customHeight="1">
      <c r="A27" s="1" t="s">
        <v>32</v>
      </c>
      <c r="B27" s="1">
        <v>0.8894523326572</v>
      </c>
      <c r="C27" s="1">
        <v>0.742591024555461</v>
      </c>
      <c r="D27" s="1">
        <v>0.809413936317489</v>
      </c>
      <c r="E27" s="1">
        <v>1181.0</v>
      </c>
      <c r="G27" s="1">
        <f t="shared" si="1"/>
        <v>1050.443205</v>
      </c>
      <c r="H27" s="1">
        <f t="shared" si="2"/>
        <v>877</v>
      </c>
      <c r="I27" s="1">
        <f t="shared" si="3"/>
        <v>955.9178588</v>
      </c>
    </row>
    <row r="28" ht="15.75" customHeight="1">
      <c r="A28" s="1" t="s">
        <v>33</v>
      </c>
      <c r="B28" s="1">
        <v>0.915018607941438</v>
      </c>
      <c r="C28" s="1">
        <v>0.951847704367301</v>
      </c>
      <c r="D28" s="1">
        <v>0.933069878308869</v>
      </c>
      <c r="E28" s="1">
        <v>31255.0</v>
      </c>
    </row>
    <row r="29" ht="15.75" customHeight="1"/>
    <row r="30" ht="15.75" customHeight="1">
      <c r="A30" s="1" t="s">
        <v>34</v>
      </c>
      <c r="B30" s="1">
        <v>0.886974253254756</v>
      </c>
      <c r="C30" s="1">
        <v>0.886974253254756</v>
      </c>
      <c r="D30" s="1">
        <v>0.886974253254756</v>
      </c>
      <c r="E30" s="1">
        <v>0.886974253254756</v>
      </c>
    </row>
    <row r="31" ht="15.75" customHeight="1">
      <c r="A31" s="1" t="s">
        <v>35</v>
      </c>
      <c r="B31" s="1">
        <v>0.773018589478221</v>
      </c>
      <c r="C31" s="1">
        <v>0.668684139096044</v>
      </c>
      <c r="D31" s="1">
        <v>0.703314318021012</v>
      </c>
      <c r="E31" s="1">
        <v>44627.0</v>
      </c>
      <c r="G31" s="2" t="s">
        <v>36</v>
      </c>
    </row>
    <row r="32" ht="15.75" customHeight="1">
      <c r="A32" s="1" t="s">
        <v>37</v>
      </c>
      <c r="B32" s="1">
        <v>0.884109346733914</v>
      </c>
      <c r="C32" s="1">
        <v>0.886974253254756</v>
      </c>
      <c r="D32" s="1">
        <v>0.883063063010341</v>
      </c>
      <c r="E32" s="1">
        <v>44627.0</v>
      </c>
      <c r="G32" s="1">
        <f>SUM(G2:G27)/SUM(E2:E27)</f>
        <v>0.8118636872</v>
      </c>
      <c r="H32" s="1">
        <f>SUM(H2:H27)/SUM(E2:E27)</f>
        <v>0.7353425067</v>
      </c>
      <c r="I32" s="1">
        <f>SUM(I2:I27)/SUM(E2:E27)</f>
        <v>0.7661797986</v>
      </c>
    </row>
    <row r="33" ht="15.75" customHeight="1"/>
    <row r="34" ht="15.75" customHeight="1">
      <c r="G34" s="3" t="s">
        <v>38</v>
      </c>
    </row>
    <row r="35" ht="15.75" customHeight="1">
      <c r="F35" s="4" t="s">
        <v>39</v>
      </c>
      <c r="G35" s="5">
        <v>0.84</v>
      </c>
      <c r="H35" s="5">
        <v>0.8</v>
      </c>
      <c r="I35" s="5">
        <v>0.82</v>
      </c>
    </row>
    <row r="36" ht="15.75" customHeight="1">
      <c r="F36" s="4" t="s">
        <v>40</v>
      </c>
      <c r="G36" s="5">
        <v>0.9</v>
      </c>
      <c r="H36" s="5">
        <v>0.9</v>
      </c>
      <c r="I36" s="5">
        <v>0.9</v>
      </c>
    </row>
    <row r="37" ht="15.75" customHeight="1"/>
    <row r="38" ht="15.75" customHeight="1">
      <c r="G38" s="3" t="s">
        <v>41</v>
      </c>
    </row>
    <row r="39" ht="15.75" customHeight="1">
      <c r="F39" s="4" t="s">
        <v>39</v>
      </c>
      <c r="G39" s="5"/>
      <c r="H39" s="5"/>
      <c r="I39" s="5"/>
    </row>
    <row r="40" ht="15.75" customHeight="1">
      <c r="F40" s="4" t="s">
        <v>40</v>
      </c>
      <c r="H40" s="3" t="s">
        <v>41</v>
      </c>
    </row>
    <row r="41" ht="15.75" customHeight="1">
      <c r="G41" s="4" t="s">
        <v>39</v>
      </c>
      <c r="H41" s="6"/>
      <c r="I41" s="6"/>
      <c r="J41" s="6"/>
    </row>
    <row r="42" ht="15.75" customHeight="1">
      <c r="G42" s="4" t="s">
        <v>40</v>
      </c>
      <c r="H42" s="6"/>
      <c r="I42" s="6"/>
      <c r="J42" s="6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