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\Downloads\"/>
    </mc:Choice>
  </mc:AlternateContent>
  <xr:revisionPtr revIDLastSave="0" documentId="8_{C9E2AB9E-4A76-4704-9B8C-76BB0FBB544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annual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2" i="3"/>
  <c r="C6" i="3"/>
  <c r="C5" i="3"/>
  <c r="C4" i="3"/>
  <c r="C3" i="3"/>
  <c r="C2" i="3"/>
  <c r="B6" i="3"/>
  <c r="B5" i="3"/>
  <c r="B4" i="3"/>
  <c r="B3" i="3"/>
  <c r="B2" i="3"/>
  <c r="I3" i="1"/>
  <c r="I2" i="1"/>
  <c r="J3" i="1"/>
  <c r="J4" i="1"/>
  <c r="J5" i="1"/>
  <c r="J6" i="1"/>
  <c r="J7" i="1"/>
  <c r="J8" i="1"/>
  <c r="J9" i="1"/>
  <c r="J10" i="1"/>
  <c r="J11" i="1"/>
  <c r="J12" i="1"/>
  <c r="J13" i="1"/>
  <c r="J2" i="1"/>
  <c r="L3" i="1"/>
  <c r="L4" i="1"/>
  <c r="L5" i="1"/>
  <c r="L6" i="1"/>
  <c r="L7" i="1"/>
  <c r="L8" i="1"/>
  <c r="L9" i="1"/>
  <c r="L10" i="1"/>
  <c r="L11" i="1"/>
  <c r="L12" i="1"/>
  <c r="L13" i="1"/>
  <c r="L2" i="1"/>
  <c r="K3" i="1"/>
  <c r="K4" i="1"/>
  <c r="K5" i="1"/>
  <c r="K6" i="1"/>
  <c r="K7" i="1"/>
  <c r="K8" i="1"/>
  <c r="K9" i="1"/>
  <c r="K10" i="1"/>
  <c r="K11" i="1"/>
  <c r="K12" i="1"/>
  <c r="K13" i="1"/>
  <c r="K2" i="1"/>
  <c r="I4" i="1"/>
  <c r="I5" i="1"/>
  <c r="I6" i="1"/>
  <c r="I7" i="1"/>
  <c r="I8" i="1"/>
  <c r="I9" i="1"/>
  <c r="I10" i="1"/>
  <c r="I11" i="1"/>
  <c r="I12" i="1"/>
  <c r="I13" i="1"/>
  <c r="H3" i="1"/>
  <c r="M3" i="1" s="1"/>
  <c r="H4" i="1"/>
  <c r="M4" i="1" s="1"/>
  <c r="H5" i="1"/>
  <c r="M5" i="1" s="1"/>
  <c r="H6" i="1"/>
  <c r="M6" i="1" s="1"/>
  <c r="H7" i="1"/>
  <c r="M7" i="1" s="1"/>
  <c r="H8" i="1"/>
  <c r="M8" i="1" s="1"/>
  <c r="H9" i="1"/>
  <c r="M9" i="1" s="1"/>
  <c r="H10" i="1"/>
  <c r="M10" i="1" s="1"/>
  <c r="H11" i="1"/>
  <c r="M11" i="1" s="1"/>
  <c r="H12" i="1"/>
  <c r="M12" i="1" s="1"/>
  <c r="H13" i="1"/>
  <c r="M13" i="1" s="1"/>
  <c r="H2" i="1"/>
  <c r="M2" i="1" l="1"/>
</calcChain>
</file>

<file path=xl/sharedStrings.xml><?xml version="1.0" encoding="utf-8"?>
<sst xmlns="http://schemas.openxmlformats.org/spreadsheetml/2006/main" count="32" uniqueCount="32">
  <si>
    <t>Model A Production Costs</t>
  </si>
  <si>
    <t>Model A Distribution Costs</t>
  </si>
  <si>
    <t>Model A Revenue</t>
  </si>
  <si>
    <t>Model B Production Costs</t>
  </si>
  <si>
    <t>Model B Distribution Costs</t>
  </si>
  <si>
    <t>Model B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</si>
  <si>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</si>
  <si>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</si>
  <si>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</si>
  <si>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</si>
  <si>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</si>
  <si>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</si>
  <si>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</si>
  <si>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</si>
  <si>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</si>
  <si>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</si>
  <si>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</si>
  <si>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</si>
  <si>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Costs</t>
  </si>
  <si>
    <t>1.Total Revenue</t>
  </si>
  <si>
    <t>2.Model A Total Cost</t>
  </si>
  <si>
    <t>3.Total Dist Cost</t>
  </si>
  <si>
    <t>4.Total Costs</t>
  </si>
  <si>
    <t>5.Total Profit</t>
  </si>
  <si>
    <t>Model A</t>
  </si>
  <si>
    <t>Model B</t>
  </si>
  <si>
    <t>Company Overall</t>
  </si>
  <si>
    <t>Distribution Costs</t>
  </si>
  <si>
    <t>Production Costs</t>
  </si>
  <si>
    <t>Revenue</t>
  </si>
  <si>
    <t>Profits</t>
  </si>
  <si>
    <t>Model B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</si>
</sst>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3D9943A8-4BDB-447E-9384-958B5688B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F19" sqref="F19"/>
    </sheetView>
  </sheetViews>
  <sheetFormatPr defaultRowHeight="14.5" x14ac:dyDescent="0.35"/>
  <cols>
    <col min="1" max="1" width="10.7265625" bestFit="1" customWidth="1"/>
    <col min="2" max="2" width="16.453125" customWidth="1"/>
    <col min="3" max="3" width="17.7265625" customWidth="1"/>
    <col min="4" max="4" width="13" bestFit="1" customWidth="1"/>
    <col min="5" max="5" width="15.7265625" customWidth="1"/>
    <col min="6" max="6" width="17.26953125" customWidth="1"/>
    <col min="7" max="7" width="13" bestFit="1" customWidth="1"/>
    <col min="8" max="8" width="15.36328125" customWidth="1"/>
    <col min="9" max="9" width="12.08984375" bestFit="1" customWidth="1"/>
    <col min="10" max="10" width="12.08984375" customWidth="1"/>
    <col min="11" max="13" width="12.08984375" bestFit="1" customWidth="1"/>
  </cols>
  <sheetData>
    <row r="1" spans="1:13" ht="2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20</v>
      </c>
      <c r="J1" s="2" t="s">
        <v>31</v>
      </c>
      <c r="K1" s="2" t="s">
        <v>21</v>
      </c>
      <c r="L1" s="2" t="s">
        <v>22</v>
      </c>
      <c r="M1" s="2" t="s">
        <v>23</v>
      </c>
    </row>
    <row r="2" spans="1:13" x14ac:dyDescent="0.35">
      <c r="A2" s="3" t="s">
        <v>6</v>
      </c>
      <c r="B2" s="1">
        <v>150000</v>
      </c>
      <c r="C2" s="1">
        <v>50000</v>
      </c>
      <c r="D2" s="1">
        <v>500000</v>
      </c>
      <c r="E2" s="1">
        <v>200000</v>
      </c>
      <c r="F2" s="1">
        <v>60000</v>
      </c>
      <c r="G2" s="1">
        <v>150000</v>
      </c>
      <c r="H2" s="1">
        <f>D2+G2</f>
        <v>650000</v>
      </c>
      <c r="I2" s="1">
        <f>B2+C2</f>
        <v>200000</v>
      </c>
      <c r="J2" s="1">
        <f>E2+F2</f>
        <v>260000</v>
      </c>
      <c r="K2" s="1">
        <f>C2+F2</f>
        <v>110000</v>
      </c>
      <c r="L2" s="1">
        <f>B2+C2+E2+F2</f>
        <v>460000</v>
      </c>
      <c r="M2" s="1">
        <f>H2-L2</f>
        <v>190000</v>
      </c>
    </row>
    <row r="3" spans="1:13" x14ac:dyDescent="0.35">
      <c r="A3" s="3" t="s">
        <v>7</v>
      </c>
      <c r="B3" s="1">
        <v>120000</v>
      </c>
      <c r="C3" s="1">
        <v>70000</v>
      </c>
      <c r="D3" s="1">
        <v>400000</v>
      </c>
      <c r="E3" s="1">
        <v>230000</v>
      </c>
      <c r="F3" s="1">
        <v>65000</v>
      </c>
      <c r="G3" s="1">
        <v>450000</v>
      </c>
      <c r="H3" s="1">
        <f t="shared" ref="H3:H13" si="0">D3+G3</f>
        <v>850000</v>
      </c>
      <c r="I3" s="1">
        <f>B3+C3</f>
        <v>190000</v>
      </c>
      <c r="J3" s="1">
        <f t="shared" ref="J3:J13" si="1">E3+F3</f>
        <v>295000</v>
      </c>
      <c r="K3" s="1">
        <f t="shared" ref="K3:K13" si="2">C3+F3</f>
        <v>135000</v>
      </c>
      <c r="L3" s="1">
        <f t="shared" ref="L3:L13" si="3">B3+C3+E3+F3</f>
        <v>485000</v>
      </c>
      <c r="M3" s="1">
        <f t="shared" ref="M3:M13" si="4">H3-L3</f>
        <v>365000</v>
      </c>
    </row>
    <row r="4" spans="1:13" x14ac:dyDescent="0.35">
      <c r="A4" s="3" t="s">
        <v>8</v>
      </c>
      <c r="B4" s="1">
        <v>130000</v>
      </c>
      <c r="C4" s="1">
        <v>60000</v>
      </c>
      <c r="D4" s="1">
        <v>450000</v>
      </c>
      <c r="E4" s="1">
        <v>400000</v>
      </c>
      <c r="F4" s="1">
        <v>100000</v>
      </c>
      <c r="G4" s="1">
        <v>250000</v>
      </c>
      <c r="H4" s="1">
        <f t="shared" si="0"/>
        <v>700000</v>
      </c>
      <c r="I4" s="1">
        <f t="shared" ref="I4:I13" si="5">B4+C4</f>
        <v>190000</v>
      </c>
      <c r="J4" s="1">
        <f t="shared" si="1"/>
        <v>500000</v>
      </c>
      <c r="K4" s="1">
        <f t="shared" si="2"/>
        <v>160000</v>
      </c>
      <c r="L4" s="1">
        <f t="shared" si="3"/>
        <v>690000</v>
      </c>
      <c r="M4" s="1">
        <f t="shared" si="4"/>
        <v>10000</v>
      </c>
    </row>
    <row r="5" spans="1:13" x14ac:dyDescent="0.35">
      <c r="A5" s="3" t="s">
        <v>9</v>
      </c>
      <c r="B5" s="1">
        <v>150000</v>
      </c>
      <c r="C5" s="1">
        <v>70000</v>
      </c>
      <c r="D5" s="1">
        <v>500000</v>
      </c>
      <c r="E5" s="1">
        <v>350000</v>
      </c>
      <c r="F5" s="1">
        <v>80000</v>
      </c>
      <c r="G5" s="1">
        <v>200000</v>
      </c>
      <c r="H5" s="1">
        <f t="shared" si="0"/>
        <v>700000</v>
      </c>
      <c r="I5" s="1">
        <f t="shared" si="5"/>
        <v>220000</v>
      </c>
      <c r="J5" s="1">
        <f t="shared" si="1"/>
        <v>430000</v>
      </c>
      <c r="K5" s="1">
        <f t="shared" si="2"/>
        <v>150000</v>
      </c>
      <c r="L5" s="1">
        <f t="shared" si="3"/>
        <v>650000</v>
      </c>
      <c r="M5" s="1">
        <f t="shared" si="4"/>
        <v>50000</v>
      </c>
    </row>
    <row r="6" spans="1:13" x14ac:dyDescent="0.35">
      <c r="A6" s="3" t="s">
        <v>10</v>
      </c>
      <c r="B6" s="1">
        <v>170000</v>
      </c>
      <c r="C6" s="1">
        <v>65000</v>
      </c>
      <c r="D6" s="1">
        <v>550000</v>
      </c>
      <c r="E6" s="1">
        <v>320000</v>
      </c>
      <c r="F6" s="1">
        <v>75000</v>
      </c>
      <c r="G6" s="1">
        <v>200000</v>
      </c>
      <c r="H6" s="1">
        <f t="shared" si="0"/>
        <v>750000</v>
      </c>
      <c r="I6" s="1">
        <f t="shared" si="5"/>
        <v>235000</v>
      </c>
      <c r="J6" s="1">
        <f t="shared" si="1"/>
        <v>395000</v>
      </c>
      <c r="K6" s="1">
        <f t="shared" si="2"/>
        <v>140000</v>
      </c>
      <c r="L6" s="1">
        <f t="shared" si="3"/>
        <v>630000</v>
      </c>
      <c r="M6" s="1">
        <f t="shared" si="4"/>
        <v>120000</v>
      </c>
    </row>
    <row r="7" spans="1:13" x14ac:dyDescent="0.35">
      <c r="A7" s="3" t="s">
        <v>11</v>
      </c>
      <c r="B7" s="1">
        <v>200000</v>
      </c>
      <c r="C7" s="1">
        <v>80000</v>
      </c>
      <c r="D7" s="1">
        <v>650000</v>
      </c>
      <c r="E7" s="1">
        <v>210000</v>
      </c>
      <c r="F7" s="1">
        <v>65000</v>
      </c>
      <c r="G7" s="1">
        <v>450000</v>
      </c>
      <c r="H7" s="1">
        <f t="shared" si="0"/>
        <v>1100000</v>
      </c>
      <c r="I7" s="1">
        <f t="shared" si="5"/>
        <v>280000</v>
      </c>
      <c r="J7" s="1">
        <f t="shared" si="1"/>
        <v>275000</v>
      </c>
      <c r="K7" s="1">
        <f t="shared" si="2"/>
        <v>145000</v>
      </c>
      <c r="L7" s="1">
        <f t="shared" si="3"/>
        <v>555000</v>
      </c>
      <c r="M7" s="1">
        <f t="shared" si="4"/>
        <v>545000</v>
      </c>
    </row>
    <row r="8" spans="1:13" x14ac:dyDescent="0.35">
      <c r="A8" s="3" t="s">
        <v>12</v>
      </c>
      <c r="B8" s="1">
        <v>250000</v>
      </c>
      <c r="C8" s="1">
        <v>100000</v>
      </c>
      <c r="D8" s="1">
        <v>800000</v>
      </c>
      <c r="E8" s="1">
        <v>190000</v>
      </c>
      <c r="F8" s="1">
        <v>65000</v>
      </c>
      <c r="G8" s="1">
        <v>450000</v>
      </c>
      <c r="H8" s="1">
        <f t="shared" si="0"/>
        <v>1250000</v>
      </c>
      <c r="I8" s="1">
        <f t="shared" si="5"/>
        <v>350000</v>
      </c>
      <c r="J8" s="1">
        <f t="shared" si="1"/>
        <v>255000</v>
      </c>
      <c r="K8" s="1">
        <f t="shared" si="2"/>
        <v>165000</v>
      </c>
      <c r="L8" s="1">
        <f t="shared" si="3"/>
        <v>605000</v>
      </c>
      <c r="M8" s="1">
        <f t="shared" si="4"/>
        <v>645000</v>
      </c>
    </row>
    <row r="9" spans="1:13" x14ac:dyDescent="0.35">
      <c r="A9" s="3" t="s">
        <v>13</v>
      </c>
      <c r="B9" s="1">
        <v>230000</v>
      </c>
      <c r="C9" s="1">
        <v>90000</v>
      </c>
      <c r="D9" s="1">
        <v>750000</v>
      </c>
      <c r="E9" s="1">
        <v>150000</v>
      </c>
      <c r="F9" s="1">
        <v>60000</v>
      </c>
      <c r="G9" s="1">
        <v>150000</v>
      </c>
      <c r="H9" s="1">
        <f t="shared" si="0"/>
        <v>900000</v>
      </c>
      <c r="I9" s="1">
        <f t="shared" si="5"/>
        <v>320000</v>
      </c>
      <c r="J9" s="1">
        <f t="shared" si="1"/>
        <v>210000</v>
      </c>
      <c r="K9" s="1">
        <f t="shared" si="2"/>
        <v>150000</v>
      </c>
      <c r="L9" s="1">
        <f t="shared" si="3"/>
        <v>530000</v>
      </c>
      <c r="M9" s="1">
        <f t="shared" si="4"/>
        <v>370000</v>
      </c>
    </row>
    <row r="10" spans="1:13" x14ac:dyDescent="0.35">
      <c r="A10" s="3" t="s">
        <v>14</v>
      </c>
      <c r="B10" s="1">
        <v>200000</v>
      </c>
      <c r="C10" s="1">
        <v>70000</v>
      </c>
      <c r="D10" s="1">
        <v>650000</v>
      </c>
      <c r="E10" s="1">
        <v>200000</v>
      </c>
      <c r="F10" s="1">
        <v>70000</v>
      </c>
      <c r="G10" s="1">
        <v>200000</v>
      </c>
      <c r="H10" s="1">
        <f t="shared" si="0"/>
        <v>850000</v>
      </c>
      <c r="I10" s="1">
        <f t="shared" si="5"/>
        <v>270000</v>
      </c>
      <c r="J10" s="1">
        <f t="shared" si="1"/>
        <v>270000</v>
      </c>
      <c r="K10" s="1">
        <f t="shared" si="2"/>
        <v>140000</v>
      </c>
      <c r="L10" s="1">
        <f t="shared" si="3"/>
        <v>540000</v>
      </c>
      <c r="M10" s="1">
        <f t="shared" si="4"/>
        <v>310000</v>
      </c>
    </row>
    <row r="11" spans="1:13" x14ac:dyDescent="0.35">
      <c r="A11" s="3" t="s">
        <v>15</v>
      </c>
      <c r="B11" s="1">
        <v>100000</v>
      </c>
      <c r="C11" s="1">
        <v>50000</v>
      </c>
      <c r="D11" s="1">
        <v>300000</v>
      </c>
      <c r="E11" s="1">
        <v>210000</v>
      </c>
      <c r="F11" s="1">
        <v>70000</v>
      </c>
      <c r="G11" s="1">
        <v>150000</v>
      </c>
      <c r="H11" s="1">
        <f t="shared" si="0"/>
        <v>450000</v>
      </c>
      <c r="I11" s="1">
        <f t="shared" si="5"/>
        <v>150000</v>
      </c>
      <c r="J11" s="1">
        <f t="shared" si="1"/>
        <v>280000</v>
      </c>
      <c r="K11" s="1">
        <f t="shared" si="2"/>
        <v>120000</v>
      </c>
      <c r="L11" s="1">
        <f t="shared" si="3"/>
        <v>430000</v>
      </c>
      <c r="M11" s="1">
        <f t="shared" si="4"/>
        <v>20000</v>
      </c>
    </row>
    <row r="12" spans="1:13" x14ac:dyDescent="0.35">
      <c r="A12" s="3" t="s">
        <v>16</v>
      </c>
      <c r="B12" s="1">
        <v>150000</v>
      </c>
      <c r="C12" s="1">
        <v>60000</v>
      </c>
      <c r="D12" s="1">
        <v>500000</v>
      </c>
      <c r="E12" s="1">
        <v>260000</v>
      </c>
      <c r="F12" s="1">
        <v>75000</v>
      </c>
      <c r="G12" s="1">
        <v>150000</v>
      </c>
      <c r="H12" s="1">
        <f t="shared" si="0"/>
        <v>650000</v>
      </c>
      <c r="I12" s="1">
        <f t="shared" si="5"/>
        <v>210000</v>
      </c>
      <c r="J12" s="1">
        <f t="shared" si="1"/>
        <v>335000</v>
      </c>
      <c r="K12" s="1">
        <f t="shared" si="2"/>
        <v>135000</v>
      </c>
      <c r="L12" s="1">
        <f t="shared" si="3"/>
        <v>545000</v>
      </c>
      <c r="M12" s="1">
        <f t="shared" si="4"/>
        <v>105000</v>
      </c>
    </row>
    <row r="13" spans="1:13" x14ac:dyDescent="0.35">
      <c r="A13" s="3" t="s">
        <v>17</v>
      </c>
      <c r="B13" s="1">
        <v>130000</v>
      </c>
      <c r="C13" s="1">
        <v>55000</v>
      </c>
      <c r="D13" s="1">
        <v>400000</v>
      </c>
      <c r="E13" s="1">
        <v>250000</v>
      </c>
      <c r="F13" s="1">
        <v>80000</v>
      </c>
      <c r="G13" s="1">
        <v>200000</v>
      </c>
      <c r="H13" s="1">
        <f t="shared" si="0"/>
        <v>600000</v>
      </c>
      <c r="I13" s="1">
        <f t="shared" si="5"/>
        <v>185000</v>
      </c>
      <c r="J13" s="1">
        <f t="shared" si="1"/>
        <v>330000</v>
      </c>
      <c r="K13" s="1">
        <f t="shared" si="2"/>
        <v>135000</v>
      </c>
      <c r="L13" s="1">
        <f t="shared" si="3"/>
        <v>515000</v>
      </c>
      <c r="M13" s="1">
        <f t="shared" si="4"/>
        <v>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4F8E-2E06-4CDF-8F5D-40A4C68486E7}">
  <dimension ref="A1:D6"/>
  <sheetViews>
    <sheetView tabSelected="1" workbookViewId="0">
      <selection activeCell="B16" sqref="B16"/>
    </sheetView>
  </sheetViews>
  <sheetFormatPr defaultRowHeight="14.5" x14ac:dyDescent="0.35"/>
  <cols>
    <col min="1" max="1" width="21.453125" customWidth="1"/>
    <col min="2" max="2" width="14.1796875" style="4" customWidth="1"/>
    <col min="3" max="3" width="15.453125" style="4" customWidth="1"/>
    <col min="4" max="4" width="16.81640625" customWidth="1"/>
  </cols>
  <sheetData>
    <row r="1" spans="1:4" x14ac:dyDescent="0.35">
      <c r="B1" s="4" t="s">
        <v>24</v>
      </c>
      <c r="C1" s="4" t="s">
        <v>25</v>
      </c>
      <c r="D1" t="s">
        <v>26</v>
      </c>
    </row>
    <row r="2" spans="1:4" x14ac:dyDescent="0.35">
      <c r="A2" t="s">
        <v>27</v>
      </c>
      <c r="B2" s="4">
        <f>SUM(Sheet1!C2:C13)</f>
        <v>820000</v>
      </c>
      <c r="C2" s="4">
        <f>SUM(Sheet1!F2:F13)</f>
        <v>865000</v>
      </c>
      <c r="D2" s="4">
        <f>B2+C2</f>
        <v>1685000</v>
      </c>
    </row>
    <row r="3" spans="1:4" x14ac:dyDescent="0.35">
      <c r="A3" t="s">
        <v>28</v>
      </c>
      <c r="B3" s="4">
        <f>SUM(Sheet1!B2:B13)</f>
        <v>1980000</v>
      </c>
      <c r="C3" s="4">
        <f>SUM(Sheet1!E2:E13)</f>
        <v>2970000</v>
      </c>
      <c r="D3" s="4">
        <f t="shared" ref="D3:D6" si="0">B3+C3</f>
        <v>4950000</v>
      </c>
    </row>
    <row r="4" spans="1:4" x14ac:dyDescent="0.35">
      <c r="A4" t="s">
        <v>18</v>
      </c>
      <c r="B4" s="4">
        <f>SUM(B2:B3)</f>
        <v>2800000</v>
      </c>
      <c r="C4" s="4">
        <f>SUM(C2:C3)</f>
        <v>3835000</v>
      </c>
      <c r="D4" s="4">
        <f t="shared" si="0"/>
        <v>6635000</v>
      </c>
    </row>
    <row r="5" spans="1:4" x14ac:dyDescent="0.35">
      <c r="A5" t="s">
        <v>29</v>
      </c>
      <c r="B5" s="4">
        <f>SUM(Sheet1!D2:D13)</f>
        <v>6450000</v>
      </c>
      <c r="C5" s="4">
        <f>SUM(Sheet1!G2:G13)</f>
        <v>3000000</v>
      </c>
      <c r="D5" s="4">
        <f t="shared" si="0"/>
        <v>9450000</v>
      </c>
    </row>
    <row r="6" spans="1:4" x14ac:dyDescent="0.35">
      <c r="A6" t="s">
        <v>30</v>
      </c>
      <c r="B6" s="4">
        <f>B5-B4</f>
        <v>3650000</v>
      </c>
      <c r="C6" s="4">
        <f>C5-C4</f>
        <v>-835000</v>
      </c>
      <c r="D6" s="4">
        <f t="shared" si="0"/>
        <v>2815000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annual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Crystal Brinkley</cp:lastModifiedBy>
  <cp:revision/>
  <dcterms:created xsi:type="dcterms:W3CDTF">2022-04-15T16:42:00Z</dcterms:created>
  <dcterms:modified xsi:type="dcterms:W3CDTF">2022-04-23T20:24:36Z</dcterms:modified>
  <cp:category/>
  <cp:contentStatus/>
</cp:coreProperties>
</file>